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D12" i="4"/>
  <c r="C12" i="4"/>
  <c r="W28"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N11" i="4"/>
  <c r="K13" i="4"/>
  <c r="AE8" i="3"/>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<sst xmlns="http://schemas.openxmlformats.org/spreadsheetml/2006/main" count="2119" uniqueCount="530">
  <si>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</si>
  <si>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</si>
  <si>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</si>
  <si>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</si>
  <si>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</si>
  <si>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</si>
  <si>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</si>
  <si>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</si>
  <si>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</si>
  <si>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</si>
  <si>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</si>
  <si>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</si>
  <si>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</si>
  <si>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</si>
  <si>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</si>
  <si>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</si>
  <si>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</si>
  <si>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</si>
  <si>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</si>
  <si>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</si>
  <si>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</si>
  <si>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</si>
  <si>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</si>
  <si>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</si>
  <si>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</si>
  <si>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</si>
  <si>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</si>
  <si>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</si>
  <si>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</si>
  <si>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</si>
  <si>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</si>
  <si>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</si>
  <si>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</si>
  <si>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</si>
  <si>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</si>
  <si>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</si>
  <si>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</si>
  <si>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</si>
  <si>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</si>
  <si>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</si>
  <si>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</si>
  <si>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</si>
  <si>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</si>
  <si>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</si>
  <si>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</si>
  <si>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</si>
  <si>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</si>
  <si>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</si>
  <si>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</si>
  <si>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</si>
  <si>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</si>
  <si>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</si>
  <si>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</si>
  <si>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</si>
  <si>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</si>
  <si>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</si>
  <si>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</si>
  <si>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</si>
  <si>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</si>
  <si>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</si>
  <si>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</si>
  <si>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</si>
  <si>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</si>
  <si>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</si>
  <si>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</si>
  <si>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</si>
  <si>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</si>
  <si>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</si>
  <si>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</si>
  <si>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</si>
  <si>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</si>
  <si>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</si>
  <si>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</si>
  <si>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</si>
  <si>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</si>
  <si>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</si>
  <si>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</si>
  <si>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</si>
  <si>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</si>
  <si>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</si>
  <si>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</si>
  <si>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</si>
  <si>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</si>
  <si>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</si>
  <si>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</si>
  <si>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</si>
  <si>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</si>
  <si>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</si>
  <si>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</si>
  <si>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</si>
  <si>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</si>
  <si>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</si>
  <si>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</si>
  <si>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</si>
  <si>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</si>
  <si>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</si>
  <si>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</si>
  <si>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</si>
  <si>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</si>
  <si>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</si>
  <si>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</si>
  <si>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</si>
  <si>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</si>
  <si>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</si>
  <si>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</si>
  <si>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</si>
  <si>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</si>
  <si>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</si>
  <si>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</si>
  <si>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</si>
  <si>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</si>
  <si>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</si>
  <si>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</si>
  <si>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</si>
  <si>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</si>
  <si>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</si>
  <si>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</si>
  <si>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</si>
  <si>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</si>
  <si>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</si>
  <si>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</si>
  <si>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</si>
  <si>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</si>
  <si>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</si>
  <si>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</si>
  <si>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</si>
  <si>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</si>
  <si>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</si>
  <si>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</si>
  <si>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</si>
  <si>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</si>
  <si>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</si>
  <si>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</si>
  <si>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</si>
  <si>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</si>
  <si>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</si>
  <si>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</si>
  <si>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</si>
  <si>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</si>
  <si>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</si>
  <si>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</si>
  <si>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</si>
  <si>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</si>
  <si>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</si>
  <si>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</si>
  <si>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</si>
  <si>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</si>
  <si>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</si>
  <si>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</si>
  <si>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</si>
  <si>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</si>
  <si>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</si>
  <si>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</si>
  <si>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</si>
  <si>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</si>
  <si>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</si>
  <si>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</si>
  <si>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</si>
  <si>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</si>
  <si>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</si>
  <si>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</si>
  <si>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</si>
  <si>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</si>
  <si>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</si>
  <si>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</si>
  <si>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</si>
  <si>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</si>
  <si>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</si>
  <si>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</si>
  <si>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</si>
  <si>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</si>
  <si>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</si>
  <si>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</si>
  <si>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</si>
  <si>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</si>
  <si>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</si>
  <si>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</si>
  <si>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</si>
  <si>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</si>
  <si>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</si>
  <si>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</si>
  <si>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</si>
  <si>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</si>
  <si>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</si>
  <si>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</si>
  <si>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</si>
  <si>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</si>
  <si>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</si>
  <si>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</si>
  <si>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</si>
  <si>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</si>
  <si>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</si>
  <si>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</si>
  <si>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</si>
  <si>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</si>
  <si>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</si>
  <si>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</si>
  <si>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</si>
  <si>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</si>
  <si>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</si>
  <si>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</si>
  <si>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</si>
  <si>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</si>
  <si>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</si>
  <si>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</si>
  <si>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</si>
  <si>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</si>
  <si>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</si>
  <si>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</si>
  <si>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</si>
  <si>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</si>
  <si>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</si>
  <si>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</si>
  <si>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</si>
  <si>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</si>
  <si>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</si>
  <si>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</si>
  <si>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</si>
  <si>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</si>
  <si>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</si>
  <si>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</si>
  <si>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</si>
  <si>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</si>
  <si>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</si>
  <si>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</si>
  <si>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</si>
  <si>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</si>
  <si>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</si>
  <si>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</si>
  <si>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</si>
  <si>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</si>
  <si>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</si>
  <si>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</si>
  <si>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</si>
  <si>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</si>
  <si>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</si>
  <si>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</si>
  <si>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</si>
  <si>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</si>
  <si>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</si>
  <si>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</si>
  <si>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</si>
  <si>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</si>
  <si>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</si>
  <si>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</si>
  <si>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</si>
  <si>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</si>
  <si>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</si>
  <si>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</si>
  <si>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</si>
  <si>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</si>
  <si>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</si>
  <si>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</si>
  <si>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</si>
  <si>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</si>
  <si>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</si>
  <si>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</si>
  <si>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</si>
  <si>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</si>
  <si>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</si>
  <si>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</si>
  <si>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</si>
  <si>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</si>
  <si>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</si>
  <si>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</si>
  <si>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</si>
  <si>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</si>
  <si>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</si>
  <si>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</si>
  <si>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</si>
  <si>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</si>
  <si>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</si>
  <si>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</si>
  <si>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</si>
  <si>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</si>
  <si>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</si>
  <si>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</si>
  <si>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</si>
  <si>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</si>
  <si>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</si>
  <si>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</si>
  <si>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</si>
  <si>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</si>
  <si>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</si>
  <si>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</si>
  <si>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</si>
  <si>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</si>
  <si>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</si>
  <si>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</si>
  <si>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</si>
  <si>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</si>
  <si>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</si>
  <si>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</si>
  <si>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</si>
  <si>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</si>
  <si>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</si>
  <si>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</si>
  <si>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</si>
  <si>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</si>
  <si>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</si>
  <si>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</si>
  <si>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</si>
  <si>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</si>
  <si>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</si>
  <si>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</si>
  <si>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</si>
  <si>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</si>
  <si>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</si>
  <si>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</si>
  <si>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</si>
  <si>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</si>
  <si>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</si>
  <si>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</si>
  <si>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</si>
  <si>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</si>
  <si>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</si>
  <si>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</si>
  <si>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</si>
  <si>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</si>
  <si>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</si>
  <si>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</si>
  <si>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</si>
  <si>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</si>
  <si>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</si>
  <si>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</si>
  <si>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</si>
  <si>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</si>
  <si>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</si>
  <si>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</si>
  <si>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</si>
  <si>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</si>
  <si>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</si>
  <si>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</si>
  <si>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</si>
  <si>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</si>
  <si>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</si>
  <si>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</si>
  <si>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</si>
  <si>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</si>
  <si>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</si>
  <si>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</si>
  <si>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</si>
  <si>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</si>
  <si>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</si>
  <si>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</si>
  <si>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</si>
  <si>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</si>
  <si>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</si>
  <si>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</si>
  <si>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</si>
  <si>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</si>
  <si>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</si>
  <si>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</si>
  <si>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</si>
  <si>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</si>
  <si>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</si>
  <si>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</si>
  <si>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</si>
  <si>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</si>
  <si>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</si>
  <si>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</si>
  <si>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</si>
  <si>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</si>
  <si>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</si>
  <si>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</si>
  <si>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</si>
  <si>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</si>
  <si>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</si>
  <si>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</si>
  <si>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</si>
  <si>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</si>
  <si>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</si>
  <si>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</si>
  <si>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</si>
  <si>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</si>
  <si>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</si>
  <si>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</si>
  <si>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</si>
  <si>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</si>
  <si>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</si>
  <si>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</si>
  <si>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</si>
  <si>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</si>
  <si>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</si>
  <si>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</si>
  <si>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</si>
  <si>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</si>
  <si>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</si>
  <si>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</si>
  <si>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</si>
  <si>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</si>
  <si>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</si>
  <si>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</si>
  <si>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</si>
  <si>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</si>
  <si>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</si>
  <si>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</si>
  <si>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</si>
  <si>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</si>
  <si>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</si>
  <si>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</si>
  <si>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</si>
  <si>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</si>
  <si>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</si>
  <si>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</si>
  <si>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</si>
  <si>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</si>
  <si>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</si>
  <si>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</si>
  <si>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</si>
  <si>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</si>
  <si>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</si>
  <si>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</si>
  <si>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</si>
  <si>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</si>
  <si>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</si>
  <si>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</si>
  <si>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</si>
  <si>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</si>
  <si>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</si>
  <si>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</si>
  <si>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</si>
  <si>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</si>
  <si>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</si>
  <si>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</si>
  <si>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</si>
  <si>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</si>
  <si>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</si>
  <si>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</si>
  <si>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</si>
  <si>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</si>
  <si>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</si>
  <si>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</si>
  <si>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</si>
  <si>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</si>
  <si>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</si>
  <si>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</si>
  <si>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</si>
  <si>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</si>
  <si>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</si>
  <si>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</si>
  <si>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</si>
  <si>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</si>
  <si>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</si>
  <si>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</si>
  <si>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</si>
  <si>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</si>
  <si>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</si>
  <si>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</si>
  <si>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</si>
  <si>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</si>
  <si>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</si>
  <si>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</si>
  <si>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</si>
  <si>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</si>
  <si>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</si>
  <si>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</si>
  <si>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</si>
  <si>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</si>
  <si>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</si>
  <si>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</si>
  <si>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</si>
  <si>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</si>
  <si>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</si>
  <si>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</si>
  <si>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</si>
  <si>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</si>
  <si>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</si>
  <si>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</si>
  <si>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</si>
  <si>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</si>
  <si>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</si>
  <si>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</si>
  <si>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</si>
  <si>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</si>
  <si>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</si>
  <si>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</si>
  <si>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</si>
  <si>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</si>
  <si>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</si>
  <si>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建設キャリアアップシステムを活用した地域建設企業の生産性向上</t>
    <phoneticPr fontId="5"/>
  </si>
  <si>
    <t>国土交通省</t>
  </si>
  <si>
    <t>-</t>
    <phoneticPr fontId="5"/>
  </si>
  <si>
    <t>「安心と成長の未来を拓く総合経済対策」（令和元年12月5日閣議決定）</t>
    <rPh sb="1" eb="3">
      <t>アンシン</t>
    </rPh>
    <rPh sb="4" eb="6">
      <t>セイチョウ</t>
    </rPh>
    <rPh sb="7" eb="9">
      <t>ミライ</t>
    </rPh>
    <rPh sb="10" eb="11">
      <t>ヒラ</t>
    </rPh>
    <rPh sb="12" eb="14">
      <t>ソウゴウ</t>
    </rPh>
    <rPh sb="14" eb="16">
      <t>ケイザイ</t>
    </rPh>
    <rPh sb="16" eb="18">
      <t>タイサク</t>
    </rPh>
    <rPh sb="20" eb="22">
      <t>レイワ</t>
    </rPh>
    <rPh sb="22" eb="24">
      <t>ガンネン</t>
    </rPh>
    <rPh sb="26" eb="27">
      <t>ガツ</t>
    </rPh>
    <rPh sb="28" eb="29">
      <t>ニチ</t>
    </rPh>
    <rPh sb="29" eb="31">
      <t>カクギ</t>
    </rPh>
    <rPh sb="31" eb="33">
      <t>ケッテイ</t>
    </rPh>
    <phoneticPr fontId="5"/>
  </si>
  <si>
    <t>-</t>
    <phoneticPr fontId="5"/>
  </si>
  <si>
    <t>-</t>
    <phoneticPr fontId="5"/>
  </si>
  <si>
    <t>-</t>
    <phoneticPr fontId="5"/>
  </si>
  <si>
    <t>建設技能者を対象とした特別講習の講習回数</t>
    <rPh sb="0" eb="2">
      <t>ケンセツ</t>
    </rPh>
    <rPh sb="2" eb="5">
      <t>ギノウシャ</t>
    </rPh>
    <rPh sb="6" eb="8">
      <t>タイショウ</t>
    </rPh>
    <rPh sb="11" eb="13">
      <t>トクベツ</t>
    </rPh>
    <rPh sb="13" eb="15">
      <t>コウシュウ</t>
    </rPh>
    <rPh sb="16" eb="18">
      <t>コウシュウ</t>
    </rPh>
    <rPh sb="18" eb="20">
      <t>カイスウ</t>
    </rPh>
    <phoneticPr fontId="5"/>
  </si>
  <si>
    <t>回</t>
    <rPh sb="0" eb="1">
      <t>カイ</t>
    </rPh>
    <phoneticPr fontId="5"/>
  </si>
  <si>
    <t>９　市場環境の整備、産業の生産性向上、消費者利益の保護</t>
  </si>
  <si>
    <t>３２　建設市場の整備を推進する</t>
  </si>
  <si>
    <t>本事業の成果目標と上位施策・測定指標の内容は同様であり、本事業の成果の達成は建設業の担い手確保に寄与する。</t>
    <rPh sb="22" eb="24">
      <t>ドウヨウ</t>
    </rPh>
    <rPh sb="38" eb="41">
      <t>ケンセツギョウ</t>
    </rPh>
    <rPh sb="42" eb="43">
      <t>ニナ</t>
    </rPh>
    <rPh sb="44" eb="45">
      <t>テ</t>
    </rPh>
    <rPh sb="45" eb="47">
      <t>カクホ</t>
    </rPh>
    <rPh sb="48" eb="50">
      <t>キヨ</t>
    </rPh>
    <phoneticPr fontId="5"/>
  </si>
  <si>
    <t>社会資本整備等</t>
  </si>
  <si>
    <t>本事業の成果目標とＫＰＩは同様であり、本事業の成果の達成は建設業の担い手確保に寄与する。</t>
    <phoneticPr fontId="5"/>
  </si>
  <si>
    <t>地域の建設技能者のスキル向上を目的とした特別講習の実施や、建設キャリアアップシステムと連携した能力評価制度を活用して、優秀な人材を確保するとともに、人材育成に取り組む企業の評価を通じて建設業界の生産性を向上させる。</t>
    <phoneticPr fontId="5"/>
  </si>
  <si>
    <t>【執行イメージ】</t>
    <rPh sb="1" eb="3">
      <t>シッコウ</t>
    </rPh>
    <phoneticPr fontId="5"/>
  </si>
  <si>
    <t>○</t>
  </si>
  <si>
    <t>全国的に共通する課題に対処するために講じる施策である。</t>
    <rPh sb="0" eb="2">
      <t>ゼンコク</t>
    </rPh>
    <rPh sb="2" eb="3">
      <t>テキ</t>
    </rPh>
    <rPh sb="4" eb="6">
      <t>キョウツウ</t>
    </rPh>
    <rPh sb="8" eb="10">
      <t>カダイ</t>
    </rPh>
    <rPh sb="11" eb="13">
      <t>タイショ</t>
    </rPh>
    <rPh sb="18" eb="19">
      <t>コウ</t>
    </rPh>
    <rPh sb="21" eb="23">
      <t>セサク</t>
    </rPh>
    <phoneticPr fontId="5"/>
  </si>
  <si>
    <t>建設産業における事業者の生産性向上は喫緊の課題であり、国民や社会のニーズを反映している。</t>
    <rPh sb="0" eb="2">
      <t>ケンセツ</t>
    </rPh>
    <rPh sb="2" eb="4">
      <t>サンギョウ</t>
    </rPh>
    <rPh sb="8" eb="11">
      <t>ジギョウシャ</t>
    </rPh>
    <rPh sb="12" eb="15">
      <t>セイサンセイ</t>
    </rPh>
    <rPh sb="15" eb="17">
      <t>コウジョウ</t>
    </rPh>
    <rPh sb="18" eb="20">
      <t>キッキン</t>
    </rPh>
    <rPh sb="21" eb="23">
      <t>カダイ</t>
    </rPh>
    <rPh sb="27" eb="29">
      <t>コクミン</t>
    </rPh>
    <rPh sb="30" eb="32">
      <t>シャカイ</t>
    </rPh>
    <rPh sb="37" eb="39">
      <t>ハンエイ</t>
    </rPh>
    <phoneticPr fontId="5"/>
  </si>
  <si>
    <t>建設産業における事業者の生産性向上は喫緊の課題であり、優先度の高い事業である。</t>
    <rPh sb="0" eb="2">
      <t>ケンセツ</t>
    </rPh>
    <rPh sb="2" eb="4">
      <t>サンギョウ</t>
    </rPh>
    <rPh sb="8" eb="11">
      <t>ジギョウシャ</t>
    </rPh>
    <rPh sb="12" eb="15">
      <t>セイサンセイ</t>
    </rPh>
    <rPh sb="15" eb="17">
      <t>コウジョウ</t>
    </rPh>
    <rPh sb="18" eb="20">
      <t>キッキン</t>
    </rPh>
    <rPh sb="21" eb="23">
      <t>カダイ</t>
    </rPh>
    <rPh sb="27" eb="30">
      <t>ユウセンド</t>
    </rPh>
    <rPh sb="31" eb="32">
      <t>タカ</t>
    </rPh>
    <rPh sb="33" eb="35">
      <t>ジギョウ</t>
    </rPh>
    <phoneticPr fontId="5"/>
  </si>
  <si>
    <t>‐</t>
  </si>
  <si>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</si>
  <si>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</si>
  <si>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t>
    <phoneticPr fontId="5"/>
  </si>
  <si>
    <t>％</t>
    <phoneticPr fontId="5"/>
  </si>
  <si>
    <t>-</t>
    <phoneticPr fontId="5"/>
  </si>
  <si>
    <t>建設キャリアアップシステムへの技能者の登録者数：2023年度末までに全ての建設技能者が登録</t>
    <phoneticPr fontId="5"/>
  </si>
  <si>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5"/>
  </si>
  <si>
    <t>労働力調査（総務省）、建設キャリアアップシステム運営主体からの報告</t>
    <rPh sb="0" eb="3">
      <t>ロウドウリョク</t>
    </rPh>
    <rPh sb="3" eb="5">
      <t>チョウサ</t>
    </rPh>
    <rPh sb="6" eb="9">
      <t>ソウムショウ</t>
    </rPh>
    <rPh sb="11" eb="13">
      <t>ケンセツ</t>
    </rPh>
    <rPh sb="24" eb="26">
      <t>ウンエイ</t>
    </rPh>
    <rPh sb="26" eb="28">
      <t>シュタイ</t>
    </rPh>
    <rPh sb="31" eb="33">
      <t>ホウコク</t>
    </rPh>
    <phoneticPr fontId="5"/>
  </si>
  <si>
    <t>2023年度末までに全ての建設技能者が建設キャリアアップシステムに登録</t>
    <rPh sb="19" eb="21">
      <t>ケンセツ</t>
    </rPh>
    <phoneticPr fontId="5"/>
  </si>
  <si>
    <t>建設キャリアアップシステムへの建設技能者の加入数</t>
    <phoneticPr fontId="5"/>
  </si>
  <si>
    <t>万人</t>
    <rPh sb="0" eb="2">
      <t>マンニン</t>
    </rPh>
    <phoneticPr fontId="5"/>
  </si>
  <si>
    <t>-</t>
    <phoneticPr fontId="5"/>
  </si>
  <si>
    <t>B.</t>
    <phoneticPr fontId="5"/>
  </si>
  <si>
    <t>-</t>
    <phoneticPr fontId="5"/>
  </si>
  <si>
    <t>-</t>
    <phoneticPr fontId="5"/>
  </si>
  <si>
    <t>-</t>
    <phoneticPr fontId="5"/>
  </si>
  <si>
    <t>-</t>
    <phoneticPr fontId="5"/>
  </si>
  <si>
    <t>-</t>
    <phoneticPr fontId="5"/>
  </si>
  <si>
    <t>講習に要する費用／講習回数　　　　　　　　　　　　　　</t>
    <rPh sb="0" eb="2">
      <t>コウシュウ</t>
    </rPh>
    <rPh sb="3" eb="4">
      <t>ヨウ</t>
    </rPh>
    <rPh sb="6" eb="8">
      <t>ヒヨウ</t>
    </rPh>
    <rPh sb="9" eb="11">
      <t>コウシュウ</t>
    </rPh>
    <rPh sb="11" eb="13">
      <t>カイスウ</t>
    </rPh>
    <phoneticPr fontId="5"/>
  </si>
  <si>
    <t>　円/回</t>
    <rPh sb="1" eb="2">
      <t>エン</t>
    </rPh>
    <rPh sb="3" eb="4">
      <t>カイ</t>
    </rPh>
    <phoneticPr fontId="5"/>
  </si>
  <si>
    <t>円</t>
    <rPh sb="0" eb="1">
      <t>エン</t>
    </rPh>
    <phoneticPr fontId="5"/>
  </si>
  <si>
    <t>-</t>
    <phoneticPr fontId="5"/>
  </si>
  <si>
    <t>-</t>
    <phoneticPr fontId="5"/>
  </si>
  <si>
    <t>40,000,000/50</t>
    <phoneticPr fontId="5"/>
  </si>
  <si>
    <t>地域の建設企業は災害対応等で重要な役割を担う一方で、経営基盤の脆弱性や人材不足といった企業活動継続へのリスクを抱えており、「地域の守り手」としての重要な役割を果たすために、建設キャリアアップシステムを活用して建設技能者の人材育成を図り、地域建設企業の生産性向上に早急に取り組む必要がある。</t>
    <phoneticPr fontId="5"/>
  </si>
  <si>
    <t>特別講習を通じたスキル向上、建設キャリアアップシステムを活用した建設技能者の人材育成により、担い手の育成定着と共に地域建設企業の生産性向上を図るべく、適切に事業を執行していく。</t>
    <rPh sb="0" eb="2">
      <t>トクベツ</t>
    </rPh>
    <rPh sb="2" eb="4">
      <t>コウシュウ</t>
    </rPh>
    <rPh sb="5" eb="6">
      <t>ツウ</t>
    </rPh>
    <rPh sb="11" eb="13">
      <t>コウジョウ</t>
    </rPh>
    <rPh sb="46" eb="47">
      <t>ニナ</t>
    </rPh>
    <rPh sb="48" eb="49">
      <t>テ</t>
    </rPh>
    <rPh sb="50" eb="52">
      <t>イクセイ</t>
    </rPh>
    <rPh sb="52" eb="54">
      <t>テイチャク</t>
    </rPh>
    <rPh sb="55" eb="56">
      <t>トモ</t>
    </rPh>
    <rPh sb="70" eb="71">
      <t>ハカ</t>
    </rPh>
    <rPh sb="75" eb="77">
      <t>テキセツ</t>
    </rPh>
    <rPh sb="78" eb="80">
      <t>ジギョウ</t>
    </rPh>
    <rPh sb="81" eb="83">
      <t>シッコウ</t>
    </rPh>
    <phoneticPr fontId="5"/>
  </si>
  <si>
    <t>不動産・建設経済局</t>
    <rPh sb="0" eb="3">
      <t>フドウサン</t>
    </rPh>
    <rPh sb="6" eb="8">
      <t>ケイザイ</t>
    </rPh>
    <phoneticPr fontId="5"/>
  </si>
  <si>
    <t>建設市場整備課　建設キャリアアップシステム推進室</t>
    <rPh sb="8" eb="10">
      <t>ケンセツ</t>
    </rPh>
    <rPh sb="21" eb="24">
      <t>スイシンシツ</t>
    </rPh>
    <phoneticPr fontId="5"/>
  </si>
  <si>
    <t>室長　野口 知希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</si>
</sst>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4089157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４０百万円</a:t>
          </a:r>
          <a:endParaRPr kumimoji="1" lang="en-US" altLang="ja-JP" sz="900"/>
        </a:p>
      </xdr:txBody>
    </xdr:sp>
    <xdr:clientData/>
  </xdr:twoCellAnchor>
  <xdr:twoCellAnchor>
    <xdr:from>
      <xdr:col>30</xdr:col>
      <xdr:colOff>22412</xdr:colOff>
      <xdr:row>742</xdr:row>
      <xdr:rowOff>313731</xdr:rowOff>
    </xdr:from>
    <xdr:to>
      <xdr:col>49</xdr:col>
      <xdr:colOff>313765</xdr:colOff>
      <xdr:row>747</xdr:row>
      <xdr:rowOff>155588</xdr:rowOff>
    </xdr:to>
    <xdr:grpSp>
      <xdr:nvGrpSpPr>
        <xdr:cNvPr id="3" name="グループ化 2"/>
        <xdr:cNvGrpSpPr/>
      </xdr:nvGrpSpPr>
      <xdr:grpSpPr>
        <a:xfrm>
          <a:off x="6073588" y="40072202"/>
          <a:ext cx="4123765" cy="1578768"/>
          <a:chOff x="7023100" y="52323989"/>
          <a:chExt cx="2832100" cy="2160382"/>
        </a:xfrm>
      </xdr:grpSpPr>
      <xdr:sp macro="" textlink="">
        <xdr:nvSpPr>
          <xdr:cNvPr id="4" name="大かっこ 3"/>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7131293" y="53785870"/>
            <a:ext cx="2705100" cy="69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CCUS</a:t>
            </a:r>
            <a:r>
              <a:rPr kumimoji="1" lang="ja-JP" altLang="en-US" sz="1000">
                <a:solidFill>
                  <a:schemeClr val="dk1"/>
                </a:solidFill>
                <a:effectLst/>
                <a:latin typeface="+mn-lt"/>
                <a:ea typeface="+mn-ea"/>
                <a:cs typeface="+mn-cs"/>
              </a:rPr>
              <a:t>や建設技能者のレベル判定システムと連携した専門工事企業の施工能力等の見える化システムを構築する。</a:t>
            </a:r>
            <a:endParaRPr lang="ja-JP" altLang="ja-JP" sz="1000">
              <a:effectLst/>
            </a:endParaRPr>
          </a:p>
        </xdr:txBody>
      </xdr:sp>
    </xdr:grp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4093756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7966" y="40790145"/>
          <a:ext cx="1757481" cy="648479"/>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0" name="直線コネクタ 9"/>
        <xdr:cNvCxnSpPr>
          <a:stCxn id="6" idx="3"/>
          <a:endCxn id="2" idx="1"/>
        </xdr:cNvCxnSpPr>
      </xdr:nvCxnSpPr>
      <xdr:spPr>
        <a:xfrm flipV="1">
          <a:off x="2484502" y="4118171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186417</xdr:rowOff>
    </xdr:from>
    <xdr:to>
      <xdr:col>19</xdr:col>
      <xdr:colOff>186014</xdr:colOff>
      <xdr:row>746</xdr:row>
      <xdr:rowOff>187163</xdr:rowOff>
    </xdr:to>
    <xdr:cxnSp macro="">
      <xdr:nvCxnSpPr>
        <xdr:cNvPr id="11" name="直線コネクタ 10"/>
        <xdr:cNvCxnSpPr/>
      </xdr:nvCxnSpPr>
      <xdr:spPr>
        <a:xfrm>
          <a:off x="3600450" y="42144042"/>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257175</xdr:rowOff>
    </xdr:from>
    <xdr:to>
      <xdr:col>49</xdr:col>
      <xdr:colOff>352772</xdr:colOff>
      <xdr:row>747</xdr:row>
      <xdr:rowOff>213729</xdr:rowOff>
    </xdr:to>
    <xdr:sp macro="" textlink="">
      <xdr:nvSpPr>
        <xdr:cNvPr id="12" name="大かっこ 11"/>
        <xdr:cNvSpPr/>
      </xdr:nvSpPr>
      <xdr:spPr>
        <a:xfrm>
          <a:off x="6000750" y="41862375"/>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743</xdr:row>
      <xdr:rowOff>304800</xdr:rowOff>
    </xdr:from>
    <xdr:to>
      <xdr:col>18</xdr:col>
      <xdr:colOff>0</xdr:colOff>
      <xdr:row>746</xdr:row>
      <xdr:rowOff>200025</xdr:rowOff>
    </xdr:to>
    <xdr:cxnSp macro="">
      <xdr:nvCxnSpPr>
        <xdr:cNvPr id="13" name="直線コネクタ 12"/>
        <xdr:cNvCxnSpPr/>
      </xdr:nvCxnSpPr>
      <xdr:spPr>
        <a:xfrm>
          <a:off x="3590925" y="41205150"/>
          <a:ext cx="9525"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14007</xdr:colOff>
      <xdr:row>745</xdr:row>
      <xdr:rowOff>305548</xdr:rowOff>
    </xdr:from>
    <xdr:to>
      <xdr:col>29</xdr:col>
      <xdr:colOff>59390</xdr:colOff>
      <xdr:row>747</xdr:row>
      <xdr:rowOff>180975</xdr:rowOff>
    </xdr:to>
    <xdr:sp macro="" textlink="">
      <xdr:nvSpPr>
        <xdr:cNvPr id="14" name="テキスト ボックス 13"/>
        <xdr:cNvSpPr txBox="1"/>
      </xdr:nvSpPr>
      <xdr:spPr>
        <a:xfrm>
          <a:off x="4014507" y="419107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Ｂ．民間法人○〇</a:t>
          </a:r>
          <a:endParaRPr kumimoji="1" lang="en-US" altLang="ja-JP" sz="900"/>
        </a:p>
        <a:p>
          <a:pPr algn="ctr"/>
          <a:r>
            <a:rPr kumimoji="1" lang="ja-JP" altLang="en-US" sz="900"/>
            <a:t>６０百万円</a:t>
          </a:r>
          <a:endParaRPr kumimoji="1" lang="en-US" altLang="ja-JP" sz="900"/>
        </a:p>
      </xdr:txBody>
    </xdr:sp>
    <xdr:clientData/>
  </xdr:twoCellAnchor>
  <xdr:twoCellAnchor>
    <xdr:from>
      <xdr:col>30</xdr:col>
      <xdr:colOff>76200</xdr:colOff>
      <xdr:row>743</xdr:row>
      <xdr:rowOff>66675</xdr:rowOff>
    </xdr:from>
    <xdr:to>
      <xdr:col>49</xdr:col>
      <xdr:colOff>289111</xdr:colOff>
      <xdr:row>744</xdr:row>
      <xdr:rowOff>219075</xdr:rowOff>
    </xdr:to>
    <xdr:sp macro="" textlink="">
      <xdr:nvSpPr>
        <xdr:cNvPr id="15" name="テキスト ボックス 14"/>
        <xdr:cNvSpPr txBox="1"/>
      </xdr:nvSpPr>
      <xdr:spPr>
        <a:xfrm>
          <a:off x="6076950" y="4096702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建設技能者のスキル向上を目的とした特別講習を実施する。</a:t>
          </a:r>
          <a:endParaRPr kumimoji="1" lang="en-US" altLang="ja-JP" sz="1000"/>
        </a:p>
        <a:p>
          <a:endParaRPr kumimoji="1" lang="ja-JP" altLang="en-US" sz="1000"/>
        </a:p>
      </xdr:txBody>
    </xdr:sp>
    <xdr:clientData/>
  </xdr:twoCellAnchor>
  <xdr:twoCellAnchor>
    <xdr:from>
      <xdr:col>17</xdr:col>
      <xdr:colOff>104775</xdr:colOff>
      <xdr:row>742</xdr:row>
      <xdr:rowOff>76200</xdr:rowOff>
    </xdr:from>
    <xdr:to>
      <xdr:col>29</xdr:col>
      <xdr:colOff>66225</xdr:colOff>
      <xdr:row>742</xdr:row>
      <xdr:rowOff>321129</xdr:rowOff>
    </xdr:to>
    <xdr:sp macro="" textlink="">
      <xdr:nvSpPr>
        <xdr:cNvPr id="16" name="テキスト ボックス 15"/>
        <xdr:cNvSpPr txBox="1"/>
      </xdr:nvSpPr>
      <xdr:spPr>
        <a:xfrm>
          <a:off x="3505200" y="4062412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152400</xdr:colOff>
      <xdr:row>745</xdr:row>
      <xdr:rowOff>28575</xdr:rowOff>
    </xdr:from>
    <xdr:to>
      <xdr:col>29</xdr:col>
      <xdr:colOff>180975</xdr:colOff>
      <xdr:row>745</xdr:row>
      <xdr:rowOff>273504</xdr:rowOff>
    </xdr:to>
    <xdr:sp macro="" textlink="">
      <xdr:nvSpPr>
        <xdr:cNvPr id="17" name="テキスト ボックス 16"/>
        <xdr:cNvSpPr txBox="1"/>
      </xdr:nvSpPr>
      <xdr:spPr>
        <a:xfrm>
          <a:off x="3952875" y="41633775"/>
          <a:ext cx="2028825"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395</v>
      </c>
      <c r="AT2" s="205"/>
      <c r="AU2" s="205"/>
      <c r="AV2" s="42" t="str">
        <f>IF(AW2="", "", "-")</f>
        <v/>
      </c>
      <c r="AW2" s="388"/>
      <c r="AX2" s="388"/>
    </row>
    <row r="3" spans="1:50" ht="21" customHeight="1" thickBot="1" x14ac:dyDescent="0.2">
      <c r="A3" s="509" t="s">
        <v>348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340</v>
      </c>
      <c r="H5" s="545"/>
      <c r="I5" s="545"/>
      <c r="J5" s="545"/>
      <c r="K5" s="545"/>
      <c r="L5" s="545"/>
      <c r="M5" s="546" t="s">
        <v>65</v>
      </c>
      <c r="N5" s="547"/>
      <c r="O5" s="547"/>
      <c r="P5" s="547"/>
      <c r="Q5" s="547"/>
      <c r="R5" s="548"/>
      <c r="S5" s="549" t="s">
        <v>451</v>
      </c>
      <c r="T5" s="545"/>
      <c r="U5" s="545"/>
      <c r="V5" s="545"/>
      <c r="W5" s="545"/>
      <c r="X5" s="550"/>
      <c r="Y5" s="704" t="s">
        <v>3</v>
      </c>
      <c r="Z5" s="705"/>
      <c r="AA5" s="705"/>
      <c r="AB5" s="705"/>
      <c r="AC5" s="705"/>
      <c r="AD5" s="706"/>
      <c r="AE5" s="707" t="s">
        <v>528</v>
      </c>
      <c r="AF5" s="707"/>
      <c r="AG5" s="707"/>
      <c r="AH5" s="707"/>
      <c r="AI5" s="707"/>
      <c r="AJ5" s="707"/>
      <c r="AK5" s="707"/>
      <c r="AL5" s="707"/>
      <c r="AM5" s="707"/>
      <c r="AN5" s="707"/>
      <c r="AO5" s="707"/>
      <c r="AP5" s="708"/>
      <c r="AQ5" s="709" t="s">
        <v>529</v>
      </c>
      <c r="AR5" s="710"/>
      <c r="AS5" s="710"/>
      <c r="AT5" s="710"/>
      <c r="AU5" s="710"/>
      <c r="AV5" s="710"/>
      <c r="AW5" s="710"/>
      <c r="AX5" s="711"/>
    </row>
    <row r="6" spans="1:50" ht="39"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482</v>
      </c>
      <c r="H7" s="822"/>
      <c r="I7" s="822"/>
      <c r="J7" s="822"/>
      <c r="K7" s="822"/>
      <c r="L7" s="822"/>
      <c r="M7" s="822"/>
      <c r="N7" s="822"/>
      <c r="O7" s="822"/>
      <c r="P7" s="822"/>
      <c r="Q7" s="822"/>
      <c r="R7" s="822"/>
      <c r="S7" s="822"/>
      <c r="T7" s="822"/>
      <c r="U7" s="822"/>
      <c r="V7" s="822"/>
      <c r="W7" s="822"/>
      <c r="X7" s="823"/>
      <c r="Y7" s="386" t="s">
        <v>312</v>
      </c>
      <c r="Z7" s="287"/>
      <c r="AA7" s="287"/>
      <c r="AB7" s="287"/>
      <c r="AC7" s="287"/>
      <c r="AD7" s="387"/>
      <c r="AE7" s="374" t="s">
        <v>483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2" t="str">
        <f>入力規則等!A27</f>
        <v>-</v>
      </c>
      <c r="H8" s="213"/>
      <c r="I8" s="213"/>
      <c r="J8" s="213"/>
      <c r="K8" s="213"/>
      <c r="L8" s="213"/>
      <c r="M8" s="213"/>
      <c r="N8" s="213"/>
      <c r="O8" s="213"/>
      <c r="P8" s="213"/>
      <c r="Q8" s="213"/>
      <c r="R8" s="213"/>
      <c r="S8" s="213"/>
      <c r="T8" s="213"/>
      <c r="U8" s="213"/>
      <c r="V8" s="213"/>
      <c r="W8" s="213"/>
      <c r="X8" s="214"/>
      <c r="Y8" s="555" t="s">
        <v>212</v>
      </c>
      <c r="Z8" s="556"/>
      <c r="AA8" s="556"/>
      <c r="AB8" s="556"/>
      <c r="AC8" s="556"/>
      <c r="AD8" s="557"/>
      <c r="AE8" s="729"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0"/>
    </row>
    <row r="9" spans="1:50" ht="64.5" customHeight="1" x14ac:dyDescent="0.15">
      <c r="A9" s="136" t="s">
        <v>23</v>
      </c>
      <c r="B9" s="137"/>
      <c r="C9" s="137"/>
      <c r="D9" s="137"/>
      <c r="E9" s="137"/>
      <c r="F9" s="137"/>
      <c r="G9" s="558" t="s">
        <v>525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3" customHeight="1" x14ac:dyDescent="0.15">
      <c r="A10" s="731" t="s">
        <v>29</v>
      </c>
      <c r="B10" s="732"/>
      <c r="C10" s="732"/>
      <c r="D10" s="732"/>
      <c r="E10" s="732"/>
      <c r="F10" s="732"/>
      <c r="G10" s="661" t="s">
        <v>494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1" t="s">
        <v>5</v>
      </c>
      <c r="B11" s="732"/>
      <c r="C11" s="732"/>
      <c r="D11" s="732"/>
      <c r="E11" s="732"/>
      <c r="F11" s="740"/>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30" t="s">
        <v>24</v>
      </c>
      <c r="B12" s="131"/>
      <c r="C12" s="131"/>
      <c r="D12" s="131"/>
      <c r="E12" s="131"/>
      <c r="F12" s="132"/>
      <c r="G12" s="667"/>
      <c r="H12" s="668"/>
      <c r="I12" s="668"/>
      <c r="J12" s="668"/>
      <c r="K12" s="668"/>
      <c r="L12" s="668"/>
      <c r="M12" s="668"/>
      <c r="N12" s="668"/>
      <c r="O12" s="668"/>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3"/>
    </row>
    <row r="13" spans="1:50" ht="21" customHeight="1" x14ac:dyDescent="0.15">
      <c r="A13" s="133"/>
      <c r="B13" s="134"/>
      <c r="C13" s="134"/>
      <c r="D13" s="134"/>
      <c r="E13" s="134"/>
      <c r="F13" s="135"/>
      <c r="G13" s="734" t="s">
        <v>6</v>
      </c>
      <c r="H13" s="735"/>
      <c r="I13" s="624" t="s">
        <v>7</v>
      </c>
      <c r="J13" s="625"/>
      <c r="K13" s="625"/>
      <c r="L13" s="625"/>
      <c r="M13" s="625"/>
      <c r="N13" s="625"/>
      <c r="O13" s="626"/>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t="s">
        <v>482</v>
      </c>
      <c r="AL13" s="104"/>
      <c r="AM13" s="104"/>
      <c r="AN13" s="104"/>
      <c r="AO13" s="104"/>
      <c r="AP13" s="104"/>
      <c r="AQ13" s="105"/>
      <c r="AR13" s="100"/>
      <c r="AS13" s="101"/>
      <c r="AT13" s="101"/>
      <c r="AU13" s="101"/>
      <c r="AV13" s="101"/>
      <c r="AW13" s="101"/>
      <c r="AX13" s="385"/>
    </row>
    <row r="14" spans="1:50" ht="21" customHeight="1" x14ac:dyDescent="0.15">
      <c r="A14" s="133"/>
      <c r="B14" s="134"/>
      <c r="C14" s="134"/>
      <c r="D14" s="134"/>
      <c r="E14" s="134"/>
      <c r="F14" s="135"/>
      <c r="G14" s="736"/>
      <c r="H14" s="737"/>
      <c r="I14" s="561" t="s">
        <v>8</v>
      </c>
      <c r="J14" s="615"/>
      <c r="K14" s="615"/>
      <c r="L14" s="615"/>
      <c r="M14" s="615"/>
      <c r="N14" s="615"/>
      <c r="O14" s="616"/>
      <c r="P14" s="103" t="s">
        <v>484</v>
      </c>
      <c r="Q14" s="104"/>
      <c r="R14" s="104"/>
      <c r="S14" s="104"/>
      <c r="T14" s="104"/>
      <c r="U14" s="104"/>
      <c r="V14" s="105"/>
      <c r="W14" s="103" t="s">
        <v>484</v>
      </c>
      <c r="X14" s="104"/>
      <c r="Y14" s="104"/>
      <c r="Z14" s="104"/>
      <c r="AA14" s="104"/>
      <c r="AB14" s="104"/>
      <c r="AC14" s="105"/>
      <c r="AD14" s="103">
        <v>100</v>
      </c>
      <c r="AE14" s="104"/>
      <c r="AF14" s="104"/>
      <c r="AG14" s="104"/>
      <c r="AH14" s="104"/>
      <c r="AI14" s="104"/>
      <c r="AJ14" s="105"/>
      <c r="AK14" s="103" t="s">
        <v>482</v>
      </c>
      <c r="AL14" s="104"/>
      <c r="AM14" s="104"/>
      <c r="AN14" s="104"/>
      <c r="AO14" s="104"/>
      <c r="AP14" s="104"/>
      <c r="AQ14" s="105"/>
      <c r="AR14" s="651"/>
      <c r="AS14" s="651"/>
      <c r="AT14" s="651"/>
      <c r="AU14" s="651"/>
      <c r="AV14" s="651"/>
      <c r="AW14" s="651"/>
      <c r="AX14" s="652"/>
    </row>
    <row r="15" spans="1:50" ht="21" customHeight="1" x14ac:dyDescent="0.15">
      <c r="A15" s="133"/>
      <c r="B15" s="134"/>
      <c r="C15" s="134"/>
      <c r="D15" s="134"/>
      <c r="E15" s="134"/>
      <c r="F15" s="135"/>
      <c r="G15" s="736"/>
      <c r="H15" s="737"/>
      <c r="I15" s="561" t="s">
        <v>50</v>
      </c>
      <c r="J15" s="562"/>
      <c r="K15" s="562"/>
      <c r="L15" s="562"/>
      <c r="M15" s="562"/>
      <c r="N15" s="562"/>
      <c r="O15" s="563"/>
      <c r="P15" s="103" t="s">
        <v>482</v>
      </c>
      <c r="Q15" s="104"/>
      <c r="R15" s="104"/>
      <c r="S15" s="104"/>
      <c r="T15" s="104"/>
      <c r="U15" s="104"/>
      <c r="V15" s="105"/>
      <c r="W15" s="103" t="s">
        <v>484</v>
      </c>
      <c r="X15" s="104"/>
      <c r="Y15" s="104"/>
      <c r="Z15" s="104"/>
      <c r="AA15" s="104"/>
      <c r="AB15" s="104"/>
      <c r="AC15" s="105"/>
      <c r="AD15" s="103" t="s">
        <v>486</v>
      </c>
      <c r="AE15" s="104"/>
      <c r="AF15" s="104"/>
      <c r="AG15" s="104"/>
      <c r="AH15" s="104"/>
      <c r="AI15" s="104"/>
      <c r="AJ15" s="105"/>
      <c r="AK15" s="103">
        <v>100</v>
      </c>
      <c r="AL15" s="104"/>
      <c r="AM15" s="104"/>
      <c r="AN15" s="104"/>
      <c r="AO15" s="104"/>
      <c r="AP15" s="104"/>
      <c r="AQ15" s="105"/>
      <c r="AR15" s="103" t="s">
        <v>482</v>
      </c>
      <c r="AS15" s="104"/>
      <c r="AT15" s="104"/>
      <c r="AU15" s="104"/>
      <c r="AV15" s="104"/>
      <c r="AW15" s="104"/>
      <c r="AX15" s="614"/>
    </row>
    <row r="16" spans="1:50" ht="21" customHeight="1" x14ac:dyDescent="0.15">
      <c r="A16" s="133"/>
      <c r="B16" s="134"/>
      <c r="C16" s="134"/>
      <c r="D16" s="134"/>
      <c r="E16" s="134"/>
      <c r="F16" s="135"/>
      <c r="G16" s="736"/>
      <c r="H16" s="737"/>
      <c r="I16" s="561" t="s">
        <v>51</v>
      </c>
      <c r="J16" s="562"/>
      <c r="K16" s="562"/>
      <c r="L16" s="562"/>
      <c r="M16" s="562"/>
      <c r="N16" s="562"/>
      <c r="O16" s="563"/>
      <c r="P16" s="103" t="s">
        <v>485</v>
      </c>
      <c r="Q16" s="104"/>
      <c r="R16" s="104"/>
      <c r="S16" s="104"/>
      <c r="T16" s="104"/>
      <c r="U16" s="104"/>
      <c r="V16" s="105"/>
      <c r="W16" s="103" t="s">
        <v>482</v>
      </c>
      <c r="X16" s="104"/>
      <c r="Y16" s="104"/>
      <c r="Z16" s="104"/>
      <c r="AA16" s="104"/>
      <c r="AB16" s="104"/>
      <c r="AC16" s="105"/>
      <c r="AD16" s="103">
        <v>-100</v>
      </c>
      <c r="AE16" s="104"/>
      <c r="AF16" s="104"/>
      <c r="AG16" s="104"/>
      <c r="AH16" s="104"/>
      <c r="AI16" s="104"/>
      <c r="AJ16" s="105"/>
      <c r="AK16" s="103"/>
      <c r="AL16" s="104"/>
      <c r="AM16" s="104"/>
      <c r="AN16" s="104"/>
      <c r="AO16" s="104"/>
      <c r="AP16" s="104"/>
      <c r="AQ16" s="105"/>
      <c r="AR16" s="664"/>
      <c r="AS16" s="665"/>
      <c r="AT16" s="665"/>
      <c r="AU16" s="665"/>
      <c r="AV16" s="665"/>
      <c r="AW16" s="665"/>
      <c r="AX16" s="666"/>
    </row>
    <row r="17" spans="1:50" ht="24.75" customHeight="1" x14ac:dyDescent="0.15">
      <c r="A17" s="133"/>
      <c r="B17" s="134"/>
      <c r="C17" s="134"/>
      <c r="D17" s="134"/>
      <c r="E17" s="134"/>
      <c r="F17" s="135"/>
      <c r="G17" s="736"/>
      <c r="H17" s="737"/>
      <c r="I17" s="561" t="s">
        <v>49</v>
      </c>
      <c r="J17" s="615"/>
      <c r="K17" s="615"/>
      <c r="L17" s="615"/>
      <c r="M17" s="615"/>
      <c r="N17" s="615"/>
      <c r="O17" s="616"/>
      <c r="P17" s="103" t="s">
        <v>484</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8"/>
      <c r="H18" s="739"/>
      <c r="I18" s="726" t="s">
        <v>20</v>
      </c>
      <c r="J18" s="727"/>
      <c r="K18" s="727"/>
      <c r="L18" s="727"/>
      <c r="M18" s="727"/>
      <c r="N18" s="727"/>
      <c r="O18" s="728"/>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100</v>
      </c>
      <c r="AL18" s="110"/>
      <c r="AM18" s="110"/>
      <c r="AN18" s="110"/>
      <c r="AO18" s="110"/>
      <c r="AP18" s="110"/>
      <c r="AQ18" s="111"/>
      <c r="AR18" s="109">
        <f>SUM(AR13:AX17)</f>
        <v>0</v>
      </c>
      <c r="AS18" s="110"/>
      <c r="AT18" s="110"/>
      <c r="AU18" s="110"/>
      <c r="AV18" s="110"/>
      <c r="AW18" s="110"/>
      <c r="AX18" s="523"/>
    </row>
    <row r="19" spans="1:50" ht="24.75" customHeight="1" x14ac:dyDescent="0.15">
      <c r="A19" s="133"/>
      <c r="B19" s="134"/>
      <c r="C19" s="134"/>
      <c r="D19" s="134"/>
      <c r="E19" s="134"/>
      <c r="F19" s="135"/>
      <c r="G19" s="521" t="s">
        <v>9</v>
      </c>
      <c r="H19" s="522"/>
      <c r="I19" s="522"/>
      <c r="J19" s="522"/>
      <c r="K19" s="522"/>
      <c r="L19" s="522"/>
      <c r="M19" s="522"/>
      <c r="N19" s="522"/>
      <c r="O19" s="522"/>
      <c r="P19" s="103">
        <v>0</v>
      </c>
      <c r="Q19" s="104"/>
      <c r="R19" s="104"/>
      <c r="S19" s="104"/>
      <c r="T19" s="104"/>
      <c r="U19" s="104"/>
      <c r="V19" s="105"/>
      <c r="W19" s="103">
        <v>0</v>
      </c>
      <c r="X19" s="104"/>
      <c r="Y19" s="104"/>
      <c r="Z19" s="104"/>
      <c r="AA19" s="104"/>
      <c r="AB19" s="104"/>
      <c r="AC19" s="105"/>
      <c r="AD19" s="103" t="s">
        <v>482</v>
      </c>
      <c r="AE19" s="104"/>
      <c r="AF19" s="104"/>
      <c r="AG19" s="104"/>
      <c r="AH19" s="104"/>
      <c r="AI19" s="104"/>
      <c r="AJ19" s="105"/>
      <c r="AK19" s="472"/>
      <c r="AL19" s="472"/>
      <c r="AM19" s="472"/>
      <c r="AN19" s="472"/>
      <c r="AO19" s="472"/>
      <c r="AP19" s="472"/>
      <c r="AQ19" s="472"/>
      <c r="AR19" s="472"/>
      <c r="AS19" s="472"/>
      <c r="AT19" s="472"/>
      <c r="AU19" s="472"/>
      <c r="AV19" s="472"/>
      <c r="AW19" s="472"/>
      <c r="AX19" s="524"/>
    </row>
    <row r="20" spans="1:50" ht="24.75" customHeight="1" x14ac:dyDescent="0.15">
      <c r="A20" s="133"/>
      <c r="B20" s="134"/>
      <c r="C20" s="134"/>
      <c r="D20" s="134"/>
      <c r="E20" s="134"/>
      <c r="F20" s="135"/>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6"/>
      <c r="B21" s="137"/>
      <c r="C21" s="137"/>
      <c r="D21" s="137"/>
      <c r="E21" s="137"/>
      <c r="F21" s="138"/>
      <c r="G21" s="919" t="s">
        <v>278</v>
      </c>
      <c r="H21" s="920"/>
      <c r="I21" s="920"/>
      <c r="J21" s="920"/>
      <c r="K21" s="920"/>
      <c r="L21" s="920"/>
      <c r="M21" s="920"/>
      <c r="N21" s="920"/>
      <c r="O21" s="920"/>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c r="H23" s="178"/>
      <c r="I23" s="178"/>
      <c r="J23" s="178"/>
      <c r="K23" s="178"/>
      <c r="L23" s="178"/>
      <c r="M23" s="178"/>
      <c r="N23" s="178"/>
      <c r="O23" s="179"/>
      <c r="P23" s="100"/>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t="e">
        <f>P29-SUM(P23:P27)</f>
        <v>#VALUE!</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3" t="str">
        <f>AK13</f>
        <v>-</v>
      </c>
      <c r="Q29" s="104"/>
      <c r="R29" s="104"/>
      <c r="S29" s="104"/>
      <c r="T29" s="104"/>
      <c r="U29" s="104"/>
      <c r="V29" s="105"/>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5" t="s">
        <v>274</v>
      </c>
      <c r="B30" s="496"/>
      <c r="C30" s="496"/>
      <c r="D30" s="496"/>
      <c r="E30" s="496"/>
      <c r="F30" s="497"/>
      <c r="G30" s="636" t="s">
        <v>145</v>
      </c>
      <c r="H30" s="381"/>
      <c r="I30" s="381"/>
      <c r="J30" s="381"/>
      <c r="K30" s="381"/>
      <c r="L30" s="381"/>
      <c r="M30" s="381"/>
      <c r="N30" s="381"/>
      <c r="O30" s="565"/>
      <c r="P30" s="564" t="s">
        <v>58</v>
      </c>
      <c r="Q30" s="381"/>
      <c r="R30" s="381"/>
      <c r="S30" s="381"/>
      <c r="T30" s="381"/>
      <c r="U30" s="381"/>
      <c r="V30" s="381"/>
      <c r="W30" s="381"/>
      <c r="X30" s="565"/>
      <c r="Y30" s="451"/>
      <c r="Z30" s="452"/>
      <c r="AA30" s="453"/>
      <c r="AB30" s="377" t="s">
        <v>11</v>
      </c>
      <c r="AC30" s="378"/>
      <c r="AD30" s="379"/>
      <c r="AE30" s="377" t="s">
        <v>315</v>
      </c>
      <c r="AF30" s="378"/>
      <c r="AG30" s="378"/>
      <c r="AH30" s="379"/>
      <c r="AI30" s="377" t="s">
        <v>337</v>
      </c>
      <c r="AJ30" s="378"/>
      <c r="AK30" s="378"/>
      <c r="AL30" s="379"/>
      <c r="AM30" s="380" t="s">
        <v>342</v>
      </c>
      <c r="AN30" s="380"/>
      <c r="AO30" s="380"/>
      <c r="AP30" s="377"/>
      <c r="AQ30" s="627" t="s">
        <v>187</v>
      </c>
      <c r="AR30" s="628"/>
      <c r="AS30" s="628"/>
      <c r="AT30" s="629"/>
      <c r="AU30" s="381" t="s">
        <v>133</v>
      </c>
      <c r="AV30" s="381"/>
      <c r="AW30" s="381"/>
      <c r="AX30" s="382"/>
    </row>
    <row r="31" spans="1:50" ht="18.75" customHeight="1" x14ac:dyDescent="0.15">
      <c r="A31" s="498"/>
      <c r="B31" s="499"/>
      <c r="C31" s="499"/>
      <c r="D31" s="499"/>
      <c r="E31" s="499"/>
      <c r="F31" s="500"/>
      <c r="G31" s="553"/>
      <c r="H31" s="370"/>
      <c r="I31" s="370"/>
      <c r="J31" s="370"/>
      <c r="K31" s="370"/>
      <c r="L31" s="370"/>
      <c r="M31" s="370"/>
      <c r="N31" s="370"/>
      <c r="O31" s="554"/>
      <c r="P31" s="566"/>
      <c r="Q31" s="370"/>
      <c r="R31" s="370"/>
      <c r="S31" s="370"/>
      <c r="T31" s="370"/>
      <c r="U31" s="370"/>
      <c r="V31" s="370"/>
      <c r="W31" s="370"/>
      <c r="X31" s="554"/>
      <c r="Y31" s="454"/>
      <c r="Z31" s="455"/>
      <c r="AA31" s="456"/>
      <c r="AB31" s="323"/>
      <c r="AC31" s="324"/>
      <c r="AD31" s="325"/>
      <c r="AE31" s="323"/>
      <c r="AF31" s="324"/>
      <c r="AG31" s="324"/>
      <c r="AH31" s="325"/>
      <c r="AI31" s="323"/>
      <c r="AJ31" s="324"/>
      <c r="AK31" s="324"/>
      <c r="AL31" s="325"/>
      <c r="AM31" s="367"/>
      <c r="AN31" s="367"/>
      <c r="AO31" s="367"/>
      <c r="AP31" s="323"/>
      <c r="AQ31" s="202" t="s">
        <v>482</v>
      </c>
      <c r="AR31" s="127"/>
      <c r="AS31" s="128" t="s">
        <v>188</v>
      </c>
      <c r="AT31" s="163"/>
      <c r="AU31" s="262">
        <v>5</v>
      </c>
      <c r="AV31" s="262"/>
      <c r="AW31" s="370" t="s">
        <v>177</v>
      </c>
      <c r="AX31" s="371"/>
    </row>
    <row r="32" spans="1:50" ht="40.5" customHeight="1" x14ac:dyDescent="0.15">
      <c r="A32" s="501"/>
      <c r="B32" s="499"/>
      <c r="C32" s="499"/>
      <c r="D32" s="499"/>
      <c r="E32" s="499"/>
      <c r="F32" s="500"/>
      <c r="G32" s="526" t="s">
        <v>506</v>
      </c>
      <c r="H32" s="527"/>
      <c r="I32" s="527"/>
      <c r="J32" s="527"/>
      <c r="K32" s="527"/>
      <c r="L32" s="527"/>
      <c r="M32" s="527"/>
      <c r="N32" s="527"/>
      <c r="O32" s="528"/>
      <c r="P32" s="152" t="s">
        <v>507</v>
      </c>
      <c r="Q32" s="152"/>
      <c r="R32" s="152"/>
      <c r="S32" s="152"/>
      <c r="T32" s="152"/>
      <c r="U32" s="152"/>
      <c r="V32" s="152"/>
      <c r="W32" s="152"/>
      <c r="X32" s="223"/>
      <c r="Y32" s="329" t="s">
        <v>12</v>
      </c>
      <c r="Z32" s="535"/>
      <c r="AA32" s="536"/>
      <c r="AB32" s="508" t="s">
        <v>178</v>
      </c>
      <c r="AC32" s="508"/>
      <c r="AD32" s="508"/>
      <c r="AE32" s="355" t="s">
        <v>482</v>
      </c>
      <c r="AF32" s="356"/>
      <c r="AG32" s="356"/>
      <c r="AH32" s="356"/>
      <c r="AI32" s="355" t="s">
        <v>482</v>
      </c>
      <c r="AJ32" s="356"/>
      <c r="AK32" s="356"/>
      <c r="AL32" s="357"/>
      <c r="AM32" s="355">
        <v>6.6</v>
      </c>
      <c r="AN32" s="356"/>
      <c r="AO32" s="356"/>
      <c r="AP32" s="357"/>
      <c r="AQ32" s="106" t="s">
        <v>482</v>
      </c>
      <c r="AR32" s="107"/>
      <c r="AS32" s="107"/>
      <c r="AT32" s="108"/>
      <c r="AU32" s="356" t="s">
        <v>517</v>
      </c>
      <c r="AV32" s="356"/>
      <c r="AW32" s="356"/>
      <c r="AX32" s="358"/>
    </row>
    <row r="33" spans="1:50" ht="40.5" customHeight="1" x14ac:dyDescent="0.15">
      <c r="A33" s="502"/>
      <c r="B33" s="503"/>
      <c r="C33" s="503"/>
      <c r="D33" s="503"/>
      <c r="E33" s="503"/>
      <c r="F33" s="504"/>
      <c r="G33" s="529"/>
      <c r="H33" s="530"/>
      <c r="I33" s="530"/>
      <c r="J33" s="530"/>
      <c r="K33" s="530"/>
      <c r="L33" s="530"/>
      <c r="M33" s="530"/>
      <c r="N33" s="530"/>
      <c r="O33" s="531"/>
      <c r="P33" s="225"/>
      <c r="Q33" s="225"/>
      <c r="R33" s="225"/>
      <c r="S33" s="225"/>
      <c r="T33" s="225"/>
      <c r="U33" s="225"/>
      <c r="V33" s="225"/>
      <c r="W33" s="225"/>
      <c r="X33" s="226"/>
      <c r="Y33" s="294" t="s">
        <v>53</v>
      </c>
      <c r="Z33" s="289"/>
      <c r="AA33" s="290"/>
      <c r="AB33" s="508" t="s">
        <v>178</v>
      </c>
      <c r="AC33" s="508"/>
      <c r="AD33" s="508"/>
      <c r="AE33" s="355" t="s">
        <v>482</v>
      </c>
      <c r="AF33" s="356"/>
      <c r="AG33" s="356"/>
      <c r="AH33" s="356"/>
      <c r="AI33" s="355" t="s">
        <v>482</v>
      </c>
      <c r="AJ33" s="356"/>
      <c r="AK33" s="356"/>
      <c r="AL33" s="357"/>
      <c r="AM33" s="355" t="s">
        <v>482</v>
      </c>
      <c r="AN33" s="356"/>
      <c r="AO33" s="356"/>
      <c r="AP33" s="357"/>
      <c r="AQ33" s="106" t="s">
        <v>482</v>
      </c>
      <c r="AR33" s="107"/>
      <c r="AS33" s="107"/>
      <c r="AT33" s="108"/>
      <c r="AU33" s="356">
        <v>100</v>
      </c>
      <c r="AV33" s="356"/>
      <c r="AW33" s="356"/>
      <c r="AX33" s="358"/>
    </row>
    <row r="34" spans="1:50" ht="40.5" customHeight="1" x14ac:dyDescent="0.15">
      <c r="A34" s="501"/>
      <c r="B34" s="499"/>
      <c r="C34" s="499"/>
      <c r="D34" s="499"/>
      <c r="E34" s="499"/>
      <c r="F34" s="500"/>
      <c r="G34" s="532"/>
      <c r="H34" s="533"/>
      <c r="I34" s="533"/>
      <c r="J34" s="533"/>
      <c r="K34" s="533"/>
      <c r="L34" s="533"/>
      <c r="M34" s="533"/>
      <c r="N34" s="533"/>
      <c r="O34" s="534"/>
      <c r="P34" s="155"/>
      <c r="Q34" s="155"/>
      <c r="R34" s="155"/>
      <c r="S34" s="155"/>
      <c r="T34" s="155"/>
      <c r="U34" s="155"/>
      <c r="V34" s="155"/>
      <c r="W34" s="155"/>
      <c r="X34" s="228"/>
      <c r="Y34" s="294" t="s">
        <v>13</v>
      </c>
      <c r="Z34" s="289"/>
      <c r="AA34" s="290"/>
      <c r="AB34" s="483" t="s">
        <v>178</v>
      </c>
      <c r="AC34" s="483"/>
      <c r="AD34" s="483"/>
      <c r="AE34" s="355" t="s">
        <v>482</v>
      </c>
      <c r="AF34" s="356"/>
      <c r="AG34" s="356"/>
      <c r="AH34" s="356"/>
      <c r="AI34" s="355" t="s">
        <v>482</v>
      </c>
      <c r="AJ34" s="356"/>
      <c r="AK34" s="356"/>
      <c r="AL34" s="357"/>
      <c r="AM34" s="355">
        <v>6.6</v>
      </c>
      <c r="AN34" s="356"/>
      <c r="AO34" s="356"/>
      <c r="AP34" s="357"/>
      <c r="AQ34" s="106" t="s">
        <v>482</v>
      </c>
      <c r="AR34" s="107"/>
      <c r="AS34" s="107"/>
      <c r="AT34" s="108"/>
      <c r="AU34" s="356" t="s">
        <v>484</v>
      </c>
      <c r="AV34" s="356"/>
      <c r="AW34" s="356"/>
      <c r="AX34" s="358"/>
    </row>
    <row r="35" spans="1:50" ht="23.25" customHeight="1" x14ac:dyDescent="0.15">
      <c r="A35" s="889" t="s">
        <v>303</v>
      </c>
      <c r="B35" s="890"/>
      <c r="C35" s="890"/>
      <c r="D35" s="890"/>
      <c r="E35" s="890"/>
      <c r="F35" s="891"/>
      <c r="G35" s="895" t="s">
        <v>508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0" t="s">
        <v>274</v>
      </c>
      <c r="B37" s="631"/>
      <c r="C37" s="631"/>
      <c r="D37" s="631"/>
      <c r="E37" s="631"/>
      <c r="F37" s="632"/>
      <c r="G37" s="551" t="s">
        <v>145</v>
      </c>
      <c r="H37" s="372"/>
      <c r="I37" s="372"/>
      <c r="J37" s="372"/>
      <c r="K37" s="372"/>
      <c r="L37" s="372"/>
      <c r="M37" s="372"/>
      <c r="N37" s="372"/>
      <c r="O37" s="552"/>
      <c r="P37" s="617" t="s">
        <v>58</v>
      </c>
      <c r="Q37" s="372"/>
      <c r="R37" s="372"/>
      <c r="S37" s="372"/>
      <c r="T37" s="372"/>
      <c r="U37" s="372"/>
      <c r="V37" s="372"/>
      <c r="W37" s="372"/>
      <c r="X37" s="552"/>
      <c r="Y37" s="618"/>
      <c r="Z37" s="619"/>
      <c r="AA37" s="620"/>
      <c r="AB37" s="621" t="s">
        <v>11</v>
      </c>
      <c r="AC37" s="622"/>
      <c r="AD37" s="623"/>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15">
      <c r="A38" s="498"/>
      <c r="B38" s="499"/>
      <c r="C38" s="499"/>
      <c r="D38" s="499"/>
      <c r="E38" s="499"/>
      <c r="F38" s="500"/>
      <c r="G38" s="553"/>
      <c r="H38" s="370"/>
      <c r="I38" s="370"/>
      <c r="J38" s="370"/>
      <c r="K38" s="370"/>
      <c r="L38" s="370"/>
      <c r="M38" s="370"/>
      <c r="N38" s="370"/>
      <c r="O38" s="554"/>
      <c r="P38" s="566"/>
      <c r="Q38" s="370"/>
      <c r="R38" s="370"/>
      <c r="S38" s="370"/>
      <c r="T38" s="370"/>
      <c r="U38" s="370"/>
      <c r="V38" s="370"/>
      <c r="W38" s="370"/>
      <c r="X38" s="554"/>
      <c r="Y38" s="454"/>
      <c r="Z38" s="455"/>
      <c r="AA38" s="456"/>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1"/>
      <c r="B39" s="499"/>
      <c r="C39" s="499"/>
      <c r="D39" s="499"/>
      <c r="E39" s="499"/>
      <c r="F39" s="500"/>
      <c r="G39" s="526"/>
      <c r="H39" s="527"/>
      <c r="I39" s="527"/>
      <c r="J39" s="527"/>
      <c r="K39" s="527"/>
      <c r="L39" s="527"/>
      <c r="M39" s="527"/>
      <c r="N39" s="527"/>
      <c r="O39" s="528"/>
      <c r="P39" s="152"/>
      <c r="Q39" s="152"/>
      <c r="R39" s="152"/>
      <c r="S39" s="152"/>
      <c r="T39" s="152"/>
      <c r="U39" s="152"/>
      <c r="V39" s="152"/>
      <c r="W39" s="152"/>
      <c r="X39" s="223"/>
      <c r="Y39" s="329" t="s">
        <v>12</v>
      </c>
      <c r="Z39" s="535"/>
      <c r="AA39" s="536"/>
      <c r="AB39" s="537"/>
      <c r="AC39" s="537"/>
      <c r="AD39" s="537"/>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2"/>
      <c r="B40" s="503"/>
      <c r="C40" s="503"/>
      <c r="D40" s="503"/>
      <c r="E40" s="503"/>
      <c r="F40" s="504"/>
      <c r="G40" s="529"/>
      <c r="H40" s="530"/>
      <c r="I40" s="530"/>
      <c r="J40" s="530"/>
      <c r="K40" s="530"/>
      <c r="L40" s="530"/>
      <c r="M40" s="530"/>
      <c r="N40" s="530"/>
      <c r="O40" s="531"/>
      <c r="P40" s="225"/>
      <c r="Q40" s="225"/>
      <c r="R40" s="225"/>
      <c r="S40" s="225"/>
      <c r="T40" s="225"/>
      <c r="U40" s="225"/>
      <c r="V40" s="225"/>
      <c r="W40" s="225"/>
      <c r="X40" s="226"/>
      <c r="Y40" s="294" t="s">
        <v>53</v>
      </c>
      <c r="Z40" s="289"/>
      <c r="AA40" s="290"/>
      <c r="AB40" s="669"/>
      <c r="AC40" s="669"/>
      <c r="AD40" s="669"/>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3"/>
      <c r="B41" s="634"/>
      <c r="C41" s="634"/>
      <c r="D41" s="634"/>
      <c r="E41" s="634"/>
      <c r="F41" s="635"/>
      <c r="G41" s="532"/>
      <c r="H41" s="533"/>
      <c r="I41" s="533"/>
      <c r="J41" s="533"/>
      <c r="K41" s="533"/>
      <c r="L41" s="533"/>
      <c r="M41" s="533"/>
      <c r="N41" s="533"/>
      <c r="O41" s="534"/>
      <c r="P41" s="155"/>
      <c r="Q41" s="155"/>
      <c r="R41" s="155"/>
      <c r="S41" s="155"/>
      <c r="T41" s="155"/>
      <c r="U41" s="155"/>
      <c r="V41" s="155"/>
      <c r="W41" s="155"/>
      <c r="X41" s="228"/>
      <c r="Y41" s="294" t="s">
        <v>13</v>
      </c>
      <c r="Z41" s="289"/>
      <c r="AA41" s="290"/>
      <c r="AB41" s="483" t="s">
        <v>178</v>
      </c>
      <c r="AC41" s="483"/>
      <c r="AD41" s="483"/>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9" t="s">
        <v>303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0" t="s">
        <v>274</v>
      </c>
      <c r="B44" s="631"/>
      <c r="C44" s="631"/>
      <c r="D44" s="631"/>
      <c r="E44" s="631"/>
      <c r="F44" s="632"/>
      <c r="G44" s="551" t="s">
        <v>145</v>
      </c>
      <c r="H44" s="372"/>
      <c r="I44" s="372"/>
      <c r="J44" s="372"/>
      <c r="K44" s="372"/>
      <c r="L44" s="372"/>
      <c r="M44" s="372"/>
      <c r="N44" s="372"/>
      <c r="O44" s="552"/>
      <c r="P44" s="617" t="s">
        <v>58</v>
      </c>
      <c r="Q44" s="372"/>
      <c r="R44" s="372"/>
      <c r="S44" s="372"/>
      <c r="T44" s="372"/>
      <c r="U44" s="372"/>
      <c r="V44" s="372"/>
      <c r="W44" s="372"/>
      <c r="X44" s="552"/>
      <c r="Y44" s="618"/>
      <c r="Z44" s="619"/>
      <c r="AA44" s="620"/>
      <c r="AB44" s="621" t="s">
        <v>11</v>
      </c>
      <c r="AC44" s="622"/>
      <c r="AD44" s="623"/>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498"/>
      <c r="B45" s="499"/>
      <c r="C45" s="499"/>
      <c r="D45" s="499"/>
      <c r="E45" s="499"/>
      <c r="F45" s="500"/>
      <c r="G45" s="553"/>
      <c r="H45" s="370"/>
      <c r="I45" s="370"/>
      <c r="J45" s="370"/>
      <c r="K45" s="370"/>
      <c r="L45" s="370"/>
      <c r="M45" s="370"/>
      <c r="N45" s="370"/>
      <c r="O45" s="554"/>
      <c r="P45" s="566"/>
      <c r="Q45" s="370"/>
      <c r="R45" s="370"/>
      <c r="S45" s="370"/>
      <c r="T45" s="370"/>
      <c r="U45" s="370"/>
      <c r="V45" s="370"/>
      <c r="W45" s="370"/>
      <c r="X45" s="554"/>
      <c r="Y45" s="454"/>
      <c r="Z45" s="455"/>
      <c r="AA45" s="456"/>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1"/>
      <c r="B46" s="499"/>
      <c r="C46" s="499"/>
      <c r="D46" s="499"/>
      <c r="E46" s="499"/>
      <c r="F46" s="500"/>
      <c r="G46" s="526"/>
      <c r="H46" s="527"/>
      <c r="I46" s="527"/>
      <c r="J46" s="527"/>
      <c r="K46" s="527"/>
      <c r="L46" s="527"/>
      <c r="M46" s="527"/>
      <c r="N46" s="527"/>
      <c r="O46" s="528"/>
      <c r="P46" s="152"/>
      <c r="Q46" s="152"/>
      <c r="R46" s="152"/>
      <c r="S46" s="152"/>
      <c r="T46" s="152"/>
      <c r="U46" s="152"/>
      <c r="V46" s="152"/>
      <c r="W46" s="152"/>
      <c r="X46" s="223"/>
      <c r="Y46" s="329" t="s">
        <v>12</v>
      </c>
      <c r="Z46" s="535"/>
      <c r="AA46" s="536"/>
      <c r="AB46" s="537"/>
      <c r="AC46" s="537"/>
      <c r="AD46" s="537"/>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2"/>
      <c r="B47" s="503"/>
      <c r="C47" s="503"/>
      <c r="D47" s="503"/>
      <c r="E47" s="503"/>
      <c r="F47" s="504"/>
      <c r="G47" s="529"/>
      <c r="H47" s="530"/>
      <c r="I47" s="530"/>
      <c r="J47" s="530"/>
      <c r="K47" s="530"/>
      <c r="L47" s="530"/>
      <c r="M47" s="530"/>
      <c r="N47" s="530"/>
      <c r="O47" s="531"/>
      <c r="P47" s="225"/>
      <c r="Q47" s="225"/>
      <c r="R47" s="225"/>
      <c r="S47" s="225"/>
      <c r="T47" s="225"/>
      <c r="U47" s="225"/>
      <c r="V47" s="225"/>
      <c r="W47" s="225"/>
      <c r="X47" s="226"/>
      <c r="Y47" s="294" t="s">
        <v>53</v>
      </c>
      <c r="Z47" s="289"/>
      <c r="AA47" s="290"/>
      <c r="AB47" s="669"/>
      <c r="AC47" s="669"/>
      <c r="AD47" s="669"/>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3"/>
      <c r="B48" s="634"/>
      <c r="C48" s="634"/>
      <c r="D48" s="634"/>
      <c r="E48" s="634"/>
      <c r="F48" s="635"/>
      <c r="G48" s="532"/>
      <c r="H48" s="533"/>
      <c r="I48" s="533"/>
      <c r="J48" s="533"/>
      <c r="K48" s="533"/>
      <c r="L48" s="533"/>
      <c r="M48" s="533"/>
      <c r="N48" s="533"/>
      <c r="O48" s="534"/>
      <c r="P48" s="155"/>
      <c r="Q48" s="155"/>
      <c r="R48" s="155"/>
      <c r="S48" s="155"/>
      <c r="T48" s="155"/>
      <c r="U48" s="155"/>
      <c r="V48" s="155"/>
      <c r="W48" s="155"/>
      <c r="X48" s="228"/>
      <c r="Y48" s="294" t="s">
        <v>13</v>
      </c>
      <c r="Z48" s="289"/>
      <c r="AA48" s="290"/>
      <c r="AB48" s="483" t="s">
        <v>178</v>
      </c>
      <c r="AC48" s="483"/>
      <c r="AD48" s="483"/>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498" t="s">
        <v>274</v>
      </c>
      <c r="B51" s="499"/>
      <c r="C51" s="499"/>
      <c r="D51" s="499"/>
      <c r="E51" s="499"/>
      <c r="F51" s="500"/>
      <c r="G51" s="551" t="s">
        <v>145</v>
      </c>
      <c r="H51" s="372"/>
      <c r="I51" s="372"/>
      <c r="J51" s="372"/>
      <c r="K51" s="372"/>
      <c r="L51" s="372"/>
      <c r="M51" s="372"/>
      <c r="N51" s="372"/>
      <c r="O51" s="552"/>
      <c r="P51" s="617" t="s">
        <v>58</v>
      </c>
      <c r="Q51" s="372"/>
      <c r="R51" s="372"/>
      <c r="S51" s="372"/>
      <c r="T51" s="372"/>
      <c r="U51" s="372"/>
      <c r="V51" s="372"/>
      <c r="W51" s="372"/>
      <c r="X51" s="552"/>
      <c r="Y51" s="618"/>
      <c r="Z51" s="619"/>
      <c r="AA51" s="620"/>
      <c r="AB51" s="621" t="s">
        <v>11</v>
      </c>
      <c r="AC51" s="622"/>
      <c r="AD51" s="623"/>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498"/>
      <c r="B52" s="499"/>
      <c r="C52" s="499"/>
      <c r="D52" s="499"/>
      <c r="E52" s="499"/>
      <c r="F52" s="500"/>
      <c r="G52" s="553"/>
      <c r="H52" s="370"/>
      <c r="I52" s="370"/>
      <c r="J52" s="370"/>
      <c r="K52" s="370"/>
      <c r="L52" s="370"/>
      <c r="M52" s="370"/>
      <c r="N52" s="370"/>
      <c r="O52" s="554"/>
      <c r="P52" s="566"/>
      <c r="Q52" s="370"/>
      <c r="R52" s="370"/>
      <c r="S52" s="370"/>
      <c r="T52" s="370"/>
      <c r="U52" s="370"/>
      <c r="V52" s="370"/>
      <c r="W52" s="370"/>
      <c r="X52" s="554"/>
      <c r="Y52" s="454"/>
      <c r="Z52" s="455"/>
      <c r="AA52" s="456"/>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1"/>
      <c r="B53" s="499"/>
      <c r="C53" s="499"/>
      <c r="D53" s="499"/>
      <c r="E53" s="499"/>
      <c r="F53" s="500"/>
      <c r="G53" s="526"/>
      <c r="H53" s="527"/>
      <c r="I53" s="527"/>
      <c r="J53" s="527"/>
      <c r="K53" s="527"/>
      <c r="L53" s="527"/>
      <c r="M53" s="527"/>
      <c r="N53" s="527"/>
      <c r="O53" s="528"/>
      <c r="P53" s="152"/>
      <c r="Q53" s="152"/>
      <c r="R53" s="152"/>
      <c r="S53" s="152"/>
      <c r="T53" s="152"/>
      <c r="U53" s="152"/>
      <c r="V53" s="152"/>
      <c r="W53" s="152"/>
      <c r="X53" s="223"/>
      <c r="Y53" s="329" t="s">
        <v>12</v>
      </c>
      <c r="Z53" s="535"/>
      <c r="AA53" s="536"/>
      <c r="AB53" s="537"/>
      <c r="AC53" s="537"/>
      <c r="AD53" s="537"/>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2"/>
      <c r="B54" s="503"/>
      <c r="C54" s="503"/>
      <c r="D54" s="503"/>
      <c r="E54" s="503"/>
      <c r="F54" s="504"/>
      <c r="G54" s="529"/>
      <c r="H54" s="530"/>
      <c r="I54" s="530"/>
      <c r="J54" s="530"/>
      <c r="K54" s="530"/>
      <c r="L54" s="530"/>
      <c r="M54" s="530"/>
      <c r="N54" s="530"/>
      <c r="O54" s="531"/>
      <c r="P54" s="225"/>
      <c r="Q54" s="225"/>
      <c r="R54" s="225"/>
      <c r="S54" s="225"/>
      <c r="T54" s="225"/>
      <c r="U54" s="225"/>
      <c r="V54" s="225"/>
      <c r="W54" s="225"/>
      <c r="X54" s="226"/>
      <c r="Y54" s="294" t="s">
        <v>53</v>
      </c>
      <c r="Z54" s="289"/>
      <c r="AA54" s="290"/>
      <c r="AB54" s="669"/>
      <c r="AC54" s="669"/>
      <c r="AD54" s="669"/>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3"/>
      <c r="B55" s="634"/>
      <c r="C55" s="634"/>
      <c r="D55" s="634"/>
      <c r="E55" s="634"/>
      <c r="F55" s="635"/>
      <c r="G55" s="532"/>
      <c r="H55" s="533"/>
      <c r="I55" s="533"/>
      <c r="J55" s="533"/>
      <c r="K55" s="533"/>
      <c r="L55" s="533"/>
      <c r="M55" s="533"/>
      <c r="N55" s="533"/>
      <c r="O55" s="534"/>
      <c r="P55" s="155"/>
      <c r="Q55" s="155"/>
      <c r="R55" s="155"/>
      <c r="S55" s="155"/>
      <c r="T55" s="155"/>
      <c r="U55" s="155"/>
      <c r="V55" s="155"/>
      <c r="W55" s="155"/>
      <c r="X55" s="228"/>
      <c r="Y55" s="294" t="s">
        <v>13</v>
      </c>
      <c r="Z55" s="289"/>
      <c r="AA55" s="290"/>
      <c r="AB55" s="447" t="s">
        <v>14</v>
      </c>
      <c r="AC55" s="447"/>
      <c r="AD55" s="447"/>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498" t="s">
        <v>274</v>
      </c>
      <c r="B58" s="499"/>
      <c r="C58" s="499"/>
      <c r="D58" s="499"/>
      <c r="E58" s="499"/>
      <c r="F58" s="500"/>
      <c r="G58" s="551" t="s">
        <v>145</v>
      </c>
      <c r="H58" s="372"/>
      <c r="I58" s="372"/>
      <c r="J58" s="372"/>
      <c r="K58" s="372"/>
      <c r="L58" s="372"/>
      <c r="M58" s="372"/>
      <c r="N58" s="372"/>
      <c r="O58" s="552"/>
      <c r="P58" s="617" t="s">
        <v>58</v>
      </c>
      <c r="Q58" s="372"/>
      <c r="R58" s="372"/>
      <c r="S58" s="372"/>
      <c r="T58" s="372"/>
      <c r="U58" s="372"/>
      <c r="V58" s="372"/>
      <c r="W58" s="372"/>
      <c r="X58" s="552"/>
      <c r="Y58" s="618"/>
      <c r="Z58" s="619"/>
      <c r="AA58" s="620"/>
      <c r="AB58" s="621" t="s">
        <v>11</v>
      </c>
      <c r="AC58" s="622"/>
      <c r="AD58" s="623"/>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498"/>
      <c r="B59" s="499"/>
      <c r="C59" s="499"/>
      <c r="D59" s="499"/>
      <c r="E59" s="499"/>
      <c r="F59" s="500"/>
      <c r="G59" s="553"/>
      <c r="H59" s="370"/>
      <c r="I59" s="370"/>
      <c r="J59" s="370"/>
      <c r="K59" s="370"/>
      <c r="L59" s="370"/>
      <c r="M59" s="370"/>
      <c r="N59" s="370"/>
      <c r="O59" s="554"/>
      <c r="P59" s="566"/>
      <c r="Q59" s="370"/>
      <c r="R59" s="370"/>
      <c r="S59" s="370"/>
      <c r="T59" s="370"/>
      <c r="U59" s="370"/>
      <c r="V59" s="370"/>
      <c r="W59" s="370"/>
      <c r="X59" s="554"/>
      <c r="Y59" s="454"/>
      <c r="Z59" s="455"/>
      <c r="AA59" s="456"/>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1"/>
      <c r="B60" s="499"/>
      <c r="C60" s="499"/>
      <c r="D60" s="499"/>
      <c r="E60" s="499"/>
      <c r="F60" s="500"/>
      <c r="G60" s="526"/>
      <c r="H60" s="527"/>
      <c r="I60" s="527"/>
      <c r="J60" s="527"/>
      <c r="K60" s="527"/>
      <c r="L60" s="527"/>
      <c r="M60" s="527"/>
      <c r="N60" s="527"/>
      <c r="O60" s="528"/>
      <c r="P60" s="152"/>
      <c r="Q60" s="152"/>
      <c r="R60" s="152"/>
      <c r="S60" s="152"/>
      <c r="T60" s="152"/>
      <c r="U60" s="152"/>
      <c r="V60" s="152"/>
      <c r="W60" s="152"/>
      <c r="X60" s="223"/>
      <c r="Y60" s="329" t="s">
        <v>12</v>
      </c>
      <c r="Z60" s="535"/>
      <c r="AA60" s="536"/>
      <c r="AB60" s="537"/>
      <c r="AC60" s="537"/>
      <c r="AD60" s="537"/>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2"/>
      <c r="B61" s="503"/>
      <c r="C61" s="503"/>
      <c r="D61" s="503"/>
      <c r="E61" s="503"/>
      <c r="F61" s="504"/>
      <c r="G61" s="529"/>
      <c r="H61" s="530"/>
      <c r="I61" s="530"/>
      <c r="J61" s="530"/>
      <c r="K61" s="530"/>
      <c r="L61" s="530"/>
      <c r="M61" s="530"/>
      <c r="N61" s="530"/>
      <c r="O61" s="531"/>
      <c r="P61" s="225"/>
      <c r="Q61" s="225"/>
      <c r="R61" s="225"/>
      <c r="S61" s="225"/>
      <c r="T61" s="225"/>
      <c r="U61" s="225"/>
      <c r="V61" s="225"/>
      <c r="W61" s="225"/>
      <c r="X61" s="226"/>
      <c r="Y61" s="294" t="s">
        <v>53</v>
      </c>
      <c r="Z61" s="289"/>
      <c r="AA61" s="290"/>
      <c r="AB61" s="669"/>
      <c r="AC61" s="669"/>
      <c r="AD61" s="669"/>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2"/>
      <c r="B62" s="503"/>
      <c r="C62" s="503"/>
      <c r="D62" s="503"/>
      <c r="E62" s="503"/>
      <c r="F62" s="504"/>
      <c r="G62" s="532"/>
      <c r="H62" s="533"/>
      <c r="I62" s="533"/>
      <c r="J62" s="533"/>
      <c r="K62" s="533"/>
      <c r="L62" s="533"/>
      <c r="M62" s="533"/>
      <c r="N62" s="533"/>
      <c r="O62" s="534"/>
      <c r="P62" s="155"/>
      <c r="Q62" s="155"/>
      <c r="R62" s="155"/>
      <c r="S62" s="155"/>
      <c r="T62" s="155"/>
      <c r="U62" s="155"/>
      <c r="V62" s="155"/>
      <c r="W62" s="155"/>
      <c r="X62" s="228"/>
      <c r="Y62" s="294" t="s">
        <v>13</v>
      </c>
      <c r="Z62" s="289"/>
      <c r="AA62" s="290"/>
      <c r="AB62" s="483" t="s">
        <v>14</v>
      </c>
      <c r="AC62" s="483"/>
      <c r="AD62" s="483"/>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c r="AR66" s="262"/>
      <c r="AS66" s="857" t="s">
        <v>188</v>
      </c>
      <c r="AT66" s="858"/>
      <c r="AU66" s="262"/>
      <c r="AV66" s="262"/>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293</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293</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294</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292</v>
      </c>
      <c r="X70" s="937"/>
      <c r="Y70" s="942" t="s">
        <v>12</v>
      </c>
      <c r="Z70" s="942"/>
      <c r="AA70" s="943"/>
      <c r="AB70" s="944" t="s">
        <v>293</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293</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294</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2"/>
      <c r="B75" s="833"/>
      <c r="C75" s="833"/>
      <c r="D75" s="833"/>
      <c r="E75" s="833"/>
      <c r="F75" s="834"/>
      <c r="G75" s="773"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2"/>
      <c r="B76" s="833"/>
      <c r="C76" s="833"/>
      <c r="D76" s="833"/>
      <c r="E76" s="833"/>
      <c r="F76" s="834"/>
      <c r="G76" s="774"/>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2"/>
      <c r="B77" s="833"/>
      <c r="C77" s="833"/>
      <c r="D77" s="833"/>
      <c r="E77" s="833"/>
      <c r="F77" s="834"/>
      <c r="G77" s="775"/>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4" t="s">
        <v>306</v>
      </c>
      <c r="B78" s="905"/>
      <c r="C78" s="905"/>
      <c r="D78" s="905"/>
      <c r="E78" s="902" t="s">
        <v>253</v>
      </c>
      <c r="F78" s="903"/>
      <c r="G78" s="47" t="s">
        <v>190</v>
      </c>
      <c r="H78" s="784"/>
      <c r="I78" s="235"/>
      <c r="J78" s="235"/>
      <c r="K78" s="235"/>
      <c r="L78" s="235"/>
      <c r="M78" s="235"/>
      <c r="N78" s="235"/>
      <c r="O78" s="785"/>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15">
      <c r="A80" s="505"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6"/>
      <c r="B81" s="841"/>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6"/>
      <c r="B82" s="841"/>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4"/>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41"/>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5"/>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2"/>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6"/>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144</v>
      </c>
      <c r="C85" s="538"/>
      <c r="D85" s="538"/>
      <c r="E85" s="538"/>
      <c r="F85" s="539"/>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6"/>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6"/>
      <c r="B87" s="538"/>
      <c r="C87" s="538"/>
      <c r="D87" s="538"/>
      <c r="E87" s="538"/>
      <c r="F87" s="539"/>
      <c r="G87" s="222"/>
      <c r="H87" s="152"/>
      <c r="I87" s="152"/>
      <c r="J87" s="152"/>
      <c r="K87" s="152"/>
      <c r="L87" s="152"/>
      <c r="M87" s="152"/>
      <c r="N87" s="152"/>
      <c r="O87" s="223"/>
      <c r="P87" s="152"/>
      <c r="Q87" s="791"/>
      <c r="R87" s="791"/>
      <c r="S87" s="791"/>
      <c r="T87" s="791"/>
      <c r="U87" s="791"/>
      <c r="V87" s="791"/>
      <c r="W87" s="791"/>
      <c r="X87" s="792"/>
      <c r="Y87" s="747" t="s">
        <v>61</v>
      </c>
      <c r="Z87" s="748"/>
      <c r="AA87" s="749"/>
      <c r="AB87" s="537"/>
      <c r="AC87" s="537"/>
      <c r="AD87" s="537"/>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6"/>
      <c r="B88" s="538"/>
      <c r="C88" s="538"/>
      <c r="D88" s="538"/>
      <c r="E88" s="538"/>
      <c r="F88" s="539"/>
      <c r="G88" s="224"/>
      <c r="H88" s="225"/>
      <c r="I88" s="225"/>
      <c r="J88" s="225"/>
      <c r="K88" s="225"/>
      <c r="L88" s="225"/>
      <c r="M88" s="225"/>
      <c r="N88" s="225"/>
      <c r="O88" s="226"/>
      <c r="P88" s="793"/>
      <c r="Q88" s="793"/>
      <c r="R88" s="793"/>
      <c r="S88" s="793"/>
      <c r="T88" s="793"/>
      <c r="U88" s="793"/>
      <c r="V88" s="793"/>
      <c r="W88" s="793"/>
      <c r="X88" s="794"/>
      <c r="Y88" s="721" t="s">
        <v>53</v>
      </c>
      <c r="Z88" s="722"/>
      <c r="AA88" s="723"/>
      <c r="AB88" s="669"/>
      <c r="AC88" s="669"/>
      <c r="AD88" s="669"/>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6"/>
      <c r="B89" s="540"/>
      <c r="C89" s="540"/>
      <c r="D89" s="540"/>
      <c r="E89" s="540"/>
      <c r="F89" s="541"/>
      <c r="G89" s="227"/>
      <c r="H89" s="155"/>
      <c r="I89" s="155"/>
      <c r="J89" s="155"/>
      <c r="K89" s="155"/>
      <c r="L89" s="155"/>
      <c r="M89" s="155"/>
      <c r="N89" s="155"/>
      <c r="O89" s="228"/>
      <c r="P89" s="295"/>
      <c r="Q89" s="295"/>
      <c r="R89" s="295"/>
      <c r="S89" s="295"/>
      <c r="T89" s="295"/>
      <c r="U89" s="295"/>
      <c r="V89" s="295"/>
      <c r="W89" s="295"/>
      <c r="X89" s="795"/>
      <c r="Y89" s="721" t="s">
        <v>13</v>
      </c>
      <c r="Z89" s="722"/>
      <c r="AA89" s="723"/>
      <c r="AB89" s="447" t="s">
        <v>14</v>
      </c>
      <c r="AC89" s="447"/>
      <c r="AD89" s="447"/>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6"/>
      <c r="B90" s="538" t="s">
        <v>144</v>
      </c>
      <c r="C90" s="538"/>
      <c r="D90" s="538"/>
      <c r="E90" s="538"/>
      <c r="F90" s="539"/>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06"/>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6"/>
      <c r="B92" s="538"/>
      <c r="C92" s="538"/>
      <c r="D92" s="538"/>
      <c r="E92" s="538"/>
      <c r="F92" s="539"/>
      <c r="G92" s="222"/>
      <c r="H92" s="152"/>
      <c r="I92" s="152"/>
      <c r="J92" s="152"/>
      <c r="K92" s="152"/>
      <c r="L92" s="152"/>
      <c r="M92" s="152"/>
      <c r="N92" s="152"/>
      <c r="O92" s="223"/>
      <c r="P92" s="152"/>
      <c r="Q92" s="791"/>
      <c r="R92" s="791"/>
      <c r="S92" s="791"/>
      <c r="T92" s="791"/>
      <c r="U92" s="791"/>
      <c r="V92" s="791"/>
      <c r="W92" s="791"/>
      <c r="X92" s="792"/>
      <c r="Y92" s="747" t="s">
        <v>61</v>
      </c>
      <c r="Z92" s="748"/>
      <c r="AA92" s="749"/>
      <c r="AB92" s="537"/>
      <c r="AC92" s="537"/>
      <c r="AD92" s="537"/>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6"/>
      <c r="B93" s="538"/>
      <c r="C93" s="538"/>
      <c r="D93" s="538"/>
      <c r="E93" s="538"/>
      <c r="F93" s="539"/>
      <c r="G93" s="224"/>
      <c r="H93" s="225"/>
      <c r="I93" s="225"/>
      <c r="J93" s="225"/>
      <c r="K93" s="225"/>
      <c r="L93" s="225"/>
      <c r="M93" s="225"/>
      <c r="N93" s="225"/>
      <c r="O93" s="226"/>
      <c r="P93" s="793"/>
      <c r="Q93" s="793"/>
      <c r="R93" s="793"/>
      <c r="S93" s="793"/>
      <c r="T93" s="793"/>
      <c r="U93" s="793"/>
      <c r="V93" s="793"/>
      <c r="W93" s="793"/>
      <c r="X93" s="794"/>
      <c r="Y93" s="721" t="s">
        <v>53</v>
      </c>
      <c r="Z93" s="722"/>
      <c r="AA93" s="723"/>
      <c r="AB93" s="669"/>
      <c r="AC93" s="669"/>
      <c r="AD93" s="669"/>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6"/>
      <c r="B94" s="540"/>
      <c r="C94" s="540"/>
      <c r="D94" s="540"/>
      <c r="E94" s="540"/>
      <c r="F94" s="541"/>
      <c r="G94" s="227"/>
      <c r="H94" s="155"/>
      <c r="I94" s="155"/>
      <c r="J94" s="155"/>
      <c r="K94" s="155"/>
      <c r="L94" s="155"/>
      <c r="M94" s="155"/>
      <c r="N94" s="155"/>
      <c r="O94" s="228"/>
      <c r="P94" s="295"/>
      <c r="Q94" s="295"/>
      <c r="R94" s="295"/>
      <c r="S94" s="295"/>
      <c r="T94" s="295"/>
      <c r="U94" s="295"/>
      <c r="V94" s="295"/>
      <c r="W94" s="295"/>
      <c r="X94" s="795"/>
      <c r="Y94" s="721" t="s">
        <v>13</v>
      </c>
      <c r="Z94" s="722"/>
      <c r="AA94" s="723"/>
      <c r="AB94" s="447" t="s">
        <v>14</v>
      </c>
      <c r="AC94" s="447"/>
      <c r="AD94" s="447"/>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6"/>
      <c r="B95" s="538" t="s">
        <v>144</v>
      </c>
      <c r="C95" s="538"/>
      <c r="D95" s="538"/>
      <c r="E95" s="538"/>
      <c r="F95" s="539"/>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6"/>
      <c r="B97" s="538"/>
      <c r="C97" s="538"/>
      <c r="D97" s="538"/>
      <c r="E97" s="538"/>
      <c r="F97" s="539"/>
      <c r="G97" s="222"/>
      <c r="H97" s="152"/>
      <c r="I97" s="152"/>
      <c r="J97" s="152"/>
      <c r="K97" s="152"/>
      <c r="L97" s="152"/>
      <c r="M97" s="152"/>
      <c r="N97" s="152"/>
      <c r="O97" s="223"/>
      <c r="P97" s="152"/>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6"/>
      <c r="B98" s="538"/>
      <c r="C98" s="538"/>
      <c r="D98" s="538"/>
      <c r="E98" s="538"/>
      <c r="F98" s="539"/>
      <c r="G98" s="224"/>
      <c r="H98" s="225"/>
      <c r="I98" s="225"/>
      <c r="J98" s="225"/>
      <c r="K98" s="225"/>
      <c r="L98" s="225"/>
      <c r="M98" s="225"/>
      <c r="N98" s="225"/>
      <c r="O98" s="226"/>
      <c r="P98" s="793"/>
      <c r="Q98" s="793"/>
      <c r="R98" s="793"/>
      <c r="S98" s="793"/>
      <c r="T98" s="793"/>
      <c r="U98" s="793"/>
      <c r="V98" s="793"/>
      <c r="W98" s="793"/>
      <c r="X98" s="794"/>
      <c r="Y98" s="721" t="s">
        <v>53</v>
      </c>
      <c r="Z98" s="722"/>
      <c r="AA98" s="723"/>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7"/>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77"/>
      <c r="B101" s="478"/>
      <c r="C101" s="478"/>
      <c r="D101" s="478"/>
      <c r="E101" s="478"/>
      <c r="F101" s="479"/>
      <c r="G101" s="152" t="s">
        <v>487</v>
      </c>
      <c r="H101" s="152"/>
      <c r="I101" s="152"/>
      <c r="J101" s="152"/>
      <c r="K101" s="152"/>
      <c r="L101" s="152"/>
      <c r="M101" s="152"/>
      <c r="N101" s="152"/>
      <c r="O101" s="152"/>
      <c r="P101" s="152"/>
      <c r="Q101" s="152"/>
      <c r="R101" s="152"/>
      <c r="S101" s="152"/>
      <c r="T101" s="152"/>
      <c r="U101" s="152"/>
      <c r="V101" s="152"/>
      <c r="W101" s="152"/>
      <c r="X101" s="223"/>
      <c r="Y101" s="805" t="s">
        <v>54</v>
      </c>
      <c r="Z101" s="705"/>
      <c r="AA101" s="706"/>
      <c r="AB101" s="537" t="s">
        <v>488</v>
      </c>
      <c r="AC101" s="537"/>
      <c r="AD101" s="537"/>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5" t="s">
        <v>482</v>
      </c>
      <c r="AV101" s="356"/>
      <c r="AW101" s="356"/>
      <c r="AX101" s="357"/>
    </row>
    <row r="102" spans="1:60" ht="23.25" customHeight="1" x14ac:dyDescent="0.15">
      <c r="A102" s="480"/>
      <c r="B102" s="481"/>
      <c r="C102" s="481"/>
      <c r="D102" s="481"/>
      <c r="E102" s="481"/>
      <c r="F102" s="482"/>
      <c r="G102" s="155"/>
      <c r="H102" s="155"/>
      <c r="I102" s="155"/>
      <c r="J102" s="155"/>
      <c r="K102" s="155"/>
      <c r="L102" s="155"/>
      <c r="M102" s="155"/>
      <c r="N102" s="155"/>
      <c r="O102" s="155"/>
      <c r="P102" s="155"/>
      <c r="Q102" s="155"/>
      <c r="R102" s="155"/>
      <c r="S102" s="155"/>
      <c r="T102" s="155"/>
      <c r="U102" s="155"/>
      <c r="V102" s="155"/>
      <c r="W102" s="155"/>
      <c r="X102" s="228"/>
      <c r="Y102" s="460" t="s">
        <v>55</v>
      </c>
      <c r="Z102" s="330"/>
      <c r="AA102" s="331"/>
      <c r="AB102" s="537" t="s">
        <v>488</v>
      </c>
      <c r="AC102" s="537"/>
      <c r="AD102" s="537"/>
      <c r="AE102" s="349" t="s">
        <v>503</v>
      </c>
      <c r="AF102" s="349"/>
      <c r="AG102" s="349"/>
      <c r="AH102" s="349"/>
      <c r="AI102" s="349" t="s">
        <v>482</v>
      </c>
      <c r="AJ102" s="349"/>
      <c r="AK102" s="349"/>
      <c r="AL102" s="349"/>
      <c r="AM102" s="349" t="s">
        <v>484</v>
      </c>
      <c r="AN102" s="349"/>
      <c r="AO102" s="349"/>
      <c r="AP102" s="349"/>
      <c r="AQ102" s="806">
        <v>50</v>
      </c>
      <c r="AR102" s="807"/>
      <c r="AS102" s="807"/>
      <c r="AT102" s="808"/>
      <c r="AU102" s="806" t="s">
        <v>484</v>
      </c>
      <c r="AV102" s="807"/>
      <c r="AW102" s="807"/>
      <c r="AX102" s="808"/>
    </row>
    <row r="103" spans="1:60" ht="31.5" hidden="1" customHeight="1" x14ac:dyDescent="0.15">
      <c r="A103" s="474" t="s">
        <v>276</v>
      </c>
      <c r="B103" s="475"/>
      <c r="C103" s="475"/>
      <c r="D103" s="475"/>
      <c r="E103" s="475"/>
      <c r="F103" s="476"/>
      <c r="G103" s="722" t="s">
        <v>59</v>
      </c>
      <c r="H103" s="722"/>
      <c r="I103" s="722"/>
      <c r="J103" s="722"/>
      <c r="K103" s="722"/>
      <c r="L103" s="722"/>
      <c r="M103" s="722"/>
      <c r="N103" s="722"/>
      <c r="O103" s="722"/>
      <c r="P103" s="722"/>
      <c r="Q103" s="722"/>
      <c r="R103" s="722"/>
      <c r="S103" s="722"/>
      <c r="T103" s="722"/>
      <c r="U103" s="722"/>
      <c r="V103" s="722"/>
      <c r="W103" s="722"/>
      <c r="X103" s="723"/>
      <c r="Y103" s="454"/>
      <c r="Z103" s="455"/>
      <c r="AA103" s="456"/>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7"/>
      <c r="B104" s="478"/>
      <c r="C104" s="478"/>
      <c r="D104" s="478"/>
      <c r="E104" s="478"/>
      <c r="F104" s="479"/>
      <c r="G104" s="152"/>
      <c r="H104" s="152"/>
      <c r="I104" s="152"/>
      <c r="J104" s="152"/>
      <c r="K104" s="152"/>
      <c r="L104" s="152"/>
      <c r="M104" s="152"/>
      <c r="N104" s="152"/>
      <c r="O104" s="152"/>
      <c r="P104" s="152"/>
      <c r="Q104" s="152"/>
      <c r="R104" s="152"/>
      <c r="S104" s="152"/>
      <c r="T104" s="152"/>
      <c r="U104" s="152"/>
      <c r="V104" s="152"/>
      <c r="W104" s="152"/>
      <c r="X104" s="223"/>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0"/>
      <c r="B105" s="481"/>
      <c r="C105" s="481"/>
      <c r="D105" s="481"/>
      <c r="E105" s="481"/>
      <c r="F105" s="482"/>
      <c r="G105" s="155"/>
      <c r="H105" s="155"/>
      <c r="I105" s="155"/>
      <c r="J105" s="155"/>
      <c r="K105" s="155"/>
      <c r="L105" s="155"/>
      <c r="M105" s="155"/>
      <c r="N105" s="155"/>
      <c r="O105" s="155"/>
      <c r="P105" s="155"/>
      <c r="Q105" s="155"/>
      <c r="R105" s="155"/>
      <c r="S105" s="155"/>
      <c r="T105" s="155"/>
      <c r="U105" s="155"/>
      <c r="V105" s="155"/>
      <c r="W105" s="155"/>
      <c r="X105" s="228"/>
      <c r="Y105" s="460" t="s">
        <v>55</v>
      </c>
      <c r="Z105" s="461"/>
      <c r="AA105" s="462"/>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4" t="s">
        <v>276</v>
      </c>
      <c r="B106" s="475"/>
      <c r="C106" s="475"/>
      <c r="D106" s="475"/>
      <c r="E106" s="475"/>
      <c r="F106" s="476"/>
      <c r="G106" s="722" t="s">
        <v>59</v>
      </c>
      <c r="H106" s="722"/>
      <c r="I106" s="722"/>
      <c r="J106" s="722"/>
      <c r="K106" s="722"/>
      <c r="L106" s="722"/>
      <c r="M106" s="722"/>
      <c r="N106" s="722"/>
      <c r="O106" s="722"/>
      <c r="P106" s="722"/>
      <c r="Q106" s="722"/>
      <c r="R106" s="722"/>
      <c r="S106" s="722"/>
      <c r="T106" s="722"/>
      <c r="U106" s="722"/>
      <c r="V106" s="722"/>
      <c r="W106" s="722"/>
      <c r="X106" s="723"/>
      <c r="Y106" s="454"/>
      <c r="Z106" s="455"/>
      <c r="AA106" s="456"/>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7"/>
      <c r="B107" s="478"/>
      <c r="C107" s="478"/>
      <c r="D107" s="478"/>
      <c r="E107" s="478"/>
      <c r="F107" s="479"/>
      <c r="G107" s="152"/>
      <c r="H107" s="152"/>
      <c r="I107" s="152"/>
      <c r="J107" s="152"/>
      <c r="K107" s="152"/>
      <c r="L107" s="152"/>
      <c r="M107" s="152"/>
      <c r="N107" s="152"/>
      <c r="O107" s="152"/>
      <c r="P107" s="152"/>
      <c r="Q107" s="152"/>
      <c r="R107" s="152"/>
      <c r="S107" s="152"/>
      <c r="T107" s="152"/>
      <c r="U107" s="152"/>
      <c r="V107" s="152"/>
      <c r="W107" s="152"/>
      <c r="X107" s="223"/>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0"/>
      <c r="B108" s="481"/>
      <c r="C108" s="481"/>
      <c r="D108" s="481"/>
      <c r="E108" s="481"/>
      <c r="F108" s="482"/>
      <c r="G108" s="155"/>
      <c r="H108" s="155"/>
      <c r="I108" s="155"/>
      <c r="J108" s="155"/>
      <c r="K108" s="155"/>
      <c r="L108" s="155"/>
      <c r="M108" s="155"/>
      <c r="N108" s="155"/>
      <c r="O108" s="155"/>
      <c r="P108" s="155"/>
      <c r="Q108" s="155"/>
      <c r="R108" s="155"/>
      <c r="S108" s="155"/>
      <c r="T108" s="155"/>
      <c r="U108" s="155"/>
      <c r="V108" s="155"/>
      <c r="W108" s="155"/>
      <c r="X108" s="228"/>
      <c r="Y108" s="460" t="s">
        <v>55</v>
      </c>
      <c r="Z108" s="461"/>
      <c r="AA108" s="462"/>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4" t="s">
        <v>276</v>
      </c>
      <c r="B109" s="475"/>
      <c r="C109" s="475"/>
      <c r="D109" s="475"/>
      <c r="E109" s="475"/>
      <c r="F109" s="476"/>
      <c r="G109" s="722" t="s">
        <v>59</v>
      </c>
      <c r="H109" s="722"/>
      <c r="I109" s="722"/>
      <c r="J109" s="722"/>
      <c r="K109" s="722"/>
      <c r="L109" s="722"/>
      <c r="M109" s="722"/>
      <c r="N109" s="722"/>
      <c r="O109" s="722"/>
      <c r="P109" s="722"/>
      <c r="Q109" s="722"/>
      <c r="R109" s="722"/>
      <c r="S109" s="722"/>
      <c r="T109" s="722"/>
      <c r="U109" s="722"/>
      <c r="V109" s="722"/>
      <c r="W109" s="722"/>
      <c r="X109" s="723"/>
      <c r="Y109" s="454"/>
      <c r="Z109" s="455"/>
      <c r="AA109" s="456"/>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7"/>
      <c r="B110" s="478"/>
      <c r="C110" s="478"/>
      <c r="D110" s="478"/>
      <c r="E110" s="478"/>
      <c r="F110" s="479"/>
      <c r="G110" s="152"/>
      <c r="H110" s="152"/>
      <c r="I110" s="152"/>
      <c r="J110" s="152"/>
      <c r="K110" s="152"/>
      <c r="L110" s="152"/>
      <c r="M110" s="152"/>
      <c r="N110" s="152"/>
      <c r="O110" s="152"/>
      <c r="P110" s="152"/>
      <c r="Q110" s="152"/>
      <c r="R110" s="152"/>
      <c r="S110" s="152"/>
      <c r="T110" s="152"/>
      <c r="U110" s="152"/>
      <c r="V110" s="152"/>
      <c r="W110" s="152"/>
      <c r="X110" s="223"/>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0"/>
      <c r="B111" s="481"/>
      <c r="C111" s="481"/>
      <c r="D111" s="481"/>
      <c r="E111" s="481"/>
      <c r="F111" s="482"/>
      <c r="G111" s="155"/>
      <c r="H111" s="155"/>
      <c r="I111" s="155"/>
      <c r="J111" s="155"/>
      <c r="K111" s="155"/>
      <c r="L111" s="155"/>
      <c r="M111" s="155"/>
      <c r="N111" s="155"/>
      <c r="O111" s="155"/>
      <c r="P111" s="155"/>
      <c r="Q111" s="155"/>
      <c r="R111" s="155"/>
      <c r="S111" s="155"/>
      <c r="T111" s="155"/>
      <c r="U111" s="155"/>
      <c r="V111" s="155"/>
      <c r="W111" s="155"/>
      <c r="X111" s="228"/>
      <c r="Y111" s="460" t="s">
        <v>55</v>
      </c>
      <c r="Z111" s="461"/>
      <c r="AA111" s="462"/>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4" t="s">
        <v>276</v>
      </c>
      <c r="B112" s="475"/>
      <c r="C112" s="475"/>
      <c r="D112" s="475"/>
      <c r="E112" s="475"/>
      <c r="F112" s="476"/>
      <c r="G112" s="722" t="s">
        <v>59</v>
      </c>
      <c r="H112" s="722"/>
      <c r="I112" s="722"/>
      <c r="J112" s="722"/>
      <c r="K112" s="722"/>
      <c r="L112" s="722"/>
      <c r="M112" s="722"/>
      <c r="N112" s="722"/>
      <c r="O112" s="722"/>
      <c r="P112" s="722"/>
      <c r="Q112" s="722"/>
      <c r="R112" s="722"/>
      <c r="S112" s="722"/>
      <c r="T112" s="722"/>
      <c r="U112" s="722"/>
      <c r="V112" s="722"/>
      <c r="W112" s="722"/>
      <c r="X112" s="723"/>
      <c r="Y112" s="454"/>
      <c r="Z112" s="455"/>
      <c r="AA112" s="456"/>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7"/>
      <c r="B113" s="478"/>
      <c r="C113" s="478"/>
      <c r="D113" s="478"/>
      <c r="E113" s="478"/>
      <c r="F113" s="479"/>
      <c r="G113" s="152"/>
      <c r="H113" s="152"/>
      <c r="I113" s="152"/>
      <c r="J113" s="152"/>
      <c r="K113" s="152"/>
      <c r="L113" s="152"/>
      <c r="M113" s="152"/>
      <c r="N113" s="152"/>
      <c r="O113" s="152"/>
      <c r="P113" s="152"/>
      <c r="Q113" s="152"/>
      <c r="R113" s="152"/>
      <c r="S113" s="152"/>
      <c r="T113" s="152"/>
      <c r="U113" s="152"/>
      <c r="V113" s="152"/>
      <c r="W113" s="152"/>
      <c r="X113" s="223"/>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0"/>
      <c r="B114" s="481"/>
      <c r="C114" s="481"/>
      <c r="D114" s="481"/>
      <c r="E114" s="481"/>
      <c r="F114" s="482"/>
      <c r="G114" s="155"/>
      <c r="H114" s="155"/>
      <c r="I114" s="155"/>
      <c r="J114" s="155"/>
      <c r="K114" s="155"/>
      <c r="L114" s="155"/>
      <c r="M114" s="155"/>
      <c r="N114" s="155"/>
      <c r="O114" s="155"/>
      <c r="P114" s="155"/>
      <c r="Q114" s="155"/>
      <c r="R114" s="155"/>
      <c r="S114" s="155"/>
      <c r="T114" s="155"/>
      <c r="U114" s="155"/>
      <c r="V114" s="155"/>
      <c r="W114" s="155"/>
      <c r="X114" s="228"/>
      <c r="Y114" s="460" t="s">
        <v>55</v>
      </c>
      <c r="Z114" s="461"/>
      <c r="AA114" s="462"/>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69"/>
      <c r="Z115" s="470"/>
      <c r="AA115" s="471"/>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519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521</v>
      </c>
      <c r="AC116" s="292"/>
      <c r="AD116" s="293"/>
      <c r="AE116" s="349" t="s">
        <v>522</v>
      </c>
      <c r="AF116" s="349"/>
      <c r="AG116" s="349"/>
      <c r="AH116" s="349"/>
      <c r="AI116" s="349" t="s">
        <v>522</v>
      </c>
      <c r="AJ116" s="349"/>
      <c r="AK116" s="349"/>
      <c r="AL116" s="349"/>
      <c r="AM116" s="349" t="s">
        <v>522</v>
      </c>
      <c r="AN116" s="349"/>
      <c r="AO116" s="349"/>
      <c r="AP116" s="349"/>
      <c r="AQ116" s="355">
        <v>800000</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520</v>
      </c>
      <c r="AC117" s="333"/>
      <c r="AD117" s="334"/>
      <c r="AE117" s="297" t="s">
        <v>522</v>
      </c>
      <c r="AF117" s="297"/>
      <c r="AG117" s="297"/>
      <c r="AH117" s="297"/>
      <c r="AI117" s="297" t="s">
        <v>523</v>
      </c>
      <c r="AJ117" s="297"/>
      <c r="AK117" s="297"/>
      <c r="AL117" s="297"/>
      <c r="AM117" s="297" t="s">
        <v>522</v>
      </c>
      <c r="AN117" s="297"/>
      <c r="AO117" s="297"/>
      <c r="AP117" s="297"/>
      <c r="AQ117" s="297" t="s">
        <v>524</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69"/>
      <c r="Z118" s="470"/>
      <c r="AA118" s="471"/>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69"/>
      <c r="Z121" s="470"/>
      <c r="AA121" s="471"/>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69"/>
      <c r="Z124" s="470"/>
      <c r="AA124" s="471"/>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2"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9" customHeight="1" x14ac:dyDescent="0.15">
      <c r="A130" s="986" t="s">
        <v>330</v>
      </c>
      <c r="B130" s="984"/>
      <c r="C130" s="983" t="s">
        <v>191</v>
      </c>
      <c r="D130" s="984"/>
      <c r="E130" s="299" t="s">
        <v>220</v>
      </c>
      <c r="F130" s="300"/>
      <c r="G130" s="301" t="s">
        <v>489</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9" customHeight="1" x14ac:dyDescent="0.15">
      <c r="A131" s="987"/>
      <c r="B131" s="243"/>
      <c r="C131" s="242"/>
      <c r="D131" s="243"/>
      <c r="E131" s="229" t="s">
        <v>219</v>
      </c>
      <c r="F131" s="230"/>
      <c r="G131" s="227" t="s">
        <v>490</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482</v>
      </c>
      <c r="AR133" s="262"/>
      <c r="AS133" s="128" t="s">
        <v>188</v>
      </c>
      <c r="AT133" s="163"/>
      <c r="AU133" s="127">
        <v>5</v>
      </c>
      <c r="AV133" s="127"/>
      <c r="AW133" s="128" t="s">
        <v>177</v>
      </c>
      <c r="AX133" s="129"/>
    </row>
    <row r="134" spans="1:50" ht="39.75" customHeight="1" x14ac:dyDescent="0.15">
      <c r="A134" s="987"/>
      <c r="B134" s="243"/>
      <c r="C134" s="242"/>
      <c r="D134" s="243"/>
      <c r="E134" s="242"/>
      <c r="F134" s="305"/>
      <c r="G134" s="222" t="s">
        <v>509</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504</v>
      </c>
      <c r="AC134" s="215"/>
      <c r="AD134" s="215"/>
      <c r="AE134" s="257" t="s">
        <v>482</v>
      </c>
      <c r="AF134" s="107"/>
      <c r="AG134" s="107"/>
      <c r="AH134" s="107"/>
      <c r="AI134" s="257" t="s">
        <v>505</v>
      </c>
      <c r="AJ134" s="107"/>
      <c r="AK134" s="107"/>
      <c r="AL134" s="107"/>
      <c r="AM134" s="257">
        <v>6.6</v>
      </c>
      <c r="AN134" s="107"/>
      <c r="AO134" s="107"/>
      <c r="AP134" s="107"/>
      <c r="AQ134" s="257" t="s">
        <v>482</v>
      </c>
      <c r="AR134" s="107"/>
      <c r="AS134" s="107"/>
      <c r="AT134" s="107"/>
      <c r="AU134" s="257" t="s">
        <v>518</v>
      </c>
      <c r="AV134" s="107"/>
      <c r="AW134" s="107"/>
      <c r="AX134" s="206"/>
    </row>
    <row r="135" spans="1:50" ht="39.75" customHeight="1" x14ac:dyDescent="0.15">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2" t="s">
        <v>504</v>
      </c>
      <c r="AC135" s="215"/>
      <c r="AD135" s="215"/>
      <c r="AE135" s="257" t="s">
        <v>482</v>
      </c>
      <c r="AF135" s="107"/>
      <c r="AG135" s="107"/>
      <c r="AH135" s="107"/>
      <c r="AI135" s="257" t="s">
        <v>482</v>
      </c>
      <c r="AJ135" s="107"/>
      <c r="AK135" s="107"/>
      <c r="AL135" s="107"/>
      <c r="AM135" s="257" t="s">
        <v>482</v>
      </c>
      <c r="AN135" s="107"/>
      <c r="AO135" s="107"/>
      <c r="AP135" s="107"/>
      <c r="AQ135" s="257" t="s">
        <v>482</v>
      </c>
      <c r="AR135" s="107"/>
      <c r="AS135" s="107"/>
      <c r="AT135" s="107"/>
      <c r="AU135" s="257">
        <v>100</v>
      </c>
      <c r="AV135" s="107"/>
      <c r="AW135" s="107"/>
      <c r="AX135" s="206"/>
    </row>
    <row r="136" spans="1:50" ht="18.75" hidden="1" customHeight="1" x14ac:dyDescent="0.15">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3"/>
    </row>
    <row r="153" spans="1:50" ht="22.5" hidden="1" customHeight="1" x14ac:dyDescent="0.15">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7"/>
      <c r="B155" s="243"/>
      <c r="C155" s="242"/>
      <c r="D155" s="243"/>
      <c r="E155" s="242"/>
      <c r="F155" s="305"/>
      <c r="G155" s="224"/>
      <c r="H155" s="225"/>
      <c r="I155" s="225"/>
      <c r="J155" s="225"/>
      <c r="K155" s="225"/>
      <c r="L155" s="225"/>
      <c r="M155" s="225"/>
      <c r="N155" s="225"/>
      <c r="O155" s="225"/>
      <c r="P155" s="226"/>
      <c r="Q155" s="716"/>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3"/>
      <c r="C156" s="242"/>
      <c r="D156" s="243"/>
      <c r="E156" s="242"/>
      <c r="F156" s="305"/>
      <c r="G156" s="224"/>
      <c r="H156" s="225"/>
      <c r="I156" s="225"/>
      <c r="J156" s="225"/>
      <c r="K156" s="225"/>
      <c r="L156" s="225"/>
      <c r="M156" s="225"/>
      <c r="N156" s="225"/>
      <c r="O156" s="225"/>
      <c r="P156" s="226"/>
      <c r="Q156" s="716"/>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7"/>
      <c r="B157" s="243"/>
      <c r="C157" s="242"/>
      <c r="D157" s="243"/>
      <c r="E157" s="242"/>
      <c r="F157" s="305"/>
      <c r="G157" s="224"/>
      <c r="H157" s="225"/>
      <c r="I157" s="225"/>
      <c r="J157" s="225"/>
      <c r="K157" s="225"/>
      <c r="L157" s="225"/>
      <c r="M157" s="225"/>
      <c r="N157" s="225"/>
      <c r="O157" s="225"/>
      <c r="P157" s="226"/>
      <c r="Q157" s="716"/>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7"/>
      <c r="B162" s="243"/>
      <c r="C162" s="242"/>
      <c r="D162" s="243"/>
      <c r="E162" s="242"/>
      <c r="F162" s="305"/>
      <c r="G162" s="224"/>
      <c r="H162" s="225"/>
      <c r="I162" s="225"/>
      <c r="J162" s="225"/>
      <c r="K162" s="225"/>
      <c r="L162" s="225"/>
      <c r="M162" s="225"/>
      <c r="N162" s="225"/>
      <c r="O162" s="225"/>
      <c r="P162" s="226"/>
      <c r="Q162" s="716"/>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3"/>
      <c r="C163" s="242"/>
      <c r="D163" s="243"/>
      <c r="E163" s="242"/>
      <c r="F163" s="305"/>
      <c r="G163" s="224"/>
      <c r="H163" s="225"/>
      <c r="I163" s="225"/>
      <c r="J163" s="225"/>
      <c r="K163" s="225"/>
      <c r="L163" s="225"/>
      <c r="M163" s="225"/>
      <c r="N163" s="225"/>
      <c r="O163" s="225"/>
      <c r="P163" s="226"/>
      <c r="Q163" s="716"/>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7"/>
      <c r="B164" s="243"/>
      <c r="C164" s="242"/>
      <c r="D164" s="243"/>
      <c r="E164" s="242"/>
      <c r="F164" s="305"/>
      <c r="G164" s="224"/>
      <c r="H164" s="225"/>
      <c r="I164" s="225"/>
      <c r="J164" s="225"/>
      <c r="K164" s="225"/>
      <c r="L164" s="225"/>
      <c r="M164" s="225"/>
      <c r="N164" s="225"/>
      <c r="O164" s="225"/>
      <c r="P164" s="226"/>
      <c r="Q164" s="716"/>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7"/>
      <c r="B169" s="243"/>
      <c r="C169" s="242"/>
      <c r="D169" s="243"/>
      <c r="E169" s="242"/>
      <c r="F169" s="305"/>
      <c r="G169" s="224"/>
      <c r="H169" s="225"/>
      <c r="I169" s="225"/>
      <c r="J169" s="225"/>
      <c r="K169" s="225"/>
      <c r="L169" s="225"/>
      <c r="M169" s="225"/>
      <c r="N169" s="225"/>
      <c r="O169" s="225"/>
      <c r="P169" s="226"/>
      <c r="Q169" s="716"/>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3"/>
      <c r="C170" s="242"/>
      <c r="D170" s="243"/>
      <c r="E170" s="242"/>
      <c r="F170" s="305"/>
      <c r="G170" s="224"/>
      <c r="H170" s="225"/>
      <c r="I170" s="225"/>
      <c r="J170" s="225"/>
      <c r="K170" s="225"/>
      <c r="L170" s="225"/>
      <c r="M170" s="225"/>
      <c r="N170" s="225"/>
      <c r="O170" s="225"/>
      <c r="P170" s="226"/>
      <c r="Q170" s="716"/>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7"/>
      <c r="B171" s="243"/>
      <c r="C171" s="242"/>
      <c r="D171" s="243"/>
      <c r="E171" s="242"/>
      <c r="F171" s="305"/>
      <c r="G171" s="224"/>
      <c r="H171" s="225"/>
      <c r="I171" s="225"/>
      <c r="J171" s="225"/>
      <c r="K171" s="225"/>
      <c r="L171" s="225"/>
      <c r="M171" s="225"/>
      <c r="N171" s="225"/>
      <c r="O171" s="225"/>
      <c r="P171" s="226"/>
      <c r="Q171" s="716"/>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7"/>
      <c r="B176" s="243"/>
      <c r="C176" s="242"/>
      <c r="D176" s="243"/>
      <c r="E176" s="242"/>
      <c r="F176" s="305"/>
      <c r="G176" s="224"/>
      <c r="H176" s="225"/>
      <c r="I176" s="225"/>
      <c r="J176" s="225"/>
      <c r="K176" s="225"/>
      <c r="L176" s="225"/>
      <c r="M176" s="225"/>
      <c r="N176" s="225"/>
      <c r="O176" s="225"/>
      <c r="P176" s="226"/>
      <c r="Q176" s="716"/>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3"/>
      <c r="C177" s="242"/>
      <c r="D177" s="243"/>
      <c r="E177" s="242"/>
      <c r="F177" s="305"/>
      <c r="G177" s="224"/>
      <c r="H177" s="225"/>
      <c r="I177" s="225"/>
      <c r="J177" s="225"/>
      <c r="K177" s="225"/>
      <c r="L177" s="225"/>
      <c r="M177" s="225"/>
      <c r="N177" s="225"/>
      <c r="O177" s="225"/>
      <c r="P177" s="226"/>
      <c r="Q177" s="716"/>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7"/>
      <c r="B178" s="243"/>
      <c r="C178" s="242"/>
      <c r="D178" s="243"/>
      <c r="E178" s="242"/>
      <c r="F178" s="305"/>
      <c r="G178" s="224"/>
      <c r="H178" s="225"/>
      <c r="I178" s="225"/>
      <c r="J178" s="225"/>
      <c r="K178" s="225"/>
      <c r="L178" s="225"/>
      <c r="M178" s="225"/>
      <c r="N178" s="225"/>
      <c r="O178" s="225"/>
      <c r="P178" s="226"/>
      <c r="Q178" s="716"/>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7"/>
      <c r="B183" s="243"/>
      <c r="C183" s="242"/>
      <c r="D183" s="243"/>
      <c r="E183" s="242"/>
      <c r="F183" s="305"/>
      <c r="G183" s="224"/>
      <c r="H183" s="225"/>
      <c r="I183" s="225"/>
      <c r="J183" s="225"/>
      <c r="K183" s="225"/>
      <c r="L183" s="225"/>
      <c r="M183" s="225"/>
      <c r="N183" s="225"/>
      <c r="O183" s="225"/>
      <c r="P183" s="226"/>
      <c r="Q183" s="716"/>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3"/>
      <c r="C184" s="242"/>
      <c r="D184" s="243"/>
      <c r="E184" s="242"/>
      <c r="F184" s="305"/>
      <c r="G184" s="224"/>
      <c r="H184" s="225"/>
      <c r="I184" s="225"/>
      <c r="J184" s="225"/>
      <c r="K184" s="225"/>
      <c r="L184" s="225"/>
      <c r="M184" s="225"/>
      <c r="N184" s="225"/>
      <c r="O184" s="225"/>
      <c r="P184" s="226"/>
      <c r="Q184" s="716"/>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7"/>
      <c r="B185" s="243"/>
      <c r="C185" s="242"/>
      <c r="D185" s="243"/>
      <c r="E185" s="242"/>
      <c r="F185" s="305"/>
      <c r="G185" s="224"/>
      <c r="H185" s="225"/>
      <c r="I185" s="225"/>
      <c r="J185" s="225"/>
      <c r="K185" s="225"/>
      <c r="L185" s="225"/>
      <c r="M185" s="225"/>
      <c r="N185" s="225"/>
      <c r="O185" s="225"/>
      <c r="P185" s="226"/>
      <c r="Q185" s="716"/>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7"/>
      <c r="B188" s="243"/>
      <c r="C188" s="242"/>
      <c r="D188" s="243"/>
      <c r="E188" s="151" t="s">
        <v>491</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thickBot="1" x14ac:dyDescent="0.2">
      <c r="A189" s="987"/>
      <c r="B189" s="243"/>
      <c r="C189" s="242"/>
      <c r="D189" s="243"/>
      <c r="E189" s="2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9"/>
    </row>
    <row r="190" spans="1:50" ht="45" hidden="1" customHeight="1" x14ac:dyDescent="0.15">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3"/>
    </row>
    <row r="213" spans="1:50" ht="22.5" hidden="1" customHeight="1" x14ac:dyDescent="0.15">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7"/>
      <c r="B249" s="243"/>
      <c r="C249" s="242"/>
      <c r="D249" s="243"/>
      <c r="E249" s="716"/>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17"/>
    </row>
    <row r="250" spans="1:50" ht="45" hidden="1" customHeight="1" x14ac:dyDescent="0.15">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3"/>
    </row>
    <row r="273" spans="1:50" ht="22.5" hidden="1" customHeight="1" x14ac:dyDescent="0.15">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3"/>
    </row>
    <row r="333" spans="1:50" ht="22.5" hidden="1" customHeight="1" x14ac:dyDescent="0.15">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7"/>
      <c r="B369" s="243"/>
      <c r="C369" s="242"/>
      <c r="D369" s="243"/>
      <c r="E369" s="716"/>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17"/>
    </row>
    <row r="370" spans="1:50" ht="45" hidden="1" customHeight="1" x14ac:dyDescent="0.15">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3"/>
    </row>
    <row r="393" spans="1:50" ht="22.5" hidden="1" customHeight="1" x14ac:dyDescent="0.15">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7"/>
      <c r="B430" s="243"/>
      <c r="C430" s="240" t="s">
        <v>345</v>
      </c>
      <c r="D430" s="241"/>
      <c r="E430" s="229" t="s">
        <v>323</v>
      </c>
      <c r="F430" s="437"/>
      <c r="G430" s="231" t="s">
        <v>207</v>
      </c>
      <c r="H430" s="149"/>
      <c r="I430" s="149"/>
      <c r="J430" s="232" t="s">
        <v>492</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15">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512</v>
      </c>
      <c r="AF432" s="127"/>
      <c r="AG432" s="128" t="s">
        <v>188</v>
      </c>
      <c r="AH432" s="163"/>
      <c r="AI432" s="173"/>
      <c r="AJ432" s="173"/>
      <c r="AK432" s="173"/>
      <c r="AL432" s="168"/>
      <c r="AM432" s="173"/>
      <c r="AN432" s="173"/>
      <c r="AO432" s="173"/>
      <c r="AP432" s="168"/>
      <c r="AQ432" s="202" t="s">
        <v>482</v>
      </c>
      <c r="AR432" s="127"/>
      <c r="AS432" s="128" t="s">
        <v>188</v>
      </c>
      <c r="AT432" s="163"/>
      <c r="AU432" s="127">
        <v>5</v>
      </c>
      <c r="AV432" s="127"/>
      <c r="AW432" s="128" t="s">
        <v>177</v>
      </c>
      <c r="AX432" s="129"/>
    </row>
    <row r="433" spans="1:50" ht="23.25" customHeight="1" x14ac:dyDescent="0.15">
      <c r="A433" s="987"/>
      <c r="B433" s="243"/>
      <c r="C433" s="242"/>
      <c r="D433" s="243"/>
      <c r="E433" s="157"/>
      <c r="F433" s="158"/>
      <c r="G433" s="222" t="s">
        <v>510</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511</v>
      </c>
      <c r="AC433" s="124"/>
      <c r="AD433" s="124"/>
      <c r="AE433" s="106" t="s">
        <v>482</v>
      </c>
      <c r="AF433" s="107"/>
      <c r="AG433" s="107"/>
      <c r="AH433" s="107"/>
      <c r="AI433" s="106">
        <v>22</v>
      </c>
      <c r="AJ433" s="107"/>
      <c r="AK433" s="107"/>
      <c r="AL433" s="107"/>
      <c r="AM433" s="106" t="s">
        <v>482</v>
      </c>
      <c r="AN433" s="107"/>
      <c r="AO433" s="107"/>
      <c r="AP433" s="108"/>
      <c r="AQ433" s="106" t="s">
        <v>482</v>
      </c>
      <c r="AR433" s="107"/>
      <c r="AS433" s="107"/>
      <c r="AT433" s="108"/>
      <c r="AU433" s="107"/>
      <c r="AV433" s="107"/>
      <c r="AW433" s="107"/>
      <c r="AX433" s="206"/>
    </row>
    <row r="434" spans="1:50" ht="23.25" customHeight="1" x14ac:dyDescent="0.15">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511</v>
      </c>
      <c r="AC434" s="215"/>
      <c r="AD434" s="215"/>
      <c r="AE434" s="106" t="s">
        <v>482</v>
      </c>
      <c r="AF434" s="107"/>
      <c r="AG434" s="107"/>
      <c r="AH434" s="108"/>
      <c r="AI434" s="106" t="s">
        <v>503</v>
      </c>
      <c r="AJ434" s="107"/>
      <c r="AK434" s="107"/>
      <c r="AL434" s="107"/>
      <c r="AM434" s="106" t="s">
        <v>503</v>
      </c>
      <c r="AN434" s="107"/>
      <c r="AO434" s="107"/>
      <c r="AP434" s="108"/>
      <c r="AQ434" s="106" t="s">
        <v>482</v>
      </c>
      <c r="AR434" s="107"/>
      <c r="AS434" s="107"/>
      <c r="AT434" s="108"/>
      <c r="AU434" s="107">
        <v>330</v>
      </c>
      <c r="AV434" s="107"/>
      <c r="AW434" s="107"/>
      <c r="AX434" s="206"/>
    </row>
    <row r="435" spans="1:50" ht="23.25" customHeight="1" x14ac:dyDescent="0.15">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482</v>
      </c>
      <c r="AF435" s="107"/>
      <c r="AG435" s="107"/>
      <c r="AH435" s="108"/>
      <c r="AI435" s="106">
        <v>6.6</v>
      </c>
      <c r="AJ435" s="107"/>
      <c r="AK435" s="107"/>
      <c r="AL435" s="107"/>
      <c r="AM435" s="106" t="s">
        <v>482</v>
      </c>
      <c r="AN435" s="107"/>
      <c r="AO435" s="107"/>
      <c r="AP435" s="108"/>
      <c r="AQ435" s="106" t="s">
        <v>485</v>
      </c>
      <c r="AR435" s="107"/>
      <c r="AS435" s="107"/>
      <c r="AT435" s="108"/>
      <c r="AU435" s="107">
        <v>100</v>
      </c>
      <c r="AV435" s="107"/>
      <c r="AW435" s="107"/>
      <c r="AX435" s="206"/>
    </row>
    <row r="436" spans="1:50" ht="18.75" hidden="1" customHeight="1" x14ac:dyDescent="0.15">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15">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7"/>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987"/>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7"/>
      <c r="B482" s="243"/>
      <c r="C482" s="242"/>
      <c r="D482" s="243"/>
      <c r="E482" s="151" t="s">
        <v>493</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7"/>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87"/>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7"/>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87"/>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7"/>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87"/>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7"/>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7"/>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87"/>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7"/>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5"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6"/>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3.5" customHeight="1" x14ac:dyDescent="0.15">
      <c r="A702" s="515" t="s">
        <v>139</v>
      </c>
      <c r="B702" s="516"/>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496</v>
      </c>
      <c r="AE702" s="888"/>
      <c r="AF702" s="888"/>
      <c r="AG702" s="877" t="s">
        <v>498</v>
      </c>
      <c r="AH702" s="878"/>
      <c r="AI702" s="878"/>
      <c r="AJ702" s="878"/>
      <c r="AK702" s="878"/>
      <c r="AL702" s="878"/>
      <c r="AM702" s="878"/>
      <c r="AN702" s="878"/>
      <c r="AO702" s="878"/>
      <c r="AP702" s="878"/>
      <c r="AQ702" s="878"/>
      <c r="AR702" s="878"/>
      <c r="AS702" s="878"/>
      <c r="AT702" s="878"/>
      <c r="AU702" s="878"/>
      <c r="AV702" s="878"/>
      <c r="AW702" s="878"/>
      <c r="AX702" s="879"/>
    </row>
    <row r="703" spans="1:50" ht="4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5" t="s">
        <v>496</v>
      </c>
      <c r="AE703" s="146"/>
      <c r="AF703" s="146"/>
      <c r="AG703" s="653" t="s">
        <v>497</v>
      </c>
      <c r="AH703" s="654"/>
      <c r="AI703" s="654"/>
      <c r="AJ703" s="654"/>
      <c r="AK703" s="654"/>
      <c r="AL703" s="654"/>
      <c r="AM703" s="654"/>
      <c r="AN703" s="654"/>
      <c r="AO703" s="654"/>
      <c r="AP703" s="654"/>
      <c r="AQ703" s="654"/>
      <c r="AR703" s="654"/>
      <c r="AS703" s="654"/>
      <c r="AT703" s="654"/>
      <c r="AU703" s="654"/>
      <c r="AV703" s="654"/>
      <c r="AW703" s="654"/>
      <c r="AX703" s="655"/>
    </row>
    <row r="704" spans="1:50" ht="43.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496</v>
      </c>
      <c r="AE704" s="572"/>
      <c r="AF704" s="572"/>
      <c r="AG704" s="716" t="s">
        <v>499</v>
      </c>
      <c r="AH704" s="225"/>
      <c r="AI704" s="225"/>
      <c r="AJ704" s="225"/>
      <c r="AK704" s="225"/>
      <c r="AL704" s="225"/>
      <c r="AM704" s="225"/>
      <c r="AN704" s="225"/>
      <c r="AO704" s="225"/>
      <c r="AP704" s="225"/>
      <c r="AQ704" s="225"/>
      <c r="AR704" s="225"/>
      <c r="AS704" s="225"/>
      <c r="AT704" s="225"/>
      <c r="AU704" s="225"/>
      <c r="AV704" s="225"/>
      <c r="AW704" s="225"/>
      <c r="AX704" s="717"/>
    </row>
    <row r="705" spans="1:50" ht="27" customHeight="1" x14ac:dyDescent="0.15">
      <c r="A705" s="607" t="s">
        <v>38</v>
      </c>
      <c r="B705" s="76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4" t="s">
        <v>500</v>
      </c>
      <c r="AE705" s="725"/>
      <c r="AF705" s="725"/>
      <c r="AG705" s="151" t="s">
        <v>514</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4"/>
      <c r="B706" s="762"/>
      <c r="C706" s="600"/>
      <c r="D706" s="601"/>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5"/>
      <c r="AE706" s="146"/>
      <c r="AF706" s="147"/>
      <c r="AG706" s="716"/>
      <c r="AH706" s="225"/>
      <c r="AI706" s="225"/>
      <c r="AJ706" s="225"/>
      <c r="AK706" s="225"/>
      <c r="AL706" s="225"/>
      <c r="AM706" s="225"/>
      <c r="AN706" s="225"/>
      <c r="AO706" s="225"/>
      <c r="AP706" s="225"/>
      <c r="AQ706" s="225"/>
      <c r="AR706" s="225"/>
      <c r="AS706" s="225"/>
      <c r="AT706" s="225"/>
      <c r="AU706" s="225"/>
      <c r="AV706" s="225"/>
      <c r="AW706" s="225"/>
      <c r="AX706" s="717"/>
    </row>
    <row r="707" spans="1:50" ht="26.25" customHeight="1" x14ac:dyDescent="0.15">
      <c r="A707" s="644"/>
      <c r="B707" s="762"/>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716"/>
      <c r="AH707" s="225"/>
      <c r="AI707" s="225"/>
      <c r="AJ707" s="225"/>
      <c r="AK707" s="225"/>
      <c r="AL707" s="225"/>
      <c r="AM707" s="225"/>
      <c r="AN707" s="225"/>
      <c r="AO707" s="225"/>
      <c r="AP707" s="225"/>
      <c r="AQ707" s="225"/>
      <c r="AR707" s="225"/>
      <c r="AS707" s="225"/>
      <c r="AT707" s="225"/>
      <c r="AU707" s="225"/>
      <c r="AV707" s="225"/>
      <c r="AW707" s="225"/>
      <c r="AX707" s="717"/>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500</v>
      </c>
      <c r="AE708" s="657"/>
      <c r="AF708" s="657"/>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5" t="s">
        <v>500</v>
      </c>
      <c r="AE709" s="146"/>
      <c r="AF709" s="146"/>
      <c r="AG709" s="653" t="s">
        <v>516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5" t="s">
        <v>500</v>
      </c>
      <c r="AE710" s="146"/>
      <c r="AF710" s="146"/>
      <c r="AG710" s="653" t="s">
        <v>515</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5" t="s">
        <v>500</v>
      </c>
      <c r="AE711" s="146"/>
      <c r="AF711" s="146"/>
      <c r="AG711" s="653" t="s">
        <v>515</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t="s">
        <v>515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496</v>
      </c>
      <c r="AE713" s="146"/>
      <c r="AF713" s="147"/>
      <c r="AG713" s="653" t="s">
        <v>501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496</v>
      </c>
      <c r="AE714" s="578"/>
      <c r="AF714" s="579"/>
      <c r="AG714" s="679" t="s">
        <v>502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500</v>
      </c>
      <c r="AE715" s="657"/>
      <c r="AF715" s="769"/>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500</v>
      </c>
      <c r="AE716" s="751"/>
      <c r="AF716" s="751"/>
      <c r="AG716" s="653" t="s">
        <v>515</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5" t="s">
        <v>500</v>
      </c>
      <c r="AE717" s="146"/>
      <c r="AF717" s="146"/>
      <c r="AG717" s="653" t="s">
        <v>515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5" t="s">
        <v>500</v>
      </c>
      <c r="AE718" s="146"/>
      <c r="AF718" s="146"/>
      <c r="AG718" s="154" t="s">
        <v>515</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7" t="s">
        <v>57</v>
      </c>
      <c r="B719" s="638"/>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56" t="s">
        <v>500</v>
      </c>
      <c r="AE719" s="657"/>
      <c r="AF719" s="657"/>
      <c r="AG719" s="151" t="s">
        <v>515</v>
      </c>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39"/>
      <c r="B720" s="640"/>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716"/>
      <c r="AH720" s="225"/>
      <c r="AI720" s="225"/>
      <c r="AJ720" s="225"/>
      <c r="AK720" s="225"/>
      <c r="AL720" s="225"/>
      <c r="AM720" s="225"/>
      <c r="AN720" s="225"/>
      <c r="AO720" s="225"/>
      <c r="AP720" s="225"/>
      <c r="AQ720" s="225"/>
      <c r="AR720" s="225"/>
      <c r="AS720" s="225"/>
      <c r="AT720" s="225"/>
      <c r="AU720" s="225"/>
      <c r="AV720" s="225"/>
      <c r="AW720" s="225"/>
      <c r="AX720" s="717"/>
    </row>
    <row r="721" spans="1:50" ht="24.75" customHeight="1" x14ac:dyDescent="0.15">
      <c r="A721" s="639"/>
      <c r="B721" s="640"/>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716"/>
      <c r="AH721" s="225"/>
      <c r="AI721" s="225"/>
      <c r="AJ721" s="225"/>
      <c r="AK721" s="225"/>
      <c r="AL721" s="225"/>
      <c r="AM721" s="225"/>
      <c r="AN721" s="225"/>
      <c r="AO721" s="225"/>
      <c r="AP721" s="225"/>
      <c r="AQ721" s="225"/>
      <c r="AR721" s="225"/>
      <c r="AS721" s="225"/>
      <c r="AT721" s="225"/>
      <c r="AU721" s="225"/>
      <c r="AV721" s="225"/>
      <c r="AW721" s="225"/>
      <c r="AX721" s="717"/>
    </row>
    <row r="722" spans="1:50" ht="24.75" customHeight="1" x14ac:dyDescent="0.15">
      <c r="A722" s="639"/>
      <c r="B722" s="640"/>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716"/>
      <c r="AH722" s="225"/>
      <c r="AI722" s="225"/>
      <c r="AJ722" s="225"/>
      <c r="AK722" s="225"/>
      <c r="AL722" s="225"/>
      <c r="AM722" s="225"/>
      <c r="AN722" s="225"/>
      <c r="AO722" s="225"/>
      <c r="AP722" s="225"/>
      <c r="AQ722" s="225"/>
      <c r="AR722" s="225"/>
      <c r="AS722" s="225"/>
      <c r="AT722" s="225"/>
      <c r="AU722" s="225"/>
      <c r="AV722" s="225"/>
      <c r="AW722" s="225"/>
      <c r="AX722" s="717"/>
    </row>
    <row r="723" spans="1:50" ht="24.75" customHeight="1" x14ac:dyDescent="0.15">
      <c r="A723" s="639"/>
      <c r="B723" s="640"/>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716"/>
      <c r="AH723" s="225"/>
      <c r="AI723" s="225"/>
      <c r="AJ723" s="225"/>
      <c r="AK723" s="225"/>
      <c r="AL723" s="225"/>
      <c r="AM723" s="225"/>
      <c r="AN723" s="225"/>
      <c r="AO723" s="225"/>
      <c r="AP723" s="225"/>
      <c r="AQ723" s="225"/>
      <c r="AR723" s="225"/>
      <c r="AS723" s="225"/>
      <c r="AT723" s="225"/>
      <c r="AU723" s="225"/>
      <c r="AV723" s="225"/>
      <c r="AW723" s="225"/>
      <c r="AX723" s="717"/>
    </row>
    <row r="724" spans="1:50" ht="24.75" customHeight="1" x14ac:dyDescent="0.15">
      <c r="A724" s="639"/>
      <c r="B724" s="640"/>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716"/>
      <c r="AH724" s="225"/>
      <c r="AI724" s="225"/>
      <c r="AJ724" s="225"/>
      <c r="AK724" s="225"/>
      <c r="AL724" s="225"/>
      <c r="AM724" s="225"/>
      <c r="AN724" s="225"/>
      <c r="AO724" s="225"/>
      <c r="AP724" s="225"/>
      <c r="AQ724" s="225"/>
      <c r="AR724" s="225"/>
      <c r="AS724" s="225"/>
      <c r="AT724" s="225"/>
      <c r="AU724" s="225"/>
      <c r="AV724" s="225"/>
      <c r="AW724" s="225"/>
      <c r="AX724" s="717"/>
    </row>
    <row r="725" spans="1:50" ht="24.75" customHeight="1" x14ac:dyDescent="0.15">
      <c r="A725" s="641"/>
      <c r="B725" s="642"/>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7" t="s">
        <v>47</v>
      </c>
      <c r="B726" s="608"/>
      <c r="C726" s="432" t="s">
        <v>52</v>
      </c>
      <c r="D726" s="567"/>
      <c r="E726" s="567"/>
      <c r="F726" s="568"/>
      <c r="G726" s="789" t="s">
        <v>526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09"/>
      <c r="B727" s="610"/>
      <c r="C727" s="685" t="s">
        <v>56</v>
      </c>
      <c r="D727" s="686"/>
      <c r="E727" s="686"/>
      <c r="F727" s="687"/>
      <c r="G727" s="787"/>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7"/>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7" t="s">
        <v>326</v>
      </c>
      <c r="B737" s="88"/>
      <c r="C737" s="88"/>
      <c r="D737" s="89"/>
      <c r="E737" s="90"/>
      <c r="F737" s="90"/>
      <c r="G737" s="90"/>
      <c r="H737" s="90"/>
      <c r="I737" s="90"/>
      <c r="J737" s="90"/>
      <c r="K737" s="90"/>
      <c r="L737" s="90"/>
      <c r="M737" s="90"/>
      <c r="N737" s="96" t="s">
        <v>321</v>
      </c>
      <c r="O737" s="96"/>
      <c r="P737" s="96"/>
      <c r="Q737" s="96"/>
      <c r="R737" s="90"/>
      <c r="S737" s="90"/>
      <c r="T737" s="90"/>
      <c r="U737" s="90"/>
      <c r="V737" s="90"/>
      <c r="W737" s="90"/>
      <c r="X737" s="90"/>
      <c r="Y737" s="90"/>
      <c r="Z737" s="90"/>
      <c r="AA737" s="96" t="s">
        <v>320</v>
      </c>
      <c r="AB737" s="96"/>
      <c r="AC737" s="96"/>
      <c r="AD737" s="96"/>
      <c r="AE737" s="90"/>
      <c r="AF737" s="90"/>
      <c r="AG737" s="90"/>
      <c r="AH737" s="90"/>
      <c r="AI737" s="90"/>
      <c r="AJ737" s="90"/>
      <c r="AK737" s="90"/>
      <c r="AL737" s="90"/>
      <c r="AM737" s="90"/>
      <c r="AN737" s="96" t="s">
        <v>319</v>
      </c>
      <c r="AO737" s="96"/>
      <c r="AP737" s="96"/>
      <c r="AQ737" s="96"/>
      <c r="AR737" s="97"/>
      <c r="AS737" s="98"/>
      <c r="AT737" s="98"/>
      <c r="AU737" s="98"/>
      <c r="AV737" s="98"/>
      <c r="AW737" s="98"/>
      <c r="AX737" s="99"/>
      <c r="AY737" s="74"/>
      <c r="AZ737" s="74"/>
    </row>
    <row r="738" spans="1:52" ht="24.75" customHeight="1" x14ac:dyDescent="0.15">
      <c r="A738" s="87" t="s">
        <v>318</v>
      </c>
      <c r="B738" s="88"/>
      <c r="C738" s="88"/>
      <c r="D738" s="89"/>
      <c r="E738" s="90"/>
      <c r="F738" s="90"/>
      <c r="G738" s="90"/>
      <c r="H738" s="90"/>
      <c r="I738" s="90"/>
      <c r="J738" s="90"/>
      <c r="K738" s="90"/>
      <c r="L738" s="90"/>
      <c r="M738" s="90"/>
      <c r="N738" s="96" t="s">
        <v>317</v>
      </c>
      <c r="O738" s="96"/>
      <c r="P738" s="96"/>
      <c r="Q738" s="96"/>
      <c r="R738" s="90"/>
      <c r="S738" s="90"/>
      <c r="T738" s="90"/>
      <c r="U738" s="90"/>
      <c r="V738" s="90"/>
      <c r="W738" s="90"/>
      <c r="X738" s="90"/>
      <c r="Y738" s="90"/>
      <c r="Z738" s="90"/>
      <c r="AA738" s="96" t="s">
        <v>316</v>
      </c>
      <c r="AB738" s="96"/>
      <c r="AC738" s="96"/>
      <c r="AD738" s="96"/>
      <c r="AE738" s="90"/>
      <c r="AF738" s="90"/>
      <c r="AG738" s="90"/>
      <c r="AH738" s="90"/>
      <c r="AI738" s="90"/>
      <c r="AJ738" s="90"/>
      <c r="AK738" s="90"/>
      <c r="AL738" s="90"/>
      <c r="AM738" s="90"/>
      <c r="AN738" s="96" t="s">
        <v>315</v>
      </c>
      <c r="AO738" s="96"/>
      <c r="AP738" s="96"/>
      <c r="AQ738" s="96"/>
      <c r="AR738" s="97"/>
      <c r="AS738" s="98"/>
      <c r="AT738" s="98"/>
      <c r="AU738" s="98"/>
      <c r="AV738" s="98"/>
      <c r="AW738" s="98"/>
      <c r="AX738" s="99"/>
    </row>
    <row r="739" spans="1:52" ht="24.75" customHeight="1" x14ac:dyDescent="0.15">
      <c r="A739" s="87" t="s">
        <v>314</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338</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t="s">
        <v>495</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309</v>
      </c>
      <c r="B780" s="753"/>
      <c r="C780" s="753"/>
      <c r="D780" s="753"/>
      <c r="E780" s="753"/>
      <c r="F780" s="754"/>
      <c r="G780" s="428" t="s">
        <v>286</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513</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15">
      <c r="A781" s="542"/>
      <c r="B781" s="755"/>
      <c r="C781" s="755"/>
      <c r="D781" s="755"/>
      <c r="E781" s="755"/>
      <c r="F781" s="756"/>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15">
      <c r="A782" s="542"/>
      <c r="B782" s="755"/>
      <c r="C782" s="755"/>
      <c r="D782" s="755"/>
      <c r="E782" s="755"/>
      <c r="F782" s="756"/>
      <c r="G782" s="438"/>
      <c r="H782" s="439"/>
      <c r="I782" s="439"/>
      <c r="J782" s="439"/>
      <c r="K782" s="440"/>
      <c r="L782" s="441"/>
      <c r="M782" s="442"/>
      <c r="N782" s="442"/>
      <c r="O782" s="442"/>
      <c r="P782" s="442"/>
      <c r="Q782" s="442"/>
      <c r="R782" s="442"/>
      <c r="S782" s="442"/>
      <c r="T782" s="442"/>
      <c r="U782" s="442"/>
      <c r="V782" s="442"/>
      <c r="W782" s="442"/>
      <c r="X782" s="443"/>
      <c r="Y782" s="444"/>
      <c r="Z782" s="445"/>
      <c r="AA782" s="445"/>
      <c r="AB782" s="543"/>
      <c r="AC782" s="438"/>
      <c r="AD782" s="439"/>
      <c r="AE782" s="439"/>
      <c r="AF782" s="439"/>
      <c r="AG782" s="440"/>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x14ac:dyDescent="0.15">
      <c r="A783" s="542"/>
      <c r="B783" s="755"/>
      <c r="C783" s="755"/>
      <c r="D783" s="755"/>
      <c r="E783" s="755"/>
      <c r="F783" s="756"/>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2"/>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2"/>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2"/>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2"/>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2"/>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2"/>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2"/>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2"/>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2"/>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2"/>
      <c r="B793" s="755"/>
      <c r="C793" s="755"/>
      <c r="D793" s="755"/>
      <c r="E793" s="755"/>
      <c r="F793" s="756"/>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15">
      <c r="A794" s="542"/>
      <c r="B794" s="755"/>
      <c r="C794" s="755"/>
      <c r="D794" s="755"/>
      <c r="E794" s="755"/>
      <c r="F794" s="756"/>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15">
      <c r="A795" s="542"/>
      <c r="B795" s="755"/>
      <c r="C795" s="755"/>
      <c r="D795" s="755"/>
      <c r="E795" s="755"/>
      <c r="F795" s="756"/>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15">
      <c r="A796" s="542"/>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2"/>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2"/>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2"/>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2"/>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2"/>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2"/>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2"/>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2"/>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2"/>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2"/>
      <c r="B806" s="755"/>
      <c r="C806" s="755"/>
      <c r="D806" s="755"/>
      <c r="E806" s="755"/>
      <c r="F806" s="756"/>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15">
      <c r="A807" s="542"/>
      <c r="B807" s="755"/>
      <c r="C807" s="755"/>
      <c r="D807" s="755"/>
      <c r="E807" s="755"/>
      <c r="F807" s="756"/>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15">
      <c r="A808" s="542"/>
      <c r="B808" s="755"/>
      <c r="C808" s="755"/>
      <c r="D808" s="755"/>
      <c r="E808" s="755"/>
      <c r="F808" s="756"/>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42"/>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2"/>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2"/>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2"/>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2"/>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2"/>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2"/>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2"/>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2"/>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2"/>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2"/>
      <c r="B819" s="755"/>
      <c r="C819" s="755"/>
      <c r="D819" s="755"/>
      <c r="E819" s="755"/>
      <c r="F819" s="756"/>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15">
      <c r="A820" s="542"/>
      <c r="B820" s="755"/>
      <c r="C820" s="755"/>
      <c r="D820" s="755"/>
      <c r="E820" s="755"/>
      <c r="F820" s="756"/>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15">
      <c r="A821" s="542"/>
      <c r="B821" s="755"/>
      <c r="C821" s="755"/>
      <c r="D821" s="755"/>
      <c r="E821" s="755"/>
      <c r="F821" s="756"/>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15">
      <c r="A822" s="542"/>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2"/>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2"/>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2"/>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2"/>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2"/>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2"/>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2"/>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2"/>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2"/>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8" t="s">
        <v>269</v>
      </c>
      <c r="AM832" s="949"/>
      <c r="AN832" s="949"/>
      <c r="AO832" s="67" t="s">
        <v>267</v>
      </c>
      <c r="AP832" s="21"/>
      <c r="AQ832" s="21"/>
      <c r="AR832" s="21"/>
      <c r="AS832" s="21"/>
      <c r="AT832" s="21"/>
      <c r="AU832" s="21"/>
      <c r="AV832" s="21"/>
      <c r="AW832" s="21"/>
      <c r="AX832" s="22"/>
    </row>
    <row r="833" spans="1:50" ht="14.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09"/>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8"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8" t="s">
        <v>255</v>
      </c>
      <c r="AQ1102" s="418"/>
      <c r="AR1102" s="418"/>
      <c r="AS1102" s="418"/>
      <c r="AT1102" s="418"/>
      <c r="AU1102" s="418"/>
      <c r="AV1102" s="418"/>
      <c r="AW1102" s="418"/>
      <c r="AX1102" s="418"/>
    </row>
    <row r="1103" spans="1:50" ht="30" customHeight="1" x14ac:dyDescent="0.15">
      <c r="A1103" s="395">
        <v>1</v>
      </c>
      <c r="B1103" s="395">
        <v>1</v>
      </c>
      <c r="C1103" s="885"/>
      <c r="D1103" s="885"/>
      <c r="E1103" s="884"/>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2"/>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13">
      <formula>IF(RIGHT(TEXT(P14,"0.#"),1)=".",FALSE,TRUE)</formula>
    </cfRule>
    <cfRule type="expression" dxfId="2100" priority="14014">
      <formula>IF(RIGHT(TEXT(P14,"0.#"),1)=".",TRUE,FALSE)</formula>
    </cfRule>
  </conditionalFormatting>
  <conditionalFormatting sqref="AE32">
    <cfRule type="expression" dxfId="2099" priority="14003">
      <formula>IF(RIGHT(TEXT(AE32,"0.#"),1)=".",FALSE,TRUE)</formula>
    </cfRule>
    <cfRule type="expression" dxfId="2098" priority="14004">
      <formula>IF(RIGHT(TEXT(AE32,"0.#"),1)=".",TRUE,FALSE)</formula>
    </cfRule>
  </conditionalFormatting>
  <conditionalFormatting sqref="P18:AX18">
    <cfRule type="expression" dxfId="2097" priority="13889">
      <formula>IF(RIGHT(TEXT(P18,"0.#"),1)=".",FALSE,TRUE)</formula>
    </cfRule>
    <cfRule type="expression" dxfId="2096" priority="13890">
      <formula>IF(RIGHT(TEXT(P18,"0.#"),1)=".",TRUE,FALSE)</formula>
    </cfRule>
  </conditionalFormatting>
  <conditionalFormatting sqref="Y783">
    <cfRule type="expression" dxfId="2095" priority="13885">
      <formula>IF(RIGHT(TEXT(Y783,"0.#"),1)=".",FALSE,TRUE)</formula>
    </cfRule>
    <cfRule type="expression" dxfId="2094" priority="13886">
      <formula>IF(RIGHT(TEXT(Y783,"0.#"),1)=".",TRUE,FALSE)</formula>
    </cfRule>
  </conditionalFormatting>
  <conditionalFormatting sqref="Y792">
    <cfRule type="expression" dxfId="2093" priority="13881">
      <formula>IF(RIGHT(TEXT(Y792,"0.#"),1)=".",FALSE,TRUE)</formula>
    </cfRule>
    <cfRule type="expression" dxfId="2092" priority="13882">
      <formula>IF(RIGHT(TEXT(Y792,"0.#"),1)=".",TRUE,FALSE)</formula>
    </cfRule>
  </conditionalFormatting>
  <conditionalFormatting sqref="Y823:Y830 Y821 Y810:Y817 Y808 Y797:Y804 Y795">
    <cfRule type="expression" dxfId="2091" priority="13663">
      <formula>IF(RIGHT(TEXT(Y795,"0.#"),1)=".",FALSE,TRUE)</formula>
    </cfRule>
    <cfRule type="expression" dxfId="2090" priority="13664">
      <formula>IF(RIGHT(TEXT(Y795,"0.#"),1)=".",TRUE,FALSE)</formula>
    </cfRule>
  </conditionalFormatting>
  <conditionalFormatting sqref="P16:AQ17 P15:AX15 P13:AX13">
    <cfRule type="expression" dxfId="2089" priority="13711">
      <formula>IF(RIGHT(TEXT(P13,"0.#"),1)=".",FALSE,TRUE)</formula>
    </cfRule>
    <cfRule type="expression" dxfId="2088" priority="13712">
      <formula>IF(RIGHT(TEXT(P13,"0.#"),1)=".",TRUE,FALSE)</formula>
    </cfRule>
  </conditionalFormatting>
  <conditionalFormatting sqref="P19:AJ19">
    <cfRule type="expression" dxfId="2087" priority="13709">
      <formula>IF(RIGHT(TEXT(P19,"0.#"),1)=".",FALSE,TRUE)</formula>
    </cfRule>
    <cfRule type="expression" dxfId="2086" priority="13710">
      <formula>IF(RIGHT(TEXT(P19,"0.#"),1)=".",TRUE,FALSE)</formula>
    </cfRule>
  </conditionalFormatting>
  <conditionalFormatting sqref="AE101 AQ101">
    <cfRule type="expression" dxfId="2085" priority="13701">
      <formula>IF(RIGHT(TEXT(AE101,"0.#"),1)=".",FALSE,TRUE)</formula>
    </cfRule>
    <cfRule type="expression" dxfId="2084" priority="13702">
      <formula>IF(RIGHT(TEXT(AE101,"0.#"),1)=".",TRUE,FALSE)</formula>
    </cfRule>
  </conditionalFormatting>
  <conditionalFormatting sqref="Y784:Y791 Y782">
    <cfRule type="expression" dxfId="2083" priority="13687">
      <formula>IF(RIGHT(TEXT(Y782,"0.#"),1)=".",FALSE,TRUE)</formula>
    </cfRule>
    <cfRule type="expression" dxfId="2082" priority="13688">
      <formula>IF(RIGHT(TEXT(Y782,"0.#"),1)=".",TRUE,FALSE)</formula>
    </cfRule>
  </conditionalFormatting>
  <conditionalFormatting sqref="AU783">
    <cfRule type="expression" dxfId="2081" priority="13685">
      <formula>IF(RIGHT(TEXT(AU783,"0.#"),1)=".",FALSE,TRUE)</formula>
    </cfRule>
    <cfRule type="expression" dxfId="2080" priority="13686">
      <formula>IF(RIGHT(TEXT(AU783,"0.#"),1)=".",TRUE,FALSE)</formula>
    </cfRule>
  </conditionalFormatting>
  <conditionalFormatting sqref="AU792">
    <cfRule type="expression" dxfId="2079" priority="13683">
      <formula>IF(RIGHT(TEXT(AU792,"0.#"),1)=".",FALSE,TRUE)</formula>
    </cfRule>
    <cfRule type="expression" dxfId="2078" priority="13684">
      <formula>IF(RIGHT(TEXT(AU792,"0.#"),1)=".",TRUE,FALSE)</formula>
    </cfRule>
  </conditionalFormatting>
  <conditionalFormatting sqref="AU784:AU791 AU782">
    <cfRule type="expression" dxfId="2077" priority="13681">
      <formula>IF(RIGHT(TEXT(AU782,"0.#"),1)=".",FALSE,TRUE)</formula>
    </cfRule>
    <cfRule type="expression" dxfId="2076" priority="13682">
      <formula>IF(RIGHT(TEXT(AU782,"0.#"),1)=".",TRUE,FALSE)</formula>
    </cfRule>
  </conditionalFormatting>
  <conditionalFormatting sqref="Y822 Y809 Y796">
    <cfRule type="expression" dxfId="2075" priority="13667">
      <formula>IF(RIGHT(TEXT(Y796,"0.#"),1)=".",FALSE,TRUE)</formula>
    </cfRule>
    <cfRule type="expression" dxfId="2074" priority="13668">
      <formula>IF(RIGHT(TEXT(Y796,"0.#"),1)=".",TRUE,FALSE)</formula>
    </cfRule>
  </conditionalFormatting>
  <conditionalFormatting sqref="Y831 Y818 Y805">
    <cfRule type="expression" dxfId="2073" priority="13665">
      <formula>IF(RIGHT(TEXT(Y805,"0.#"),1)=".",FALSE,TRUE)</formula>
    </cfRule>
    <cfRule type="expression" dxfId="2072" priority="13666">
      <formula>IF(RIGHT(TEXT(Y805,"0.#"),1)=".",TRUE,FALSE)</formula>
    </cfRule>
  </conditionalFormatting>
  <conditionalFormatting sqref="AU822 AU809 AU796">
    <cfRule type="expression" dxfId="2071" priority="13661">
      <formula>IF(RIGHT(TEXT(AU796,"0.#"),1)=".",FALSE,TRUE)</formula>
    </cfRule>
    <cfRule type="expression" dxfId="2070" priority="13662">
      <formula>IF(RIGHT(TEXT(AU796,"0.#"),1)=".",TRUE,FALSE)</formula>
    </cfRule>
  </conditionalFormatting>
  <conditionalFormatting sqref="AU831 AU818 AU805">
    <cfRule type="expression" dxfId="2069" priority="13659">
      <formula>IF(RIGHT(TEXT(AU805,"0.#"),1)=".",FALSE,TRUE)</formula>
    </cfRule>
    <cfRule type="expression" dxfId="2068" priority="13660">
      <formula>IF(RIGHT(TEXT(AU805,"0.#"),1)=".",TRUE,FALSE)</formula>
    </cfRule>
  </conditionalFormatting>
  <conditionalFormatting sqref="AU823:AU830 AU821 AU810:AU817 AU808 AU797:AU804 AU795">
    <cfRule type="expression" dxfId="2067" priority="13657">
      <formula>IF(RIGHT(TEXT(AU795,"0.#"),1)=".",FALSE,TRUE)</formula>
    </cfRule>
    <cfRule type="expression" dxfId="2066" priority="13658">
      <formula>IF(RIGHT(TEXT(AU795,"0.#"),1)=".",TRUE,FALSE)</formula>
    </cfRule>
  </conditionalFormatting>
  <conditionalFormatting sqref="AM87">
    <cfRule type="expression" dxfId="2065" priority="13311">
      <formula>IF(RIGHT(TEXT(AM87,"0.#"),1)=".",FALSE,TRUE)</formula>
    </cfRule>
    <cfRule type="expression" dxfId="2064" priority="13312">
      <formula>IF(RIGHT(TEXT(AM87,"0.#"),1)=".",TRUE,FALSE)</formula>
    </cfRule>
  </conditionalFormatting>
  <conditionalFormatting sqref="AE55">
    <cfRule type="expression" dxfId="2063" priority="13379">
      <formula>IF(RIGHT(TEXT(AE55,"0.#"),1)=".",FALSE,TRUE)</formula>
    </cfRule>
    <cfRule type="expression" dxfId="2062" priority="13380">
      <formula>IF(RIGHT(TEXT(AE55,"0.#"),1)=".",TRUE,FALSE)</formula>
    </cfRule>
  </conditionalFormatting>
  <conditionalFormatting sqref="AI55">
    <cfRule type="expression" dxfId="2061" priority="13377">
      <formula>IF(RIGHT(TEXT(AI55,"0.#"),1)=".",FALSE,TRUE)</formula>
    </cfRule>
    <cfRule type="expression" dxfId="2060" priority="13378">
      <formula>IF(RIGHT(TEXT(AI55,"0.#"),1)=".",TRUE,FALSE)</formula>
    </cfRule>
  </conditionalFormatting>
  <conditionalFormatting sqref="AM34">
    <cfRule type="expression" dxfId="2059" priority="13457">
      <formula>IF(RIGHT(TEXT(AM34,"0.#"),1)=".",FALSE,TRUE)</formula>
    </cfRule>
    <cfRule type="expression" dxfId="2058" priority="13458">
      <formula>IF(RIGHT(TEXT(AM34,"0.#"),1)=".",TRUE,FALSE)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Q102">
    <cfRule type="expression" dxfId="1945" priority="13223">
      <formula>IF(RIGHT(TEXT(AQ102,"0.#"),1)=".",FALSE,TRUE)</formula>
    </cfRule>
    <cfRule type="expression" dxfId="1944" priority="13224">
      <formula>IF(RIGHT(TEXT(AQ102,"0.#"),1)=".",TRUE,FALSE)</formula>
    </cfRule>
  </conditionalFormatting>
  <conditionalFormatting sqref="AE104">
    <cfRule type="expression" dxfId="1943" priority="13221">
      <formula>IF(RIGHT(TEXT(AE104,"0.#"),1)=".",FALSE,TRUE)</formula>
    </cfRule>
    <cfRule type="expression" dxfId="1942" priority="13222">
      <formula>IF(RIGHT(TEXT(AE104,"0.#"),1)=".",TRUE,FALSE)</formula>
    </cfRule>
  </conditionalFormatting>
  <conditionalFormatting sqref="AI104">
    <cfRule type="expression" dxfId="1941" priority="13219">
      <formula>IF(RIGHT(TEXT(AI104,"0.#"),1)=".",FALSE,TRUE)</formula>
    </cfRule>
    <cfRule type="expression" dxfId="1940" priority="13220">
      <formula>IF(RIGHT(TEXT(AI104,"0.#"),1)=".",TRUE,FALSE)</formula>
    </cfRule>
  </conditionalFormatting>
  <conditionalFormatting sqref="AM104">
    <cfRule type="expression" dxfId="1939" priority="13217">
      <formula>IF(RIGHT(TEXT(AM104,"0.#"),1)=".",FALSE,TRUE)</formula>
    </cfRule>
    <cfRule type="expression" dxfId="1938" priority="13218">
      <formula>IF(RIGHT(TEXT(AM104,"0.#"),1)=".",TRUE,FALSE)</formula>
    </cfRule>
  </conditionalFormatting>
  <conditionalFormatting sqref="AE105">
    <cfRule type="expression" dxfId="1937" priority="13215">
      <formula>IF(RIGHT(TEXT(AE105,"0.#"),1)=".",FALSE,TRUE)</formula>
    </cfRule>
    <cfRule type="expression" dxfId="1936" priority="13216">
      <formula>IF(RIGHT(TEXT(AE105,"0.#"),1)=".",TRUE,FALSE)</formula>
    </cfRule>
  </conditionalFormatting>
  <conditionalFormatting sqref="AI105">
    <cfRule type="expression" dxfId="1935" priority="13213">
      <formula>IF(RIGHT(TEXT(AI105,"0.#"),1)=".",FALSE,TRUE)</formula>
    </cfRule>
    <cfRule type="expression" dxfId="1934" priority="13214">
      <formula>IF(RIGHT(TEXT(AI105,"0.#"),1)=".",TRUE,FALSE)</formula>
    </cfRule>
  </conditionalFormatting>
  <conditionalFormatting sqref="AM105">
    <cfRule type="expression" dxfId="1933" priority="13211">
      <formula>IF(RIGHT(TEXT(AM105,"0.#"),1)=".",FALSE,TRUE)</formula>
    </cfRule>
    <cfRule type="expression" dxfId="1932" priority="13212">
      <formula>IF(RIGHT(TEXT(AM105,"0.#"),1)=".",TRUE,FALSE)</formula>
    </cfRule>
  </conditionalFormatting>
  <conditionalFormatting sqref="AE107">
    <cfRule type="expression" dxfId="1931" priority="13207">
      <formula>IF(RIGHT(TEXT(AE107,"0.#"),1)=".",FALSE,TRUE)</formula>
    </cfRule>
    <cfRule type="expression" dxfId="1930" priority="13208">
      <formula>IF(RIGHT(TEXT(AE107,"0.#"),1)=".",TRUE,FALSE)</formula>
    </cfRule>
  </conditionalFormatting>
  <conditionalFormatting sqref="AI107">
    <cfRule type="expression" dxfId="1929" priority="13205">
      <formula>IF(RIGHT(TEXT(AI107,"0.#"),1)=".",FALSE,TRUE)</formula>
    </cfRule>
    <cfRule type="expression" dxfId="1928" priority="13206">
      <formula>IF(RIGHT(TEXT(AI107,"0.#"),1)=".",TRUE,FALSE)</formula>
    </cfRule>
  </conditionalFormatting>
  <conditionalFormatting sqref="AM107">
    <cfRule type="expression" dxfId="1927" priority="13203">
      <formula>IF(RIGHT(TEXT(AM107,"0.#"),1)=".",FALSE,TRUE)</formula>
    </cfRule>
    <cfRule type="expression" dxfId="1926" priority="13204">
      <formula>IF(RIGHT(TEXT(AM107,"0.#"),1)=".",TRUE,FALSE)</formula>
    </cfRule>
  </conditionalFormatting>
  <conditionalFormatting sqref="AE108">
    <cfRule type="expression" dxfId="1925" priority="13201">
      <formula>IF(RIGHT(TEXT(AE108,"0.#"),1)=".",FALSE,TRUE)</formula>
    </cfRule>
    <cfRule type="expression" dxfId="1924" priority="13202">
      <formula>IF(RIGHT(TEXT(AE108,"0.#"),1)=".",TRUE,FALSE)</formula>
    </cfRule>
  </conditionalFormatting>
  <conditionalFormatting sqref="AI108">
    <cfRule type="expression" dxfId="1923" priority="13199">
      <formula>IF(RIGHT(TEXT(AI108,"0.#"),1)=".",FALSE,TRUE)</formula>
    </cfRule>
    <cfRule type="expression" dxfId="1922" priority="13200">
      <formula>IF(RIGHT(TEXT(AI108,"0.#"),1)=".",TRUE,FALSE)</formula>
    </cfRule>
  </conditionalFormatting>
  <conditionalFormatting sqref="AM108">
    <cfRule type="expression" dxfId="1921" priority="13197">
      <formula>IF(RIGHT(TEXT(AM108,"0.#"),1)=".",FALSE,TRUE)</formula>
    </cfRule>
    <cfRule type="expression" dxfId="1920" priority="13198">
      <formula>IF(RIGHT(TEXT(AM108,"0.#"),1)=".",TRUE,FALSE)</formula>
    </cfRule>
  </conditionalFormatting>
  <conditionalFormatting sqref="AE110">
    <cfRule type="expression" dxfId="1919" priority="13193">
      <formula>IF(RIGHT(TEXT(AE110,"0.#"),1)=".",FALSE,TRUE)</formula>
    </cfRule>
    <cfRule type="expression" dxfId="1918" priority="13194">
      <formula>IF(RIGHT(TEXT(AE110,"0.#"),1)=".",TRUE,FALSE)</formula>
    </cfRule>
  </conditionalFormatting>
  <conditionalFormatting sqref="AI110">
    <cfRule type="expression" dxfId="1917" priority="13191">
      <formula>IF(RIGHT(TEXT(AI110,"0.#"),1)=".",FALSE,TRUE)</formula>
    </cfRule>
    <cfRule type="expression" dxfId="1916" priority="13192">
      <formula>IF(RIGHT(TEXT(AI110,"0.#"),1)=".",TRUE,FALSE)</formula>
    </cfRule>
  </conditionalFormatting>
  <conditionalFormatting sqref="AM110">
    <cfRule type="expression" dxfId="1915" priority="13189">
      <formula>IF(RIGHT(TEXT(AM110,"0.#"),1)=".",FALSE,TRUE)</formula>
    </cfRule>
    <cfRule type="expression" dxfId="1914" priority="13190">
      <formula>IF(RIGHT(TEXT(AM110,"0.#"),1)=".",TRUE,FALSE)</formula>
    </cfRule>
  </conditionalFormatting>
  <conditionalFormatting sqref="AE111">
    <cfRule type="expression" dxfId="1913" priority="13187">
      <formula>IF(RIGHT(TEXT(AE111,"0.#"),1)=".",FALSE,TRUE)</formula>
    </cfRule>
    <cfRule type="expression" dxfId="1912" priority="13188">
      <formula>IF(RIGHT(TEXT(AE111,"0.#"),1)=".",TRUE,FALSE)</formula>
    </cfRule>
  </conditionalFormatting>
  <conditionalFormatting sqref="AI111">
    <cfRule type="expression" dxfId="1911" priority="13185">
      <formula>IF(RIGHT(TEXT(AI111,"0.#"),1)=".",FALSE,TRUE)</formula>
    </cfRule>
    <cfRule type="expression" dxfId="1910" priority="13186">
      <formula>IF(RIGHT(TEXT(AI111,"0.#"),1)=".",TRUE,FALSE)</formula>
    </cfRule>
  </conditionalFormatting>
  <conditionalFormatting sqref="AM111">
    <cfRule type="expression" dxfId="1909" priority="13183">
      <formula>IF(RIGHT(TEXT(AM111,"0.#"),1)=".",FALSE,TRUE)</formula>
    </cfRule>
    <cfRule type="expression" dxfId="1908" priority="13184">
      <formula>IF(RIGHT(TEXT(AM111,"0.#"),1)=".",TRUE,FALSE)</formula>
    </cfRule>
  </conditionalFormatting>
  <conditionalFormatting sqref="AE113">
    <cfRule type="expression" dxfId="1907" priority="13179">
      <formula>IF(RIGHT(TEXT(AE113,"0.#"),1)=".",FALSE,TRUE)</formula>
    </cfRule>
    <cfRule type="expression" dxfId="1906" priority="13180">
      <formula>IF(RIGHT(TEXT(AE113,"0.#"),1)=".",TRUE,FALSE)</formula>
    </cfRule>
  </conditionalFormatting>
  <conditionalFormatting sqref="AI113">
    <cfRule type="expression" dxfId="1905" priority="13177">
      <formula>IF(RIGHT(TEXT(AI113,"0.#"),1)=".",FALSE,TRUE)</formula>
    </cfRule>
    <cfRule type="expression" dxfId="1904" priority="13178">
      <formula>IF(RIGHT(TEXT(AI113,"0.#"),1)=".",TRUE,FALSE)</formula>
    </cfRule>
  </conditionalFormatting>
  <conditionalFormatting sqref="AM113">
    <cfRule type="expression" dxfId="1903" priority="13175">
      <formula>IF(RIGHT(TEXT(AM113,"0.#"),1)=".",FALSE,TRUE)</formula>
    </cfRule>
    <cfRule type="expression" dxfId="1902" priority="13176">
      <formula>IF(RIGHT(TEXT(AM113,"0.#"),1)=".",TRUE,FALSE)</formula>
    </cfRule>
  </conditionalFormatting>
  <conditionalFormatting sqref="AE114">
    <cfRule type="expression" dxfId="1901" priority="13173">
      <formula>IF(RIGHT(TEXT(AE114,"0.#"),1)=".",FALSE,TRUE)</formula>
    </cfRule>
    <cfRule type="expression" dxfId="1900" priority="13174">
      <formula>IF(RIGHT(TEXT(AE114,"0.#"),1)=".",TRUE,FALSE)</formula>
    </cfRule>
  </conditionalFormatting>
  <conditionalFormatting sqref="AI114">
    <cfRule type="expression" dxfId="1899" priority="13171">
      <formula>IF(RIGHT(TEXT(AI114,"0.#"),1)=".",FALSE,TRUE)</formula>
    </cfRule>
    <cfRule type="expression" dxfId="1898" priority="13172">
      <formula>IF(RIGHT(TEXT(AI114,"0.#"),1)=".",TRUE,FALSE)</formula>
    </cfRule>
  </conditionalFormatting>
  <conditionalFormatting sqref="AM114">
    <cfRule type="expression" dxfId="1897" priority="13169">
      <formula>IF(RIGHT(TEXT(AM114,"0.#"),1)=".",FALSE,TRUE)</formula>
    </cfRule>
    <cfRule type="expression" dxfId="1896" priority="13170">
      <formula>IF(RIGHT(TEXT(AM114,"0.#"),1)=".",TRUE,FALSE)</formula>
    </cfRule>
  </conditionalFormatting>
  <conditionalFormatting sqref="AE116 AQ116">
    <cfRule type="expression" dxfId="1895" priority="13165">
      <formula>IF(RIGHT(TEXT(AE116,"0.#"),1)=".",FALSE,TRUE)</formula>
    </cfRule>
    <cfRule type="expression" dxfId="1894" priority="13166">
      <formula>IF(RIGHT(TEXT(AE116,"0.#"),1)=".",TRUE,FALSE)</formula>
    </cfRule>
  </conditionalFormatting>
  <conditionalFormatting sqref="AI116">
    <cfRule type="expression" dxfId="1893" priority="13163">
      <formula>IF(RIGHT(TEXT(AI116,"0.#"),1)=".",FALSE,TRUE)</formula>
    </cfRule>
    <cfRule type="expression" dxfId="1892" priority="13164">
      <formula>IF(RIGHT(TEXT(AI116,"0.#"),1)=".",TRUE,FALSE)</formula>
    </cfRule>
  </conditionalFormatting>
  <conditionalFormatting sqref="AM116">
    <cfRule type="expression" dxfId="1891" priority="13161">
      <formula>IF(RIGHT(TEXT(AM116,"0.#"),1)=".",FALSE,TRUE)</formula>
    </cfRule>
    <cfRule type="expression" dxfId="1890" priority="13162">
      <formula>IF(RIGHT(TEXT(AM116,"0.#"),1)=".",TRUE,FALSE)</formula>
    </cfRule>
  </conditionalFormatting>
  <conditionalFormatting sqref="AE117 AM117">
    <cfRule type="expression" dxfId="1889" priority="13159">
      <formula>IF(RIGHT(TEXT(AE117,"0.#"),1)=".",FALSE,TRUE)</formula>
    </cfRule>
    <cfRule type="expression" dxfId="1888" priority="13160">
      <formula>IF(RIGHT(TEXT(AE117,"0.#"),1)=".",TRUE,FALSE)</formula>
    </cfRule>
  </conditionalFormatting>
  <conditionalFormatting sqref="AI117">
    <cfRule type="expression" dxfId="1887" priority="13157">
      <formula>IF(RIGHT(TEXT(AI117,"0.#"),1)=".",FALSE,TRUE)</formula>
    </cfRule>
    <cfRule type="expression" dxfId="1886" priority="13158">
      <formula>IF(RIGHT(TEXT(AI117,"0.#"),1)=".",TRUE,FALSE)</formula>
    </cfRule>
  </conditionalFormatting>
  <conditionalFormatting sqref="AQ117">
    <cfRule type="expression" dxfId="1885" priority="13153">
      <formula>IF(RIGHT(TEXT(AQ117,"0.#"),1)=".",FALSE,TRUE)</formula>
    </cfRule>
    <cfRule type="expression" dxfId="1884" priority="13154">
      <formula>IF(RIGHT(TEXT(AQ117,"0.#"),1)=".",TRUE,FALSE)</formula>
    </cfRule>
  </conditionalFormatting>
  <conditionalFormatting sqref="AE119 AQ119">
    <cfRule type="expression" dxfId="1883" priority="13151">
      <formula>IF(RIGHT(TEXT(AE119,"0.#"),1)=".",FALSE,TRUE)</formula>
    </cfRule>
    <cfRule type="expression" dxfId="1882" priority="13152">
      <formula>IF(RIGHT(TEXT(AE119,"0.#"),1)=".",TRUE,FALSE)</formula>
    </cfRule>
  </conditionalFormatting>
  <conditionalFormatting sqref="AI119">
    <cfRule type="expression" dxfId="1881" priority="13149">
      <formula>IF(RIGHT(TEXT(AI119,"0.#"),1)=".",FALSE,TRUE)</formula>
    </cfRule>
    <cfRule type="expression" dxfId="1880" priority="13150">
      <formula>IF(RIGHT(TEXT(AI119,"0.#"),1)=".",TRUE,FALSE)</formula>
    </cfRule>
  </conditionalFormatting>
  <conditionalFormatting sqref="AM119">
    <cfRule type="expression" dxfId="1879" priority="13147">
      <formula>IF(RIGHT(TEXT(AM119,"0.#"),1)=".",FALSE,TRUE)</formula>
    </cfRule>
    <cfRule type="expression" dxfId="1878" priority="13148">
      <formula>IF(RIGHT(TEXT(AM119,"0.#"),1)=".",TRUE,FALSE)</formula>
    </cfRule>
  </conditionalFormatting>
  <conditionalFormatting sqref="AQ120">
    <cfRule type="expression" dxfId="1877" priority="13139">
      <formula>IF(RIGHT(TEXT(AQ120,"0.#"),1)=".",FALSE,TRUE)</formula>
    </cfRule>
    <cfRule type="expression" dxfId="1876" priority="13140">
      <formula>IF(RIGHT(TEXT(AQ120,"0.#"),1)=".",TRUE,FALSE)</formula>
    </cfRule>
  </conditionalFormatting>
  <conditionalFormatting sqref="AE122 AQ122">
    <cfRule type="expression" dxfId="1875" priority="13137">
      <formula>IF(RIGHT(TEXT(AE122,"0.#"),1)=".",FALSE,TRUE)</formula>
    </cfRule>
    <cfRule type="expression" dxfId="1874" priority="13138">
      <formula>IF(RIGHT(TEXT(AE122,"0.#"),1)=".",TRUE,FALSE)</formula>
    </cfRule>
  </conditionalFormatting>
  <conditionalFormatting sqref="AI122">
    <cfRule type="expression" dxfId="1873" priority="13135">
      <formula>IF(RIGHT(TEXT(AI122,"0.#"),1)=".",FALSE,TRUE)</formula>
    </cfRule>
    <cfRule type="expression" dxfId="1872" priority="13136">
      <formula>IF(RIGHT(TEXT(AI122,"0.#"),1)=".",TRUE,FALSE)</formula>
    </cfRule>
  </conditionalFormatting>
  <conditionalFormatting sqref="AM122">
    <cfRule type="expression" dxfId="1871" priority="13133">
      <formula>IF(RIGHT(TEXT(AM122,"0.#"),1)=".",FALSE,TRUE)</formula>
    </cfRule>
    <cfRule type="expression" dxfId="1870" priority="13134">
      <formula>IF(RIGHT(TEXT(AM122,"0.#"),1)=".",TRUE,FALSE)</formula>
    </cfRule>
  </conditionalFormatting>
  <conditionalFormatting sqref="AQ123">
    <cfRule type="expression" dxfId="1869" priority="13125">
      <formula>IF(RIGHT(TEXT(AQ123,"0.#"),1)=".",FALSE,TRUE)</formula>
    </cfRule>
    <cfRule type="expression" dxfId="1868" priority="13126">
      <formula>IF(RIGHT(TEXT(AQ123,"0.#"),1)=".",TRUE,FALSE)</formula>
    </cfRule>
  </conditionalFormatting>
  <conditionalFormatting sqref="AE125 AQ125">
    <cfRule type="expression" dxfId="1867" priority="13123">
      <formula>IF(RIGHT(TEXT(AE125,"0.#"),1)=".",FALSE,TRUE)</formula>
    </cfRule>
    <cfRule type="expression" dxfId="1866" priority="13124">
      <formula>IF(RIGHT(TEXT(AE125,"0.#"),1)=".",TRUE,FALSE)</formula>
    </cfRule>
  </conditionalFormatting>
  <conditionalFormatting sqref="AI125">
    <cfRule type="expression" dxfId="1865" priority="13121">
      <formula>IF(RIGHT(TEXT(AI125,"0.#"),1)=".",FALSE,TRUE)</formula>
    </cfRule>
    <cfRule type="expression" dxfId="1864" priority="13122">
      <formula>IF(RIGHT(TEXT(AI125,"0.#"),1)=".",TRUE,FALSE)</formula>
    </cfRule>
  </conditionalFormatting>
  <conditionalFormatting sqref="AM125">
    <cfRule type="expression" dxfId="1863" priority="13119">
      <formula>IF(RIGHT(TEXT(AM125,"0.#"),1)=".",FALSE,TRUE)</formula>
    </cfRule>
    <cfRule type="expression" dxfId="1862" priority="13120">
      <formula>IF(RIGHT(TEXT(AM125,"0.#"),1)=".",TRUE,FALSE)</formula>
    </cfRule>
  </conditionalFormatting>
  <conditionalFormatting sqref="AQ126">
    <cfRule type="expression" dxfId="1861" priority="13111">
      <formula>IF(RIGHT(TEXT(AQ126,"0.#"),1)=".",FALSE,TRUE)</formula>
    </cfRule>
    <cfRule type="expression" dxfId="1860" priority="13112">
      <formula>IF(RIGHT(TEXT(AQ126,"0.#"),1)=".",TRUE,FALSE)</formula>
    </cfRule>
  </conditionalFormatting>
  <conditionalFormatting sqref="AE128 AQ128">
    <cfRule type="expression" dxfId="1859" priority="13109">
      <formula>IF(RIGHT(TEXT(AE128,"0.#"),1)=".",FALSE,TRUE)</formula>
    </cfRule>
    <cfRule type="expression" dxfId="1858" priority="13110">
      <formula>IF(RIGHT(TEXT(AE128,"0.#"),1)=".",TRUE,FALSE)</formula>
    </cfRule>
  </conditionalFormatting>
  <conditionalFormatting sqref="AI128">
    <cfRule type="expression" dxfId="1857" priority="13107">
      <formula>IF(RIGHT(TEXT(AI128,"0.#"),1)=".",FALSE,TRUE)</formula>
    </cfRule>
    <cfRule type="expression" dxfId="1856" priority="13108">
      <formula>IF(RIGHT(TEXT(AI128,"0.#"),1)=".",TRUE,FALSE)</formula>
    </cfRule>
  </conditionalFormatting>
  <conditionalFormatting sqref="AM128">
    <cfRule type="expression" dxfId="1855" priority="13105">
      <formula>IF(RIGHT(TEXT(AM128,"0.#"),1)=".",FALSE,TRUE)</formula>
    </cfRule>
    <cfRule type="expression" dxfId="1854" priority="13106">
      <formula>IF(RIGHT(TEXT(AM128,"0.#"),1)=".",TRUE,FALSE)</formula>
    </cfRule>
  </conditionalFormatting>
  <conditionalFormatting sqref="AQ129">
    <cfRule type="expression" dxfId="1853" priority="13097">
      <formula>IF(RIGHT(TEXT(AQ129,"0.#"),1)=".",FALSE,TRUE)</formula>
    </cfRule>
    <cfRule type="expression" dxfId="1852" priority="13098">
      <formula>IF(RIGHT(TEXT(AQ129,"0.#"),1)=".",TRUE,FALSE)</formula>
    </cfRule>
  </conditionalFormatting>
  <conditionalFormatting sqref="AE75">
    <cfRule type="expression" dxfId="1851" priority="13095">
      <formula>IF(RIGHT(TEXT(AE75,"0.#"),1)=".",FALSE,TRUE)</formula>
    </cfRule>
    <cfRule type="expression" dxfId="1850" priority="13096">
      <formula>IF(RIGHT(TEXT(AE75,"0.#"),1)=".",TRUE,FALSE)</formula>
    </cfRule>
  </conditionalFormatting>
  <conditionalFormatting sqref="AE76">
    <cfRule type="expression" dxfId="1849" priority="13093">
      <formula>IF(RIGHT(TEXT(AE76,"0.#"),1)=".",FALSE,TRUE)</formula>
    </cfRule>
    <cfRule type="expression" dxfId="1848" priority="13094">
      <formula>IF(RIGHT(TEXT(AE76,"0.#"),1)=".",TRUE,FALSE)</formula>
    </cfRule>
  </conditionalFormatting>
  <conditionalFormatting sqref="AE77">
    <cfRule type="expression" dxfId="1847" priority="13091">
      <formula>IF(RIGHT(TEXT(AE77,"0.#"),1)=".",FALSE,TRUE)</formula>
    </cfRule>
    <cfRule type="expression" dxfId="1846" priority="13092">
      <formula>IF(RIGHT(TEXT(AE77,"0.#"),1)=".",TRUE,FALSE)</formula>
    </cfRule>
  </conditionalFormatting>
  <conditionalFormatting sqref="AI77">
    <cfRule type="expression" dxfId="1845" priority="13089">
      <formula>IF(RIGHT(TEXT(AI77,"0.#"),1)=".",FALSE,TRUE)</formula>
    </cfRule>
    <cfRule type="expression" dxfId="1844" priority="13090">
      <formula>IF(RIGHT(TEXT(AI77,"0.#"),1)=".",TRUE,FALSE)</formula>
    </cfRule>
  </conditionalFormatting>
  <conditionalFormatting sqref="AI76">
    <cfRule type="expression" dxfId="1843" priority="13087">
      <formula>IF(RIGHT(TEXT(AI76,"0.#"),1)=".",FALSE,TRUE)</formula>
    </cfRule>
    <cfRule type="expression" dxfId="1842" priority="13088">
      <formula>IF(RIGHT(TEXT(AI76,"0.#"),1)=".",TRUE,FALSE)</formula>
    </cfRule>
  </conditionalFormatting>
  <conditionalFormatting sqref="AI75">
    <cfRule type="expression" dxfId="1841" priority="13085">
      <formula>IF(RIGHT(TEXT(AI75,"0.#"),1)=".",FALSE,TRUE)</formula>
    </cfRule>
    <cfRule type="expression" dxfId="1840" priority="13086">
      <formula>IF(RIGHT(TEXT(AI75,"0.#"),1)=".",TRUE,FALSE)</formula>
    </cfRule>
  </conditionalFormatting>
  <conditionalFormatting sqref="AM75">
    <cfRule type="expression" dxfId="1839" priority="13083">
      <formula>IF(RIGHT(TEXT(AM75,"0.#"),1)=".",FALSE,TRUE)</formula>
    </cfRule>
    <cfRule type="expression" dxfId="1838" priority="13084">
      <formula>IF(RIGHT(TEXT(AM75,"0.#"),1)=".",TRUE,FALSE)</formula>
    </cfRule>
  </conditionalFormatting>
  <conditionalFormatting sqref="AM76">
    <cfRule type="expression" dxfId="1837" priority="13081">
      <formula>IF(RIGHT(TEXT(AM76,"0.#"),1)=".",FALSE,TRUE)</formula>
    </cfRule>
    <cfRule type="expression" dxfId="1836" priority="13082">
      <formula>IF(RIGHT(TEXT(AM76,"0.#"),1)=".",TRUE,FALSE)</formula>
    </cfRule>
  </conditionalFormatting>
  <conditionalFormatting sqref="AM77">
    <cfRule type="expression" dxfId="1835" priority="13079">
      <formula>IF(RIGHT(TEXT(AM77,"0.#"),1)=".",FALSE,TRUE)</formula>
    </cfRule>
    <cfRule type="expression" dxfId="1834" priority="13080">
      <formula>IF(RIGHT(TEXT(AM77,"0.#"),1)=".",TRUE,FALSE)</formula>
    </cfRule>
  </conditionalFormatting>
  <conditionalFormatting sqref="AE134:AE135 AI134:AI135 AM135 AQ134:AQ135 AU134:AU135">
    <cfRule type="expression" dxfId="1833" priority="13065">
      <formula>IF(RIGHT(TEXT(AE134,"0.#"),1)=".",FALSE,TRUE)</formula>
    </cfRule>
    <cfRule type="expression" dxfId="1832" priority="13066">
      <formula>IF(RIGHT(TEXT(AE134,"0.#"),1)=".",TRUE,FALSE)</formula>
    </cfRule>
  </conditionalFormatting>
  <conditionalFormatting sqref="AE433">
    <cfRule type="expression" dxfId="1831" priority="13035">
      <formula>IF(RIGHT(TEXT(AE433,"0.#"),1)=".",FALSE,TRUE)</formula>
    </cfRule>
    <cfRule type="expression" dxfId="1830" priority="13036">
      <formula>IF(RIGHT(TEXT(AE433,"0.#"),1)=".",TRUE,FALSE)</formula>
    </cfRule>
  </conditionalFormatting>
  <conditionalFormatting sqref="AM435">
    <cfRule type="expression" dxfId="1829" priority="13019">
      <formula>IF(RIGHT(TEXT(AM435,"0.#"),1)=".",FALSE,TRUE)</formula>
    </cfRule>
    <cfRule type="expression" dxfId="1828" priority="13020">
      <formula>IF(RIGHT(TEXT(AM435,"0.#"),1)=".",TRUE,FALSE)</formula>
    </cfRule>
  </conditionalFormatting>
  <conditionalFormatting sqref="AE434">
    <cfRule type="expression" dxfId="1827" priority="13033">
      <formula>IF(RIGHT(TEXT(AE434,"0.#"),1)=".",FALSE,TRUE)</formula>
    </cfRule>
    <cfRule type="expression" dxfId="1826" priority="13034">
      <formula>IF(RIGHT(TEXT(AE434,"0.#"),1)=".",TRUE,FALSE)</formula>
    </cfRule>
  </conditionalFormatting>
  <conditionalFormatting sqref="AE435">
    <cfRule type="expression" dxfId="1825" priority="13031">
      <formula>IF(RIGHT(TEXT(AE435,"0.#"),1)=".",FALSE,TRUE)</formula>
    </cfRule>
    <cfRule type="expression" dxfId="1824" priority="13032">
      <formula>IF(RIGHT(TEXT(AE435,"0.#"),1)=".",TRUE,FALSE)</formula>
    </cfRule>
  </conditionalFormatting>
  <conditionalFormatting sqref="AM433">
    <cfRule type="expression" dxfId="1823" priority="13023">
      <formula>IF(RIGHT(TEXT(AM433,"0.#"),1)=".",FALSE,TRUE)</formula>
    </cfRule>
    <cfRule type="expression" dxfId="1822" priority="13024">
      <formula>IF(RIGHT(TEXT(AM433,"0.#"),1)=".",TRUE,FALSE)</formula>
    </cfRule>
  </conditionalFormatting>
  <conditionalFormatting sqref="AM434">
    <cfRule type="expression" dxfId="1821" priority="13021">
      <formula>IF(RIGHT(TEXT(AM434,"0.#"),1)=".",FALSE,TRUE)</formula>
    </cfRule>
    <cfRule type="expression" dxfId="1820" priority="13022">
      <formula>IF(RIGHT(TEXT(AM434,"0.#"),1)=".",TRUE,FALSE)</formula>
    </cfRule>
  </conditionalFormatting>
  <conditionalFormatting sqref="AU433">
    <cfRule type="expression" dxfId="1819" priority="13011">
      <formula>IF(RIGHT(TEXT(AU433,"0.#"),1)=".",FALSE,TRUE)</formula>
    </cfRule>
    <cfRule type="expression" dxfId="1818" priority="13012">
      <formula>IF(RIGHT(TEXT(AU433,"0.#"),1)=".",TRUE,FALSE)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 RIGHT(TEXT(AL840,"0.#"),1)&lt;&gt;"."),TRUE,FALSE)</formula>
    </cfRule>
    <cfRule type="expression" dxfId="1806" priority="6636">
      <formula>IF(AND(AL840&gt;=0, RIGHT(TEXT(AL840,"0.#"),1)="."),TRUE,FALSE)</formula>
    </cfRule>
    <cfRule type="expression" dxfId="1805" priority="6637">
      <formula>IF(AND(AL840&lt;0, RIGHT(TEXT(AL840,"0.#"),1)&lt;&gt;"."),TRUE,FALSE)</formula>
    </cfRule>
    <cfRule type="expression" dxfId="1804" priority="6638">
      <formula>IF(AND(AL840&lt;0, 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 RIGHT(TEXT(AL1103,"0.#"),1)&lt;&gt;"."),TRUE,FALSE)</formula>
    </cfRule>
    <cfRule type="expression" dxfId="1702" priority="2870">
      <formula>IF(AND(AL1103&gt;=0, RIGHT(TEXT(AL1103,"0.#"),1)="."),TRUE,FALSE)</formula>
    </cfRule>
    <cfRule type="expression" dxfId="1701" priority="2871">
      <formula>IF(AND(AL1103&lt;0, RIGHT(TEXT(AL1103,"0.#"),1)&lt;&gt;"."),TRUE,FALSE)</formula>
    </cfRule>
    <cfRule type="expression" dxfId="1700" priority="2872">
      <formula>IF(AND(AL1103&lt;0, 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 RIGHT(TEXT(AL838,"0.#"),1)&lt;&gt;"."),TRUE,FALSE)</formula>
    </cfRule>
    <cfRule type="expression" dxfId="1688" priority="2822">
      <formula>IF(AND(AL838&gt;=0, RIGHT(TEXT(AL838,"0.#"),1)="."),TRUE,FALSE)</formula>
    </cfRule>
    <cfRule type="expression" dxfId="1687" priority="2823">
      <formula>IF(AND(AL838&lt;0, RIGHT(TEXT(AL838,"0.#"),1)&lt;&gt;"."),TRUE,FALSE)</formula>
    </cfRule>
    <cfRule type="expression" dxfId="1686" priority="2824">
      <formula>IF(AND(AL838&lt;0, 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6">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 RIGHT(TEXT(AL873,"0.#"),1)&lt;&gt;"."),TRUE,FALSE)</formula>
    </cfRule>
    <cfRule type="expression" dxfId="1268" priority="2082">
      <formula>IF(AND(AL873&gt;=0, RIGHT(TEXT(AL873,"0.#"),1)="."),TRUE,FALSE)</formula>
    </cfRule>
    <cfRule type="expression" dxfId="1267" priority="2083">
      <formula>IF(AND(AL873&lt;0, RIGHT(TEXT(AL873,"0.#"),1)&lt;&gt;"."),TRUE,FALSE)</formula>
    </cfRule>
    <cfRule type="expression" dxfId="1266" priority="2084">
      <formula>IF(AND(AL873&lt;0, RIGHT(TEXT(AL873,"0.#"),1)="."),TRUE,FALSE)</formula>
    </cfRule>
  </conditionalFormatting>
  <conditionalFormatting sqref="AL871:AO872">
    <cfRule type="expression" dxfId="1265" priority="2075">
      <formula>IF(AND(AL871&gt;=0, RIGHT(TEXT(AL871,"0.#"),1)&lt;&gt;"."),TRUE,FALSE)</formula>
    </cfRule>
    <cfRule type="expression" dxfId="1264" priority="2076">
      <formula>IF(AND(AL871&gt;=0, RIGHT(TEXT(AL871,"0.#"),1)="."),TRUE,FALSE)</formula>
    </cfRule>
    <cfRule type="expression" dxfId="1263" priority="2077">
      <formula>IF(AND(AL871&lt;0, RIGHT(TEXT(AL871,"0.#"),1)&lt;&gt;"."),TRUE,FALSE)</formula>
    </cfRule>
    <cfRule type="expression" dxfId="1262" priority="2078">
      <formula>IF(AND(AL871&lt;0, RIGHT(TEXT(AL871,"0.#"),1)="."),TRUE,FALSE)</formula>
    </cfRule>
  </conditionalFormatting>
  <conditionalFormatting sqref="AL906:AO933">
    <cfRule type="expression" dxfId="1261" priority="2069">
      <formula>IF(AND(AL906&gt;=0, RIGHT(TEXT(AL906,"0.#"),1)&lt;&gt;"."),TRUE,FALSE)</formula>
    </cfRule>
    <cfRule type="expression" dxfId="1260" priority="2070">
      <formula>IF(AND(AL906&gt;=0, RIGHT(TEXT(AL906,"0.#"),1)="."),TRUE,FALSE)</formula>
    </cfRule>
    <cfRule type="expression" dxfId="1259" priority="2071">
      <formula>IF(AND(AL906&lt;0, RIGHT(TEXT(AL906,"0.#"),1)&lt;&gt;"."),TRUE,FALSE)</formula>
    </cfRule>
    <cfRule type="expression" dxfId="1258" priority="2072">
      <formula>IF(AND(AL906&lt;0, RIGHT(TEXT(AL906,"0.#"),1)="."),TRUE,FALSE)</formula>
    </cfRule>
  </conditionalFormatting>
  <conditionalFormatting sqref="AL904:AO905">
    <cfRule type="expression" dxfId="1257" priority="2063">
      <formula>IF(AND(AL904&gt;=0, RIGHT(TEXT(AL904,"0.#"),1)&lt;&gt;"."),TRUE,FALSE)</formula>
    </cfRule>
    <cfRule type="expression" dxfId="1256" priority="2064">
      <formula>IF(AND(AL904&gt;=0, RIGHT(TEXT(AL904,"0.#"),1)="."),TRUE,FALSE)</formula>
    </cfRule>
    <cfRule type="expression" dxfId="1255" priority="2065">
      <formula>IF(AND(AL904&lt;0, RIGHT(TEXT(AL904,"0.#"),1)&lt;&gt;"."),TRUE,FALSE)</formula>
    </cfRule>
    <cfRule type="expression" dxfId="1254" priority="2066">
      <formula>IF(AND(AL904&lt;0, RIGHT(TEXT(AL904,"0.#"),1)="."),TRUE,FALSE)</formula>
    </cfRule>
  </conditionalFormatting>
  <conditionalFormatting sqref="AL939:AO966">
    <cfRule type="expression" dxfId="1253" priority="2057">
      <formula>IF(AND(AL939&gt;=0, RIGHT(TEXT(AL939,"0.#"),1)&lt;&gt;"."),TRUE,FALSE)</formula>
    </cfRule>
    <cfRule type="expression" dxfId="1252" priority="2058">
      <formula>IF(AND(AL939&gt;=0, RIGHT(TEXT(AL939,"0.#"),1)="."),TRUE,FALSE)</formula>
    </cfRule>
    <cfRule type="expression" dxfId="1251" priority="2059">
      <formula>IF(AND(AL939&lt;0, RIGHT(TEXT(AL939,"0.#"),1)&lt;&gt;"."),TRUE,FALSE)</formula>
    </cfRule>
    <cfRule type="expression" dxfId="1250" priority="2060">
      <formula>IF(AND(AL939&lt;0, RIGHT(TEXT(AL939,"0.#"),1)="."),TRUE,FALSE)</formula>
    </cfRule>
  </conditionalFormatting>
  <conditionalFormatting sqref="AL937:AO938">
    <cfRule type="expression" dxfId="1249" priority="2051">
      <formula>IF(AND(AL937&gt;=0, RIGHT(TEXT(AL937,"0.#"),1)&lt;&gt;"."),TRUE,FALSE)</formula>
    </cfRule>
    <cfRule type="expression" dxfId="1248" priority="2052">
      <formula>IF(AND(AL937&gt;=0, RIGHT(TEXT(AL937,"0.#"),1)="."),TRUE,FALSE)</formula>
    </cfRule>
    <cfRule type="expression" dxfId="1247" priority="2053">
      <formula>IF(AND(AL937&lt;0, RIGHT(TEXT(AL937,"0.#"),1)&lt;&gt;"."),TRUE,FALSE)</formula>
    </cfRule>
    <cfRule type="expression" dxfId="1246" priority="2054">
      <formula>IF(AND(AL937&lt;0, RIGHT(TEXT(AL937,"0.#"),1)="."),TRUE,FALSE)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0:AO971">
    <cfRule type="expression" dxfId="1241" priority="2039">
      <formula>IF(AND(AL970&gt;=0, RIGHT(TEXT(AL970,"0.#"),1)&lt;&gt;"."),TRUE,FALSE)</formula>
    </cfRule>
    <cfRule type="expression" dxfId="1240" priority="2040">
      <formula>IF(AND(AL970&gt;=0, RIGHT(TEXT(AL970,"0.#"),1)="."),TRUE,FALSE)</formula>
    </cfRule>
    <cfRule type="expression" dxfId="1239" priority="2041">
      <formula>IF(AND(AL970&lt;0, RIGHT(TEXT(AL970,"0.#"),1)&lt;&gt;"."),TRUE,FALSE)</formula>
    </cfRule>
    <cfRule type="expression" dxfId="1238" priority="2042">
      <formula>IF(AND(AL970&lt;0, RIGHT(TEXT(AL970,"0.#"),1)="."),TRUE,FALSE)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27">
    <cfRule type="expression" dxfId="9" priority="9">
      <formula>IF(RIGHT(TEXT(P27,"0.#"),1)=".",FALSE,TRUE)</formula>
    </cfRule>
    <cfRule type="expression" dxfId="8" priority="10">
      <formula>IF(RIGHT(TEXT(P27,"0.#"),1)=".",TRUE,FALSE)</formula>
    </cfRule>
  </conditionalFormatting>
  <conditionalFormatting sqref="AM134">
    <cfRule type="expression" dxfId="7" priority="7">
      <formula>IF(RIGHT(TEXT(AM134,"0.#"),1)=".",FALSE,TRUE)</formula>
    </cfRule>
    <cfRule type="expression" dxfId="6" priority="8">
      <formula>IF(RIGHT(TEXT(AM134,"0.#"),1)=".",TRUE,FALSE)</formula>
    </cfRule>
  </conditionalFormatting>
  <conditionalFormatting sqref="AI433">
    <cfRule type="expression" dxfId="5" priority="5">
      <formula>IF(RIGHT(TEXT(AI433,"0.#"),1)=".",FALSE,TRUE)</formula>
    </cfRule>
    <cfRule type="expression" dxfId="4" priority="6">
      <formula>IF(RIGHT(TEXT(AI433,"0.#"),1)=".",TRUE,FALSE)</formula>
    </cfRule>
  </conditionalFormatting>
  <conditionalFormatting sqref="AU434">
    <cfRule type="expression" dxfId="3" priority="3">
      <formula>IF(RIGHT(TEXT(AU434,"0.#"),1)=".",FALSE,TRUE)</formula>
    </cfRule>
    <cfRule type="expression" dxfId="2" priority="4">
      <formula>IF(RIGHT(TEXT(AU434,"0.#"),1)=".",TRUE,FALSE)</formula>
    </cfRule>
  </conditionalFormatting>
  <conditionalFormatting sqref="AU435">
    <cfRule type="expression" dxfId="1" priority="1">
      <formula>IF(RIGHT(TEXT(AU435,"0.#"),1)=".",FALSE,TRUE)</formula>
    </cfRule>
    <cfRule type="expression" dxfId="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61" man="1"/>
    <brk id="699" max="61" man="1"/>
    <brk id="733" max="61"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2020-05-29T05:06:31Z</cp:lastPrinted>
  <dcterms:created xsi:type="dcterms:W3CDTF">2012-03-13T00:50:25Z</dcterms:created>
  <dcterms:modified xsi:type="dcterms:W3CDTF">2020-07-25T05:49:06Z</dcterms:modified>
</cp:coreProperties>
</file>