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⑪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<sst xmlns="http://schemas.openxmlformats.org/spreadsheetml/2006/main" count="2167" uniqueCount="551">
  <si>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</si>
  <si>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</si>
  <si>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</si>
  <si>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</si>
  <si>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</si>
  <si>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</si>
  <si>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</si>
  <si>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</si>
  <si>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</si>
  <si>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</si>
  <si>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</si>
  <si>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</si>
  <si>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</si>
  <si>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</si>
  <si>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</si>
  <si>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</si>
  <si>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</si>
  <si>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</si>
  <si>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</si>
  <si>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</si>
  <si>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</si>
  <si>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</si>
  <si>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</si>
  <si>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</si>
  <si>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</si>
  <si>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</si>
  <si>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</si>
  <si>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</si>
  <si>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</si>
  <si>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</si>
  <si>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</si>
  <si>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</si>
  <si>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</si>
  <si>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</si>
  <si>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</si>
  <si>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</si>
  <si>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</si>
  <si>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</si>
  <si>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</si>
  <si>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</si>
  <si>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</si>
  <si>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</si>
  <si>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</si>
  <si>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</si>
  <si>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</si>
  <si>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</si>
  <si>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</si>
  <si>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</si>
  <si>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</si>
  <si>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</si>
  <si>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</si>
  <si>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</si>
  <si>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</si>
  <si>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</si>
  <si>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</si>
  <si>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</si>
  <si>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</si>
  <si>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</si>
  <si>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</si>
  <si>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</si>
  <si>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</si>
  <si>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</si>
  <si>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</si>
  <si>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</si>
  <si>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</si>
  <si>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</si>
  <si>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</si>
  <si>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</si>
  <si>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</si>
  <si>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</si>
  <si>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</si>
  <si>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</si>
  <si>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</si>
  <si>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</si>
  <si>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</si>
  <si>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</si>
  <si>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</si>
  <si>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</si>
  <si>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</si>
  <si>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</si>
  <si>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</si>
  <si>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</si>
  <si>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</si>
  <si>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</si>
  <si>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</si>
  <si>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</si>
  <si>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</si>
  <si>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</si>
  <si>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</si>
  <si>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</si>
  <si>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</si>
  <si>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</si>
  <si>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</si>
  <si>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</si>
  <si>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</si>
  <si>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</si>
  <si>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</si>
  <si>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</si>
  <si>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</si>
  <si>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</si>
  <si>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</si>
  <si>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</si>
  <si>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</si>
  <si>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</si>
  <si>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</si>
  <si>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</si>
  <si>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</si>
  <si>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</si>
  <si>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</si>
  <si>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</si>
  <si>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</si>
  <si>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</si>
  <si>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</si>
  <si>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</si>
  <si>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</si>
  <si>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</si>
  <si>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</si>
  <si>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</si>
  <si>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</si>
  <si>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</si>
  <si>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</si>
  <si>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</si>
  <si>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</si>
  <si>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</si>
  <si>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</si>
  <si>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</si>
  <si>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</si>
  <si>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</si>
  <si>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</si>
  <si>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</si>
  <si>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</si>
  <si>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</si>
  <si>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</si>
  <si>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</si>
  <si>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</si>
  <si>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</si>
  <si>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</si>
  <si>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</si>
  <si>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</si>
  <si>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</si>
  <si>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</si>
  <si>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</si>
  <si>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</si>
  <si>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</si>
  <si>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</si>
  <si>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</si>
  <si>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</si>
  <si>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</si>
  <si>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</si>
  <si>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</si>
  <si>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</si>
  <si>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</si>
  <si>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</si>
  <si>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</si>
  <si>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</si>
  <si>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</si>
  <si>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</si>
  <si>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</si>
  <si>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</si>
  <si>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</si>
  <si>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</si>
  <si>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</si>
  <si>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</si>
  <si>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</si>
  <si>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</si>
  <si>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</si>
  <si>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</si>
  <si>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</si>
  <si>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</si>
  <si>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</si>
  <si>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</si>
  <si>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</si>
  <si>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</si>
  <si>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</si>
  <si>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</si>
  <si>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</si>
  <si>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</si>
  <si>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</si>
  <si>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</si>
  <si>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</si>
  <si>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</si>
  <si>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</si>
  <si>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</si>
  <si>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</si>
  <si>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</si>
  <si>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</si>
  <si>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</si>
  <si>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</si>
  <si>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</si>
  <si>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</si>
  <si>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</si>
  <si>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</si>
  <si>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</si>
  <si>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</si>
  <si>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</si>
  <si>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</si>
  <si>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</si>
  <si>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</si>
  <si>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</si>
  <si>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</si>
  <si>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</si>
  <si>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</si>
  <si>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</si>
  <si>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</si>
  <si>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</si>
  <si>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</si>
  <si>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</si>
  <si>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</si>
  <si>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</si>
  <si>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</si>
  <si>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</si>
  <si>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</si>
  <si>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</si>
  <si>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</si>
  <si>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</si>
  <si>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</si>
  <si>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</si>
  <si>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</si>
  <si>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</si>
  <si>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</si>
  <si>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</si>
  <si>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</si>
  <si>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</si>
  <si>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</si>
  <si>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</si>
  <si>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</si>
  <si>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</si>
  <si>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</si>
  <si>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</si>
  <si>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</si>
  <si>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</si>
  <si>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</si>
  <si>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</si>
  <si>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</si>
  <si>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</si>
  <si>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</si>
  <si>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</si>
  <si>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</si>
  <si>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</si>
  <si>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</si>
  <si>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</si>
  <si>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</si>
  <si>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</si>
  <si>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</si>
  <si>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</si>
  <si>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</si>
  <si>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</si>
  <si>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</si>
  <si>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</si>
  <si>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</si>
  <si>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</si>
  <si>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</si>
  <si>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</si>
  <si>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</si>
  <si>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</si>
  <si>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</si>
  <si>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</si>
  <si>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</si>
  <si>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</si>
  <si>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</si>
  <si>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</si>
  <si>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</si>
  <si>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</si>
  <si>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</si>
  <si>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</si>
  <si>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</si>
  <si>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</si>
  <si>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</si>
  <si>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</si>
  <si>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</si>
  <si>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</si>
  <si>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</si>
  <si>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</si>
  <si>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</si>
  <si>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</si>
  <si>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</si>
  <si>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</si>
  <si>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</si>
  <si>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</si>
  <si>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</si>
  <si>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</si>
  <si>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</si>
  <si>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</si>
  <si>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</si>
  <si>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</si>
  <si>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</si>
  <si>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</si>
  <si>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</si>
  <si>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</si>
  <si>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</si>
  <si>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</si>
  <si>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</si>
  <si>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</si>
  <si>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</si>
  <si>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</si>
  <si>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</si>
  <si>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</si>
  <si>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</si>
  <si>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</si>
  <si>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</si>
  <si>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</si>
  <si>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</si>
  <si>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</si>
  <si>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</si>
  <si>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</si>
  <si>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</si>
  <si>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</si>
  <si>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</si>
  <si>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</si>
  <si>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</si>
  <si>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</si>
  <si>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</si>
  <si>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</si>
  <si>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</si>
  <si>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</si>
  <si>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</si>
  <si>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</si>
  <si>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</si>
  <si>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</si>
  <si>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</si>
  <si>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</si>
  <si>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</si>
  <si>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</si>
  <si>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</si>
  <si>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</si>
  <si>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</si>
  <si>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</si>
  <si>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</si>
  <si>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</si>
  <si>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</si>
  <si>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</si>
  <si>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</si>
  <si>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</si>
  <si>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</si>
  <si>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</si>
  <si>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</si>
  <si>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</si>
  <si>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</si>
  <si>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</si>
  <si>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</si>
  <si>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</si>
  <si>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</si>
  <si>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</si>
  <si>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</si>
  <si>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</si>
  <si>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</si>
  <si>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</si>
  <si>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</si>
  <si>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</si>
  <si>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</si>
  <si>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</si>
  <si>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</si>
  <si>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</si>
  <si>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</si>
  <si>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</si>
  <si>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</si>
  <si>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</si>
  <si>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</si>
  <si>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</si>
  <si>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</si>
  <si>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</si>
  <si>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</si>
  <si>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</si>
  <si>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</si>
  <si>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</si>
  <si>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</si>
  <si>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</si>
  <si>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</si>
  <si>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</si>
  <si>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</si>
  <si>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</si>
  <si>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</si>
  <si>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</si>
  <si>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</si>
  <si>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</si>
  <si>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</si>
  <si>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</si>
  <si>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</si>
  <si>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</si>
  <si>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</si>
  <si>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</si>
  <si>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</si>
  <si>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</si>
  <si>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</si>
  <si>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</si>
  <si>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</si>
  <si>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</si>
  <si>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</si>
  <si>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</si>
  <si>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</si>
  <si>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</si>
  <si>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</si>
  <si>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</si>
  <si>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</si>
  <si>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</si>
  <si>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</si>
  <si>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</si>
  <si>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</si>
  <si>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</si>
  <si>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</si>
  <si>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</si>
  <si>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</si>
  <si>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</si>
  <si>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</si>
  <si>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</si>
  <si>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</si>
  <si>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</si>
  <si>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</si>
  <si>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</si>
  <si>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</si>
  <si>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</si>
  <si>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</si>
  <si>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</si>
  <si>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</si>
  <si>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</si>
  <si>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</si>
  <si>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</si>
  <si>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</si>
  <si>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</si>
  <si>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</si>
  <si>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</si>
  <si>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</si>
  <si>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</si>
  <si>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</si>
  <si>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</si>
  <si>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</si>
  <si>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</si>
  <si>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</si>
  <si>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</si>
  <si>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</si>
  <si>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</si>
  <si>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</si>
  <si>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</si>
  <si>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</si>
  <si>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</si>
  <si>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</si>
  <si>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</si>
  <si>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</si>
  <si>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</si>
  <si>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</si>
  <si>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</si>
  <si>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</si>
  <si>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</si>
  <si>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</si>
  <si>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</si>
  <si>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</si>
  <si>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</si>
  <si>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</si>
  <si>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</si>
  <si>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</si>
  <si>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</si>
  <si>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</si>
  <si>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</si>
  <si>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</si>
  <si>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</si>
  <si>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</si>
  <si>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</si>
  <si>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</si>
  <si>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</si>
  <si>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</si>
  <si>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</si>
  <si>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</si>
  <si>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</si>
  <si>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</si>
  <si>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</si>
  <si>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</si>
  <si>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</si>
  <si>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</si>
  <si>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</si>
  <si>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</si>
  <si>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</si>
  <si>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</si>
  <si>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</si>
  <si>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</si>
  <si>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</si>
  <si>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</si>
  <si>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</si>
  <si>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</si>
  <si>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</si>
  <si>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</si>
  <si>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地方の入札契約改善推進事業</t>
    <rPh sb="0" eb="2">
      <t>チホウ</t>
    </rPh>
    <rPh sb="3" eb="5">
      <t>ニュウサツ</t>
    </rPh>
    <rPh sb="5" eb="7">
      <t>ケイヤク</t>
    </rPh>
    <rPh sb="7" eb="9">
      <t>カイゼン</t>
    </rPh>
    <rPh sb="9" eb="11">
      <t>スイシン</t>
    </rPh>
    <rPh sb="11" eb="13">
      <t>ジギョウ</t>
    </rPh>
    <phoneticPr fontId="5"/>
  </si>
  <si>
    <t>建設業課　入札制度企画指導室</t>
    <rPh sb="0" eb="3">
      <t>ケンセツギョウ</t>
    </rPh>
    <rPh sb="3" eb="4">
      <t>カ</t>
    </rPh>
    <rPh sb="5" eb="7">
      <t>ニュウサツ</t>
    </rPh>
    <rPh sb="7" eb="9">
      <t>セイド</t>
    </rPh>
    <rPh sb="9" eb="11">
      <t>キカク</t>
    </rPh>
    <rPh sb="11" eb="13">
      <t>シドウ</t>
    </rPh>
    <rPh sb="13" eb="14">
      <t>シツ</t>
    </rPh>
    <phoneticPr fontId="5"/>
  </si>
  <si>
    <t>室長　西山茂樹</t>
    <rPh sb="0" eb="2">
      <t>シツチョウ</t>
    </rPh>
    <phoneticPr fontId="5"/>
  </si>
  <si>
    <t>○</t>
  </si>
  <si>
    <t>公共工事の入札及び契約の適正化の推進に関する法律第１８条
公共工事の品質確保の推進に関する法律第１４条</t>
    <rPh sb="0" eb="2">
      <t>コウキョウ</t>
    </rPh>
    <rPh sb="2" eb="4">
      <t>コウジ</t>
    </rPh>
    <rPh sb="5" eb="7">
      <t>ニュウサツ</t>
    </rPh>
    <rPh sb="7" eb="8">
      <t>オヨ</t>
    </rPh>
    <rPh sb="9" eb="11">
      <t>ケイヤク</t>
    </rPh>
    <rPh sb="12" eb="15">
      <t>テキセイカ</t>
    </rPh>
    <rPh sb="16" eb="18">
      <t>スイシン</t>
    </rPh>
    <rPh sb="19" eb="20">
      <t>カン</t>
    </rPh>
    <rPh sb="22" eb="24">
      <t>ホウリツ</t>
    </rPh>
    <rPh sb="24" eb="25">
      <t>ダイ</t>
    </rPh>
    <rPh sb="27" eb="28">
      <t>ジョウ</t>
    </rPh>
    <rPh sb="29" eb="31">
      <t>コウキョウ</t>
    </rPh>
    <rPh sb="31" eb="33">
      <t>コウジ</t>
    </rPh>
    <rPh sb="34" eb="36">
      <t>ヒンシツ</t>
    </rPh>
    <rPh sb="36" eb="38">
      <t>カクホ</t>
    </rPh>
    <rPh sb="39" eb="41">
      <t>スイシン</t>
    </rPh>
    <rPh sb="42" eb="43">
      <t>カン</t>
    </rPh>
    <rPh sb="45" eb="47">
      <t>ホウリツ</t>
    </rPh>
    <rPh sb="47" eb="48">
      <t>ダイ</t>
    </rPh>
    <rPh sb="50" eb="51">
      <t>ジョウ</t>
    </rPh>
    <phoneticPr fontId="5"/>
  </si>
  <si>
    <t>公共工事の入札及び契約の適正化を図るための措置に関する指針第２．２（１）
公共工事の品質確保の促進に関する施策を総合的に推進するための基本的な方針第２．４</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rPh sb="37" eb="39">
      <t>コウキョウ</t>
    </rPh>
    <rPh sb="39" eb="41">
      <t>コウジ</t>
    </rPh>
    <rPh sb="42" eb="44">
      <t>ヒンシツ</t>
    </rPh>
    <rPh sb="44" eb="46">
      <t>カクホ</t>
    </rPh>
    <rPh sb="47" eb="49">
      <t>ソクシン</t>
    </rPh>
    <rPh sb="50" eb="51">
      <t>カン</t>
    </rPh>
    <rPh sb="53" eb="55">
      <t>シサク</t>
    </rPh>
    <rPh sb="56" eb="59">
      <t>ソウゴウテキ</t>
    </rPh>
    <rPh sb="60" eb="62">
      <t>スイシン</t>
    </rPh>
    <rPh sb="67" eb="70">
      <t>キホンテキ</t>
    </rPh>
    <rPh sb="71" eb="73">
      <t>ホウシン</t>
    </rPh>
    <rPh sb="73" eb="74">
      <t>ダイ</t>
    </rPh>
    <phoneticPr fontId="5"/>
  </si>
  <si>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phoneticPr fontId="5"/>
  </si>
  <si>
    <t>-</t>
    <phoneticPr fontId="5"/>
  </si>
  <si>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</si>
  <si>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</si>
  <si>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</si>
  <si>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入札契約方針を多様化した地方公共団体数を令和２年度までに１００とする。</t>
    <rPh sb="0" eb="2">
      <t>ニュウサツ</t>
    </rPh>
    <rPh sb="2" eb="4">
      <t>ケイヤク</t>
    </rPh>
    <rPh sb="4" eb="6">
      <t>ホウシン</t>
    </rPh>
    <rPh sb="7" eb="10">
      <t>タヨウカ</t>
    </rPh>
    <rPh sb="12" eb="14">
      <t>チホウ</t>
    </rPh>
    <rPh sb="14" eb="16">
      <t>コウキョウ</t>
    </rPh>
    <rPh sb="16" eb="18">
      <t>ダンタイ</t>
    </rPh>
    <rPh sb="18" eb="19">
      <t>スウ</t>
    </rPh>
    <rPh sb="20" eb="22">
      <t>レイワ</t>
    </rPh>
    <rPh sb="23" eb="25">
      <t>ネンド</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</si>
  <si>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8">
      <t>ダンタイ</t>
    </rPh>
    <rPh sb="18" eb="19">
      <t>スウ</t>
    </rPh>
    <phoneticPr fontId="5"/>
  </si>
  <si>
    <t>件</t>
    <rPh sb="0" eb="1">
      <t>ケン</t>
    </rPh>
    <phoneticPr fontId="5"/>
  </si>
  <si>
    <t>-</t>
    <phoneticPr fontId="5"/>
  </si>
  <si>
    <t>国土交通省土地・建設産業局</t>
    <rPh sb="0" eb="2">
      <t>コクド</t>
    </rPh>
    <rPh sb="2" eb="5">
      <t>コウツウショウ</t>
    </rPh>
    <rPh sb="5" eb="7">
      <t>トチ</t>
    </rPh>
    <rPh sb="8" eb="10">
      <t>ケンセツ</t>
    </rPh>
    <rPh sb="10" eb="12">
      <t>サンギョウ</t>
    </rPh>
    <rPh sb="12" eb="13">
      <t>キョク</t>
    </rPh>
    <phoneticPr fontId="5"/>
  </si>
  <si>
    <t>地方公共団体におけるモデル事業の実施数</t>
    <rPh sb="0" eb="2">
      <t>チホウ</t>
    </rPh>
    <rPh sb="2" eb="4">
      <t>コウキョウ</t>
    </rPh>
    <rPh sb="4" eb="6">
      <t>ダンタイ</t>
    </rPh>
    <rPh sb="13" eb="15">
      <t>ジギョウ</t>
    </rPh>
    <rPh sb="16" eb="18">
      <t>ジッシ</t>
    </rPh>
    <rPh sb="18" eb="19">
      <t>スウ</t>
    </rPh>
    <phoneticPr fontId="5"/>
  </si>
  <si>
    <t>執行額／モデル事業数　　　　　　　　　　　　　　</t>
    <rPh sb="0" eb="2">
      <t>シッコウ</t>
    </rPh>
    <rPh sb="2" eb="3">
      <t>ガク</t>
    </rPh>
    <rPh sb="7" eb="9">
      <t>ジギョウ</t>
    </rPh>
    <rPh sb="9" eb="10">
      <t>スウ</t>
    </rPh>
    <phoneticPr fontId="5"/>
  </si>
  <si>
    <t>百万円</t>
    <rPh sb="0" eb="3">
      <t>ヒャクマンエン</t>
    </rPh>
    <phoneticPr fontId="5"/>
  </si>
  <si>
    <t>百万円/件</t>
    <rPh sb="0" eb="3">
      <t>ヒャクマンエン</t>
    </rPh>
    <rPh sb="4" eb="5">
      <t>ケン</t>
    </rPh>
    <phoneticPr fontId="5"/>
  </si>
  <si>
    <t>66/5</t>
    <phoneticPr fontId="5"/>
  </si>
  <si>
    <t>85/4</t>
    <phoneticPr fontId="5"/>
  </si>
  <si>
    <t>40/3</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</si>
  <si>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</si>
  <si>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</si>
  <si>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無</t>
  </si>
  <si>
    <t>‐</t>
  </si>
  <si>
    <t>有</t>
  </si>
  <si>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5"/>
  </si>
  <si>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5"/>
  </si>
  <si>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5"/>
  </si>
  <si>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5"/>
  </si>
  <si>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5"/>
  </si>
  <si>
    <t>地方公共団体の入札契約方式等の改善や工夫等の取組等を対象とした入札契約制度の改善推進につながる支援を行っている。</t>
    <phoneticPr fontId="5"/>
  </si>
  <si>
    <t>企画競争手続きにより、最適な提案を行った者を選定している。</t>
    <phoneticPr fontId="5"/>
  </si>
  <si>
    <t>入札契約方式を改善推進することにより、契約方式に工夫が図られるなど、効果的な手法となっている。</t>
    <phoneticPr fontId="5"/>
  </si>
  <si>
    <t>活動実績は当初見込み以上の実績を達成している。</t>
    <phoneticPr fontId="5"/>
  </si>
  <si>
    <t>支援した地方公共団体では成果を踏まえて、発注にむけた手続き等が順次開始されているなど、十分に活用されている。</t>
    <phoneticPr fontId="5"/>
  </si>
  <si>
    <t>新26-0053</t>
    <rPh sb="0" eb="1">
      <t>シン</t>
    </rPh>
    <phoneticPr fontId="5"/>
  </si>
  <si>
    <t>0339</t>
    <phoneticPr fontId="5"/>
  </si>
  <si>
    <t>0351</t>
    <phoneticPr fontId="5"/>
  </si>
  <si>
    <t>0338</t>
    <phoneticPr fontId="5"/>
  </si>
  <si>
    <t>0348</t>
    <phoneticPr fontId="5"/>
  </si>
  <si>
    <t>入札契約制度の改善が推進した地方公共団体数は着実に増加しており、引き続き増加に向けて事業を推進するとともに、事業の成果がより効果的なものとなるように取組む。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5" eb="76">
      <t>ク</t>
    </rPh>
    <phoneticPr fontId="5"/>
  </si>
  <si>
    <t>A.明豊ファシリティワークス（株）</t>
    <rPh sb="2" eb="4">
      <t>メイホウ</t>
    </rPh>
    <rPh sb="15" eb="16">
      <t>カブ</t>
    </rPh>
    <phoneticPr fontId="5"/>
  </si>
  <si>
    <t>雑役務費</t>
    <rPh sb="0" eb="1">
      <t>ザツ</t>
    </rPh>
    <rPh sb="1" eb="4">
      <t>エキムヒ</t>
    </rPh>
    <phoneticPr fontId="5"/>
  </si>
  <si>
    <t>人件費</t>
    <rPh sb="0" eb="3">
      <t>ジンケンヒ</t>
    </rPh>
    <phoneticPr fontId="5"/>
  </si>
  <si>
    <t>B.八千代エンジニヤリング（株）</t>
    <rPh sb="2" eb="5">
      <t>ヤチヨ</t>
    </rPh>
    <rPh sb="14" eb="15">
      <t>カブ</t>
    </rPh>
    <phoneticPr fontId="5"/>
  </si>
  <si>
    <t>一般管理費、旅費交通費</t>
    <rPh sb="0" eb="2">
      <t>イッパン</t>
    </rPh>
    <rPh sb="2" eb="5">
      <t>カンリヒ</t>
    </rPh>
    <rPh sb="6" eb="8">
      <t>リョヒ</t>
    </rPh>
    <rPh sb="8" eb="11">
      <t>コウツウヒ</t>
    </rPh>
    <phoneticPr fontId="5"/>
  </si>
  <si>
    <t>C.（株）建設技術研究所</t>
    <rPh sb="3" eb="4">
      <t>カブ</t>
    </rPh>
    <rPh sb="5" eb="7">
      <t>ケンセツ</t>
    </rPh>
    <rPh sb="7" eb="9">
      <t>ギジュツ</t>
    </rPh>
    <rPh sb="9" eb="12">
      <t>ケンキュウショ</t>
    </rPh>
    <phoneticPr fontId="5"/>
  </si>
  <si>
    <t>専門家等を派遣し、課題整理、改善する入札契約方式等において必要となる諸手続の支援</t>
    <phoneticPr fontId="5"/>
  </si>
  <si>
    <t>明豊ファシリティーワークス（株）</t>
    <rPh sb="0" eb="2">
      <t>メイホウ</t>
    </rPh>
    <rPh sb="14" eb="15">
      <t>カブ</t>
    </rPh>
    <phoneticPr fontId="5"/>
  </si>
  <si>
    <t>入札契約改善推進事業選定事務局運営、CM検討委員会運営、報告書のとりまとめ</t>
    <phoneticPr fontId="5"/>
  </si>
  <si>
    <t>八千代エンジニヤリング（株）</t>
    <rPh sb="0" eb="3">
      <t>ヤチヨ</t>
    </rPh>
    <rPh sb="12" eb="13">
      <t>カブ</t>
    </rPh>
    <phoneticPr fontId="5"/>
  </si>
  <si>
    <t>（株）建設技術研究所</t>
    <rPh sb="1" eb="2">
      <t>カブ</t>
    </rPh>
    <rPh sb="3" eb="5">
      <t>ケンセツ</t>
    </rPh>
    <rPh sb="5" eb="7">
      <t>ギジュツ</t>
    </rPh>
    <rPh sb="7" eb="10">
      <t>ケンキュウショ</t>
    </rPh>
    <phoneticPr fontId="5"/>
  </si>
  <si>
    <t>中長期的な担い手の確保・行き過ぎた価格競争の是正、地域のインフラメンテナンス、発注者のマンパワー不足等の課題に対応するため、新たな入札契約方式の導入・活用等に取り組む地方公共団体に対する支援等を行い、地方公共団体における入札契約の改善に向けた取組を推進する。</t>
    <rPh sb="77" eb="78">
      <t>トウ</t>
    </rPh>
    <phoneticPr fontId="5"/>
  </si>
  <si>
    <t>入札契約の改善に取組んだ地方公共団体数は着実に増加しており、成果目標に見合ったものになっている。</t>
    <rPh sb="0" eb="2">
      <t>ニュウサツ</t>
    </rPh>
    <rPh sb="2" eb="4">
      <t>ケイヤク</t>
    </rPh>
    <rPh sb="5" eb="7">
      <t>カイゼン</t>
    </rPh>
    <rPh sb="8" eb="10">
      <t>トリク</t>
    </rPh>
    <rPh sb="12" eb="14">
      <t>チホウ</t>
    </rPh>
    <rPh sb="14" eb="16">
      <t>コウキョウ</t>
    </rPh>
    <rPh sb="16" eb="18">
      <t>ダンタイ</t>
    </rPh>
    <rPh sb="18" eb="19">
      <t>スウ</t>
    </rPh>
    <rPh sb="20" eb="22">
      <t>チャクジツ</t>
    </rPh>
    <rPh sb="23" eb="25">
      <t>ゾウカ</t>
    </rPh>
    <rPh sb="30" eb="32">
      <t>セイカ</t>
    </rPh>
    <rPh sb="32" eb="34">
      <t>モクヒョウ</t>
    </rPh>
    <rPh sb="35" eb="37">
      <t>ミア</t>
    </rPh>
    <phoneticPr fontId="5"/>
  </si>
  <si>
    <t>入札契約制度に関する調査の回答結果の集計・整理等</t>
    <phoneticPr fontId="5"/>
  </si>
  <si>
    <t>地方公共団体の実情に即した新たな入札契約方式の導入・活用等、入札契約の改善に向けて取組んだ地方公共団体数が令和元年度までの累計で７８団体となり、中長期的な担い手の確保等の課題に対応している。</t>
    <rPh sb="0" eb="2">
      <t>チホウ</t>
    </rPh>
    <rPh sb="2" eb="4">
      <t>コウキョウ</t>
    </rPh>
    <rPh sb="4" eb="6">
      <t>ダンタイ</t>
    </rPh>
    <rPh sb="13" eb="14">
      <t>アラ</t>
    </rPh>
    <rPh sb="26" eb="28">
      <t>カツヨウ</t>
    </rPh>
    <rPh sb="30" eb="32">
      <t>ニュウサツ</t>
    </rPh>
    <rPh sb="32" eb="34">
      <t>ケイヤク</t>
    </rPh>
    <rPh sb="35" eb="37">
      <t>カイゼン</t>
    </rPh>
    <rPh sb="38" eb="39">
      <t>ム</t>
    </rPh>
    <rPh sb="41" eb="43">
      <t>トリク</t>
    </rPh>
    <rPh sb="53" eb="55">
      <t>レイワ</t>
    </rPh>
    <rPh sb="61" eb="63">
      <t>ルイケイ</t>
    </rPh>
    <rPh sb="66" eb="68">
      <t>ダンタイ</t>
    </rPh>
    <rPh sb="72" eb="75">
      <t>チュウチョウキ</t>
    </rPh>
    <rPh sb="75" eb="76">
      <t>テキ</t>
    </rPh>
    <rPh sb="77" eb="78">
      <t>ニナ</t>
    </rPh>
    <rPh sb="79" eb="80">
      <t>テ</t>
    </rPh>
    <rPh sb="81" eb="83">
      <t>カクホ</t>
    </rPh>
    <rPh sb="83" eb="84">
      <t>トウ</t>
    </rPh>
    <rPh sb="85" eb="87">
      <t>カダイ</t>
    </rPh>
    <rPh sb="88" eb="90">
      <t>タイオウ</t>
    </rPh>
    <phoneticPr fontId="5"/>
  </si>
  <si>
    <t>令和元年度の「担い手３法（公共工事の品質確保の推進に関する法律、建設業法及び公共工事の入札及び契約の適正化の促進に関する法律）」一体的改正により、施工時期の平準化や調査・設計の品質確保を受注者の責務にする等が新たに規定されたことに伴い、施工時期の平準化に関する地方公共団体の取組み促進を図るとともに、これまでの入札契約制度の改善に向けた支援を調査・設計にまで拡充する。</t>
    <rPh sb="0" eb="2">
      <t>レイワ</t>
    </rPh>
    <rPh sb="2" eb="4">
      <t>ガンネン</t>
    </rPh>
    <rPh sb="4" eb="5">
      <t>ド</t>
    </rPh>
    <rPh sb="73" eb="75">
      <t>セコウ</t>
    </rPh>
    <rPh sb="75" eb="77">
      <t>ジキ</t>
    </rPh>
    <rPh sb="78" eb="81">
      <t>ヘイジュンカ</t>
    </rPh>
    <rPh sb="82" eb="84">
      <t>チョウサ</t>
    </rPh>
    <rPh sb="85" eb="87">
      <t>セッケイ</t>
    </rPh>
    <rPh sb="88" eb="90">
      <t>ヒンシツ</t>
    </rPh>
    <rPh sb="90" eb="92">
      <t>カクホ</t>
    </rPh>
    <rPh sb="93" eb="96">
      <t>ジュチュウシャ</t>
    </rPh>
    <rPh sb="97" eb="99">
      <t>セキム</t>
    </rPh>
    <rPh sb="102" eb="103">
      <t>トウ</t>
    </rPh>
    <rPh sb="104" eb="105">
      <t>アラ</t>
    </rPh>
    <rPh sb="107" eb="109">
      <t>キテイ</t>
    </rPh>
    <rPh sb="115" eb="116">
      <t>トモナ</t>
    </rPh>
    <rPh sb="118" eb="120">
      <t>セコウ</t>
    </rPh>
    <rPh sb="120" eb="122">
      <t>ジキ</t>
    </rPh>
    <rPh sb="123" eb="126">
      <t>ヘイジュンカ</t>
    </rPh>
    <rPh sb="127" eb="128">
      <t>カン</t>
    </rPh>
    <rPh sb="130" eb="132">
      <t>チホウ</t>
    </rPh>
    <rPh sb="132" eb="134">
      <t>コウキョウ</t>
    </rPh>
    <rPh sb="134" eb="136">
      <t>ダンタイ</t>
    </rPh>
    <rPh sb="137" eb="139">
      <t>トリクミ</t>
    </rPh>
    <rPh sb="140" eb="142">
      <t>ソクシン</t>
    </rPh>
    <rPh sb="143" eb="144">
      <t>ハカ</t>
    </rPh>
    <rPh sb="155" eb="157">
      <t>ニュウサツ</t>
    </rPh>
    <rPh sb="157" eb="159">
      <t>ケイヤク</t>
    </rPh>
    <rPh sb="159" eb="161">
      <t>セイド</t>
    </rPh>
    <rPh sb="162" eb="164">
      <t>カイゼン</t>
    </rPh>
    <rPh sb="165" eb="166">
      <t>ム</t>
    </rPh>
    <rPh sb="168" eb="170">
      <t>シエン</t>
    </rPh>
    <rPh sb="171" eb="173">
      <t>チョウサ</t>
    </rPh>
    <rPh sb="174" eb="176">
      <t>セッケイ</t>
    </rPh>
    <rPh sb="179" eb="181">
      <t>カクジュウ</t>
    </rPh>
    <phoneticPr fontId="5"/>
  </si>
  <si>
    <t>-</t>
    <phoneticPr fontId="5"/>
  </si>
  <si>
    <t>-</t>
    <phoneticPr fontId="5"/>
  </si>
  <si>
    <t>-</t>
    <phoneticPr fontId="5"/>
  </si>
  <si>
    <t>-</t>
  </si>
  <si>
    <t>-</t>
    <phoneticPr fontId="5"/>
  </si>
  <si>
    <t>-</t>
    <phoneticPr fontId="5"/>
  </si>
  <si>
    <t>-</t>
    <phoneticPr fontId="5"/>
  </si>
  <si>
    <t>-</t>
    <phoneticPr fontId="5"/>
  </si>
  <si>
    <t>42/3</t>
    <phoneticPr fontId="5"/>
  </si>
  <si>
    <t>不動産・建設経済局</t>
    <rPh sb="0" eb="3">
      <t>フドウサン</t>
    </rPh>
    <rPh sb="4" eb="6">
      <t>ケンセツ</t>
    </rPh>
    <rPh sb="6" eb="9">
      <t>ケイザイキョク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</si>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</sst>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48</xdr:col>
      <xdr:colOff>78442</xdr:colOff>
      <xdr:row>759</xdr:row>
      <xdr:rowOff>607359</xdr:rowOff>
    </xdr:to>
    <xdr:grpSp>
      <xdr:nvGrpSpPr>
        <xdr:cNvPr id="29" name="グループ化 28"/>
        <xdr:cNvGrpSpPr/>
      </xdr:nvGrpSpPr>
      <xdr:grpSpPr>
        <a:xfrm>
          <a:off x="1815353" y="40957500"/>
          <a:ext cx="7944971" cy="7162800"/>
          <a:chOff x="1815353" y="41282471"/>
          <a:chExt cx="7944971" cy="7162800"/>
        </a:xfrm>
      </xdr:grpSpPr>
      <xdr:grpSp>
        <xdr:nvGrpSpPr>
          <xdr:cNvPr id="27" name="グループ化 26"/>
          <xdr:cNvGrpSpPr/>
        </xdr:nvGrpSpPr>
        <xdr:grpSpPr>
          <a:xfrm>
            <a:off x="1815353" y="41282471"/>
            <a:ext cx="7944971" cy="7162800"/>
            <a:chOff x="1815353" y="41282471"/>
            <a:chExt cx="7944971" cy="7162800"/>
          </a:xfrm>
        </xdr:grpSpPr>
        <xdr:grpSp>
          <xdr:nvGrpSpPr>
            <xdr:cNvPr id="25" name="グループ化 24"/>
            <xdr:cNvGrpSpPr/>
          </xdr:nvGrpSpPr>
          <xdr:grpSpPr>
            <a:xfrm>
              <a:off x="1815353" y="41282471"/>
              <a:ext cx="7944971" cy="7162800"/>
              <a:chOff x="1815353" y="41282471"/>
              <a:chExt cx="7944971" cy="7162800"/>
            </a:xfrm>
          </xdr:grpSpPr>
          <xdr:grpSp>
            <xdr:nvGrpSpPr>
              <xdr:cNvPr id="2" name="グループ化 1"/>
              <xdr:cNvGrpSpPr/>
            </xdr:nvGrpSpPr>
            <xdr:grpSpPr>
              <a:xfrm>
                <a:off x="1815353" y="41282471"/>
                <a:ext cx="7944971" cy="7162800"/>
                <a:chOff x="2079625" y="40881300"/>
                <a:chExt cx="7944971" cy="7162800"/>
              </a:xfrm>
            </xdr:grpSpPr>
            <xdr:sp macro="" textlink="">
              <xdr:nvSpPr>
                <xdr:cNvPr id="3" name="テキスト ボックス 2"/>
                <xdr:cNvSpPr txBox="1"/>
              </xdr:nvSpPr>
              <xdr:spPr>
                <a:xfrm>
                  <a:off x="6918325" y="41198801"/>
                  <a:ext cx="3106271" cy="11302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Ａ．明豊ファシリティワークス（株）</a:t>
                  </a:r>
                  <a:endParaRPr kumimoji="1" lang="en-US" altLang="ja-JP" sz="1400"/>
                </a:p>
                <a:p>
                  <a:endParaRPr kumimoji="1" lang="en-US" altLang="ja-JP" sz="1400"/>
                </a:p>
                <a:p>
                  <a:pPr algn="ctr"/>
                  <a:r>
                    <a:rPr kumimoji="1" lang="en-US" altLang="ja-JP" sz="1400"/>
                    <a:t>〔12</a:t>
                  </a:r>
                  <a:r>
                    <a:rPr kumimoji="1" lang="ja-JP" altLang="en-US" sz="1400"/>
                    <a:t>百万円</a:t>
                  </a:r>
                  <a:r>
                    <a:rPr kumimoji="1" lang="en-US" altLang="ja-JP" sz="1400"/>
                    <a:t>〕</a:t>
                  </a:r>
                  <a:endParaRPr kumimoji="1" lang="ja-JP" altLang="en-US" sz="1400"/>
                </a:p>
              </xdr:txBody>
            </xdr:sp>
            <xdr:sp macro="" textlink="">
              <xdr:nvSpPr>
                <xdr:cNvPr id="4" name="テキスト ボックス 3"/>
                <xdr:cNvSpPr txBox="1"/>
              </xdr:nvSpPr>
              <xdr:spPr>
                <a:xfrm>
                  <a:off x="6927850" y="43713400"/>
                  <a:ext cx="2622550" cy="1079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Ｂ．民間事業者等（２者）</a:t>
                  </a:r>
                  <a:endParaRPr kumimoji="1" lang="en-US" altLang="ja-JP" sz="1400"/>
                </a:p>
                <a:p>
                  <a:pPr algn="ctr"/>
                  <a:endParaRPr kumimoji="1" lang="en-US" altLang="ja-JP" sz="1400"/>
                </a:p>
                <a:p>
                  <a:pPr algn="ctr"/>
                  <a:r>
                    <a:rPr kumimoji="1" lang="en-US" altLang="ja-JP" sz="1400"/>
                    <a:t>〔15</a:t>
                  </a:r>
                  <a:r>
                    <a:rPr kumimoji="1" lang="ja-JP" altLang="en-US" sz="1400"/>
                    <a:t>百万円</a:t>
                  </a:r>
                  <a:r>
                    <a:rPr kumimoji="1" lang="en-US" altLang="ja-JP" sz="1400"/>
                    <a:t>〕</a:t>
                  </a:r>
                  <a:endParaRPr kumimoji="1" lang="ja-JP" altLang="en-US" sz="1400"/>
                </a:p>
              </xdr:txBody>
            </xdr:sp>
            <xdr:sp macro="" textlink="">
              <xdr:nvSpPr>
                <xdr:cNvPr id="5" name="テキスト ボックス 4"/>
                <xdr:cNvSpPr txBox="1"/>
              </xdr:nvSpPr>
              <xdr:spPr>
                <a:xfrm>
                  <a:off x="6934200" y="46199425"/>
                  <a:ext cx="2622550" cy="10953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Ｃ．（株）建設技術研究所</a:t>
                  </a:r>
                  <a:endParaRPr kumimoji="1" lang="en-US" altLang="ja-JP" sz="1400"/>
                </a:p>
                <a:p>
                  <a:endParaRPr kumimoji="1" lang="en-US" altLang="ja-JP" sz="1400"/>
                </a:p>
                <a:p>
                  <a:pPr algn="ctr"/>
                  <a:r>
                    <a:rPr kumimoji="1" lang="en-US" altLang="ja-JP" sz="1400"/>
                    <a:t>〔13</a:t>
                  </a:r>
                  <a:r>
                    <a:rPr kumimoji="1" lang="ja-JP" altLang="en-US" sz="1400"/>
                    <a:t>百万円</a:t>
                  </a:r>
                  <a:r>
                    <a:rPr kumimoji="1" lang="en-US" altLang="ja-JP" sz="1400"/>
                    <a:t>〕</a:t>
                  </a:r>
                  <a:endParaRPr kumimoji="1" lang="ja-JP" altLang="en-US" sz="1400"/>
                </a:p>
              </xdr:txBody>
            </xdr:sp>
            <xdr:sp macro="" textlink="">
              <xdr:nvSpPr>
                <xdr:cNvPr id="8" name="テキスト ボックス 7"/>
                <xdr:cNvSpPr txBox="1"/>
              </xdr:nvSpPr>
              <xdr:spPr>
                <a:xfrm>
                  <a:off x="2079625" y="41214675"/>
                  <a:ext cx="2622550" cy="1089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solidFill>
                      <a:sysClr val="windowText" lastClr="000000"/>
                    </a:solidFill>
                  </a:endParaRPr>
                </a:p>
                <a:p>
                  <a:pPr algn="ctr"/>
                  <a:r>
                    <a:rPr kumimoji="1" lang="en-US" altLang="ja-JP" sz="1400">
                      <a:solidFill>
                        <a:sysClr val="windowText" lastClr="000000"/>
                      </a:solidFill>
                    </a:rPr>
                    <a:t>〔40</a:t>
                  </a:r>
                  <a:r>
                    <a:rPr kumimoji="1" lang="ja-JP" altLang="en-US" sz="1400">
                      <a:solidFill>
                        <a:sysClr val="windowText" lastClr="000000"/>
                      </a:solidFill>
                    </a:rPr>
                    <a:t>百万円</a:t>
                  </a:r>
                  <a:r>
                    <a:rPr kumimoji="1" lang="en-US" altLang="ja-JP" sz="1400">
                      <a:solidFill>
                        <a:sysClr val="windowText" lastClr="000000"/>
                      </a:solidFill>
                    </a:rPr>
                    <a:t>〕</a:t>
                  </a:r>
                </a:p>
              </xdr:txBody>
            </xdr:sp>
            <xdr:cxnSp macro="">
              <xdr:nvCxnSpPr>
                <xdr:cNvPr id="9" name="直線コネクタ 8"/>
                <xdr:cNvCxnSpPr>
                  <a:stCxn id="8" idx="2"/>
                </xdr:cNvCxnSpPr>
              </xdr:nvCxnSpPr>
              <xdr:spPr>
                <a:xfrm flipH="1">
                  <a:off x="3379507" y="42303700"/>
                  <a:ext cx="11393" cy="452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870700" y="408813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1" name="大かっこ 10"/>
                <xdr:cNvSpPr/>
              </xdr:nvSpPr>
              <xdr:spPr>
                <a:xfrm>
                  <a:off x="6921500" y="423672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908800" y="4344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3" name="大かっこ 12"/>
                <xdr:cNvSpPr/>
              </xdr:nvSpPr>
              <xdr:spPr>
                <a:xfrm>
                  <a:off x="6883400" y="448310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6858000" y="459613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15" name="正方形/長方形 14"/>
                <xdr:cNvSpPr/>
              </xdr:nvSpPr>
              <xdr:spPr>
                <a:xfrm>
                  <a:off x="6946900" y="473964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入札契約制度に関する調査の回答結果の集計・整理等</a:t>
                  </a:r>
                  <a:endParaRPr kumimoji="1" lang="en-US" altLang="ja-JP" sz="1200">
                    <a:solidFill>
                      <a:sysClr val="windowText" lastClr="000000"/>
                    </a:solidFill>
                  </a:endParaRPr>
                </a:p>
                <a:p>
                  <a:pPr algn="l"/>
                  <a:endParaRPr kumimoji="1" lang="ja-JP" altLang="en-US" sz="1100"/>
                </a:p>
              </xdr:txBody>
            </xdr:sp>
            <xdr:cxnSp macro="">
              <xdr:nvCxnSpPr>
                <xdr:cNvPr id="20" name="直線コネクタ 19"/>
                <xdr:cNvCxnSpPr/>
              </xdr:nvCxnSpPr>
              <xdr:spPr>
                <a:xfrm>
                  <a:off x="3394075" y="46850300"/>
                  <a:ext cx="3551238" cy="2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3384550" y="44249975"/>
                  <a:ext cx="355123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4702175" y="41836975"/>
                  <a:ext cx="2206625" cy="11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 name="正方形/長方形 22"/>
              <xdr:cNvSpPr/>
            </xdr:nvSpPr>
            <xdr:spPr>
              <a:xfrm>
                <a:off x="6757148" y="42840087"/>
                <a:ext cx="2590800" cy="874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入札契約改善推進事業選定事務局運営、</a:t>
                </a:r>
                <a:r>
                  <a:rPr kumimoji="1" lang="en-US" altLang="ja-JP" sz="1200">
                    <a:solidFill>
                      <a:sysClr val="windowText" lastClr="000000"/>
                    </a:solidFill>
                  </a:rPr>
                  <a:t>CM</a:t>
                </a:r>
                <a:r>
                  <a:rPr kumimoji="1" lang="ja-JP" altLang="en-US" sz="1200">
                    <a:solidFill>
                      <a:sysClr val="windowText" lastClr="000000"/>
                    </a:solidFill>
                  </a:rPr>
                  <a:t>検討委員会運営、報告書のとりまとめ</a:t>
                </a:r>
                <a:endParaRPr kumimoji="1" lang="en-US" altLang="ja-JP" sz="1200">
                  <a:solidFill>
                    <a:sysClr val="windowText" lastClr="000000"/>
                  </a:solidFill>
                </a:endParaRPr>
              </a:p>
              <a:p>
                <a:pPr algn="l"/>
                <a:endParaRPr kumimoji="1" lang="ja-JP" altLang="en-US" sz="1100"/>
              </a:p>
            </xdr:txBody>
          </xdr:sp>
        </xdr:grpSp>
        <xdr:sp macro="" textlink="">
          <xdr:nvSpPr>
            <xdr:cNvPr id="26" name="大かっこ 25"/>
            <xdr:cNvSpPr/>
          </xdr:nvSpPr>
          <xdr:spPr>
            <a:xfrm>
              <a:off x="6645088" y="47793088"/>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8" name="正方形/長方形 27"/>
          <xdr:cNvSpPr/>
        </xdr:nvSpPr>
        <xdr:spPr>
          <a:xfrm>
            <a:off x="6712324" y="45271765"/>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専門家等を派遣し、課題整理、改善する入札契約方式等において必要となる諸手続の支援</a:t>
            </a:r>
            <a:endParaRPr kumimoji="1" lang="en-US" altLang="ja-JP" sz="1200">
              <a:solidFill>
                <a:sysClr val="windowText" lastClr="000000"/>
              </a:solidFill>
            </a:endParaRPr>
          </a:p>
          <a:p>
            <a:pPr algn="l"/>
            <a:endParaRPr kumimoji="1" lang="ja-JP" altLang="en-US" sz="1100"/>
          </a:p>
        </xdr:txBody>
      </xdr:sp>
    </xdr:grpSp>
    <xdr:clientData/>
  </xdr:twoCellAnchor>
  <xdr:twoCellAnchor>
    <xdr:from>
      <xdr:col>22</xdr:col>
      <xdr:colOff>56029</xdr:colOff>
      <xdr:row>741</xdr:row>
      <xdr:rowOff>22412</xdr:rowOff>
    </xdr:from>
    <xdr:to>
      <xdr:col>22</xdr:col>
      <xdr:colOff>145677</xdr:colOff>
      <xdr:row>742</xdr:row>
      <xdr:rowOff>78440</xdr:rowOff>
    </xdr:to>
    <xdr:sp macro="" textlink="">
      <xdr:nvSpPr>
        <xdr:cNvPr id="33" name="左大かっこ 32">
          <a:extLst>
            <a:ext uri="{FF2B5EF4-FFF2-40B4-BE49-F238E27FC236}">
              <a16:creationId xmlns:a16="http://schemas.microsoft.com/office/drawing/2014/main" id="{00000000-0008-0000-0000-000016000000}"/>
            </a:ext>
          </a:extLst>
        </xdr:cNvPr>
        <xdr:cNvSpPr/>
      </xdr:nvSpPr>
      <xdr:spPr>
        <a:xfrm>
          <a:off x="4493558" y="40957500"/>
          <a:ext cx="89648" cy="4034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22412</xdr:colOff>
      <xdr:row>741</xdr:row>
      <xdr:rowOff>44825</xdr:rowOff>
    </xdr:from>
    <xdr:to>
      <xdr:col>31</xdr:col>
      <xdr:colOff>100853</xdr:colOff>
      <xdr:row>742</xdr:row>
      <xdr:rowOff>78442</xdr:rowOff>
    </xdr:to>
    <xdr:sp macro="" textlink="">
      <xdr:nvSpPr>
        <xdr:cNvPr id="34" name="右大かっこ 33">
          <a:extLst>
            <a:ext uri="{FF2B5EF4-FFF2-40B4-BE49-F238E27FC236}">
              <a16:creationId xmlns:a16="http://schemas.microsoft.com/office/drawing/2014/main" id="{00000000-0008-0000-0000-000017000000}"/>
            </a:ext>
          </a:extLst>
        </xdr:cNvPr>
        <xdr:cNvSpPr/>
      </xdr:nvSpPr>
      <xdr:spPr>
        <a:xfrm>
          <a:off x="6275294" y="40979913"/>
          <a:ext cx="78441"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67236</xdr:colOff>
      <xdr:row>741</xdr:row>
      <xdr:rowOff>89646</xdr:rowOff>
    </xdr:from>
    <xdr:to>
      <xdr:col>31</xdr:col>
      <xdr:colOff>112059</xdr:colOff>
      <xdr:row>742</xdr:row>
      <xdr:rowOff>179292</xdr:rowOff>
    </xdr:to>
    <xdr:sp macro="" textlink="">
      <xdr:nvSpPr>
        <xdr:cNvPr id="6" name="テキスト ボックス 5"/>
        <xdr:cNvSpPr txBox="1"/>
      </xdr:nvSpPr>
      <xdr:spPr>
        <a:xfrm>
          <a:off x="4504765" y="41024734"/>
          <a:ext cx="1860176"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職員旅費等</a:t>
          </a:r>
          <a:r>
            <a:rPr kumimoji="1" lang="en-US" altLang="ja-JP" sz="1400"/>
            <a:t>0.5</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381</v>
      </c>
      <c r="AT2" s="204"/>
      <c r="AU2" s="204"/>
      <c r="AV2" s="42" t="str">
        <f>IF(AW2="", "", "-")</f>
        <v/>
      </c>
      <c r="AW2" s="387"/>
      <c r="AX2" s="387"/>
    </row>
    <row r="3" spans="1:50" ht="21" customHeight="1" thickBot="1" x14ac:dyDescent="0.2">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57.7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535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70</v>
      </c>
      <c r="Q13" s="103"/>
      <c r="R13" s="103"/>
      <c r="S13" s="103"/>
      <c r="T13" s="103"/>
      <c r="U13" s="103"/>
      <c r="V13" s="104"/>
      <c r="W13" s="102">
        <v>96</v>
      </c>
      <c r="X13" s="103"/>
      <c r="Y13" s="103"/>
      <c r="Z13" s="103"/>
      <c r="AA13" s="103"/>
      <c r="AB13" s="103"/>
      <c r="AC13" s="104"/>
      <c r="AD13" s="102">
        <v>41</v>
      </c>
      <c r="AE13" s="103"/>
      <c r="AF13" s="103"/>
      <c r="AG13" s="103"/>
      <c r="AH13" s="103"/>
      <c r="AI13" s="103"/>
      <c r="AJ13" s="104"/>
      <c r="AK13" s="102">
        <v>42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540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488</v>
      </c>
      <c r="X16" s="103"/>
      <c r="Y16" s="103"/>
      <c r="Z16" s="103"/>
      <c r="AA16" s="103"/>
      <c r="AB16" s="103"/>
      <c r="AC16" s="104"/>
      <c r="AD16" s="102" t="s">
        <v>487</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70</v>
      </c>
      <c r="Q18" s="109"/>
      <c r="R18" s="109"/>
      <c r="S18" s="109"/>
      <c r="T18" s="109"/>
      <c r="U18" s="109"/>
      <c r="V18" s="110"/>
      <c r="W18" s="108">
        <f>SUM(W13:AC17)</f>
        <v>96</v>
      </c>
      <c r="X18" s="109"/>
      <c r="Y18" s="109"/>
      <c r="Z18" s="109"/>
      <c r="AA18" s="109"/>
      <c r="AB18" s="109"/>
      <c r="AC18" s="110"/>
      <c r="AD18" s="108">
        <f>SUM(AD13:AJ17)</f>
        <v>41</v>
      </c>
      <c r="AE18" s="109"/>
      <c r="AF18" s="109"/>
      <c r="AG18" s="109"/>
      <c r="AH18" s="109"/>
      <c r="AI18" s="109"/>
      <c r="AJ18" s="110"/>
      <c r="AK18" s="108">
        <f>SUM(AK13:AQ17)</f>
        <v>42</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66</v>
      </c>
      <c r="Q19" s="103"/>
      <c r="R19" s="103"/>
      <c r="S19" s="103"/>
      <c r="T19" s="103"/>
      <c r="U19" s="103"/>
      <c r="V19" s="104"/>
      <c r="W19" s="102">
        <v>85</v>
      </c>
      <c r="X19" s="103"/>
      <c r="Y19" s="103"/>
      <c r="Z19" s="103"/>
      <c r="AA19" s="103"/>
      <c r="AB19" s="103"/>
      <c r="AC19" s="104"/>
      <c r="AD19" s="102">
        <v>40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0.94285714285714284</v>
      </c>
      <c r="Q20" s="526"/>
      <c r="R20" s="526"/>
      <c r="S20" s="526"/>
      <c r="T20" s="526"/>
      <c r="U20" s="526"/>
      <c r="V20" s="526"/>
      <c r="W20" s="526">
        <f t="shared" ref="W20" si="0">IF(W18=0, "-", SUM(W19)/W18)</f>
        <v>0.88541666666666663</v>
      </c>
      <c r="X20" s="526"/>
      <c r="Y20" s="526"/>
      <c r="Z20" s="526"/>
      <c r="AA20" s="526"/>
      <c r="AB20" s="526"/>
      <c r="AC20" s="526"/>
      <c r="AD20" s="526">
        <f t="shared" ref="AD20" si="1">IF(AD18=0, "-", SUM(AD19)/AD18)</f>
        <v>0.97560975609756095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277</v>
      </c>
      <c r="H21" s="918"/>
      <c r="I21" s="918"/>
      <c r="J21" s="918"/>
      <c r="K21" s="918"/>
      <c r="L21" s="918"/>
      <c r="M21" s="918"/>
      <c r="N21" s="918"/>
      <c r="O21" s="918"/>
      <c r="P21" s="526">
        <f>IF(P19=0, "-", SUM(P19)/SUM(P13,P14))</f>
        <v>0.94285714285714284</v>
      </c>
      <c r="Q21" s="526"/>
      <c r="R21" s="526"/>
      <c r="S21" s="526"/>
      <c r="T21" s="526"/>
      <c r="U21" s="526"/>
      <c r="V21" s="526"/>
      <c r="W21" s="526">
        <f t="shared" ref="W21" si="2">IF(W19=0, "-", SUM(W19)/SUM(W13,W14))</f>
        <v>0.88541666666666663</v>
      </c>
      <c r="X21" s="526"/>
      <c r="Y21" s="526"/>
      <c r="Z21" s="526"/>
      <c r="AA21" s="526"/>
      <c r="AB21" s="526"/>
      <c r="AC21" s="526"/>
      <c r="AD21" s="526">
        <f t="shared" ref="AD21" si="3">IF(AD19=0, "-", SUM(AD19)/SUM(AD13,AD14))</f>
        <v>0.97560975609756095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41</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489</v>
      </c>
      <c r="H24" s="180"/>
      <c r="I24" s="180"/>
      <c r="J24" s="180"/>
      <c r="K24" s="180"/>
      <c r="L24" s="180"/>
      <c r="M24" s="180"/>
      <c r="N24" s="180"/>
      <c r="O24" s="181"/>
      <c r="P24" s="102">
        <v>1</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42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273</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550</v>
      </c>
      <c r="AR31" s="126"/>
      <c r="AS31" s="127" t="s">
        <v>188</v>
      </c>
      <c r="AT31" s="162"/>
      <c r="AU31" s="261">
        <v>2</v>
      </c>
      <c r="AV31" s="261"/>
      <c r="AW31" s="369" t="s">
        <v>177</v>
      </c>
      <c r="AX31" s="370"/>
    </row>
    <row r="32" spans="1:50" ht="23.25" customHeight="1" x14ac:dyDescent="0.15">
      <c r="A32" s="502"/>
      <c r="B32" s="500"/>
      <c r="C32" s="500"/>
      <c r="D32" s="500"/>
      <c r="E32" s="500"/>
      <c r="F32" s="501"/>
      <c r="G32" s="527" t="s">
        <v>491</v>
      </c>
      <c r="H32" s="528"/>
      <c r="I32" s="528"/>
      <c r="J32" s="528"/>
      <c r="K32" s="528"/>
      <c r="L32" s="528"/>
      <c r="M32" s="528"/>
      <c r="N32" s="528"/>
      <c r="O32" s="529"/>
      <c r="P32" s="151" t="s">
        <v>492</v>
      </c>
      <c r="Q32" s="151"/>
      <c r="R32" s="151"/>
      <c r="S32" s="151"/>
      <c r="T32" s="151"/>
      <c r="U32" s="151"/>
      <c r="V32" s="151"/>
      <c r="W32" s="151"/>
      <c r="X32" s="222"/>
      <c r="Y32" s="328" t="s">
        <v>12</v>
      </c>
      <c r="Z32" s="536"/>
      <c r="AA32" s="537"/>
      <c r="AB32" s="538" t="s">
        <v>493</v>
      </c>
      <c r="AC32" s="538"/>
      <c r="AD32" s="538"/>
      <c r="AE32" s="354">
        <v>45</v>
      </c>
      <c r="AF32" s="355"/>
      <c r="AG32" s="355"/>
      <c r="AH32" s="355"/>
      <c r="AI32" s="354">
        <v>67</v>
      </c>
      <c r="AJ32" s="355"/>
      <c r="AK32" s="355"/>
      <c r="AL32" s="355"/>
      <c r="AM32" s="354">
        <v>78</v>
      </c>
      <c r="AN32" s="355"/>
      <c r="AO32" s="355"/>
      <c r="AP32" s="355"/>
      <c r="AQ32" s="105" t="s">
        <v>488</v>
      </c>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4">
        <v>60</v>
      </c>
      <c r="AF33" s="355"/>
      <c r="AG33" s="355"/>
      <c r="AH33" s="355"/>
      <c r="AI33" s="354">
        <v>80</v>
      </c>
      <c r="AJ33" s="355"/>
      <c r="AK33" s="355"/>
      <c r="AL33" s="355"/>
      <c r="AM33" s="354">
        <v>90</v>
      </c>
      <c r="AN33" s="355"/>
      <c r="AO33" s="355"/>
      <c r="AP33" s="355"/>
      <c r="AQ33" s="105" t="s">
        <v>494</v>
      </c>
      <c r="AR33" s="106"/>
      <c r="AS33" s="106"/>
      <c r="AT33" s="107"/>
      <c r="AU33" s="355">
        <v>100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75</v>
      </c>
      <c r="AF34" s="355"/>
      <c r="AG34" s="355"/>
      <c r="AH34" s="355"/>
      <c r="AI34" s="354">
        <v>84</v>
      </c>
      <c r="AJ34" s="355"/>
      <c r="AK34" s="355"/>
      <c r="AL34" s="355"/>
      <c r="AM34" s="354">
        <v>87</v>
      </c>
      <c r="AN34" s="355"/>
      <c r="AO34" s="355"/>
      <c r="AP34" s="355"/>
      <c r="AQ34" s="105" t="s">
        <v>494</v>
      </c>
      <c r="AR34" s="106"/>
      <c r="AS34" s="106"/>
      <c r="AT34" s="107"/>
      <c r="AU34" s="355"/>
      <c r="AV34" s="355"/>
      <c r="AW34" s="355"/>
      <c r="AX34" s="357"/>
    </row>
    <row r="35" spans="1:50" ht="23.25" customHeight="1" x14ac:dyDescent="0.15">
      <c r="A35" s="887" t="s">
        <v>302</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273</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273</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273</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273</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292</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292</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293</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278</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291</v>
      </c>
      <c r="X70" s="935"/>
      <c r="Y70" s="940" t="s">
        <v>12</v>
      </c>
      <c r="Z70" s="940"/>
      <c r="AA70" s="941"/>
      <c r="AB70" s="942" t="s">
        <v>292</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292</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293</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305</v>
      </c>
      <c r="B78" s="903"/>
      <c r="C78" s="903"/>
      <c r="D78" s="903"/>
      <c r="E78" s="900" t="s">
        <v>252</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15">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15">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493</v>
      </c>
      <c r="AC101" s="538"/>
      <c r="AD101" s="538"/>
      <c r="AE101" s="354">
        <v>5</v>
      </c>
      <c r="AF101" s="355"/>
      <c r="AG101" s="355"/>
      <c r="AH101" s="356"/>
      <c r="AI101" s="354">
        <v>4</v>
      </c>
      <c r="AJ101" s="355"/>
      <c r="AK101" s="355"/>
      <c r="AL101" s="356"/>
      <c r="AM101" s="354">
        <v>3</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493</v>
      </c>
      <c r="AC102" s="538"/>
      <c r="AD102" s="538"/>
      <c r="AE102" s="348">
        <v>5</v>
      </c>
      <c r="AF102" s="348"/>
      <c r="AG102" s="348"/>
      <c r="AH102" s="348"/>
      <c r="AI102" s="348">
        <v>5</v>
      </c>
      <c r="AJ102" s="348"/>
      <c r="AK102" s="348"/>
      <c r="AL102" s="348"/>
      <c r="AM102" s="348">
        <v>3</v>
      </c>
      <c r="AN102" s="348"/>
      <c r="AO102" s="348"/>
      <c r="AP102" s="348"/>
      <c r="AQ102" s="804">
        <v>3</v>
      </c>
      <c r="AR102" s="805"/>
      <c r="AS102" s="805"/>
      <c r="AT102" s="806"/>
      <c r="AU102" s="804"/>
      <c r="AV102" s="805"/>
      <c r="AW102" s="805"/>
      <c r="AX102" s="806"/>
    </row>
    <row r="103" spans="1:60" ht="31.5" hidden="1" customHeight="1" x14ac:dyDescent="0.15">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498</v>
      </c>
      <c r="AC116" s="291"/>
      <c r="AD116" s="292"/>
      <c r="AE116" s="348">
        <v>13</v>
      </c>
      <c r="AF116" s="348"/>
      <c r="AG116" s="348"/>
      <c r="AH116" s="348"/>
      <c r="AI116" s="348">
        <v>21</v>
      </c>
      <c r="AJ116" s="348"/>
      <c r="AK116" s="348"/>
      <c r="AL116" s="348"/>
      <c r="AM116" s="348">
        <v>13</v>
      </c>
      <c r="AN116" s="348"/>
      <c r="AO116" s="348"/>
      <c r="AP116" s="348"/>
      <c r="AQ116" s="354">
        <v>14</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500</v>
      </c>
      <c r="AF117" s="296"/>
      <c r="AG117" s="296"/>
      <c r="AH117" s="296"/>
      <c r="AI117" s="296" t="s">
        <v>501</v>
      </c>
      <c r="AJ117" s="296"/>
      <c r="AK117" s="296"/>
      <c r="AL117" s="296"/>
      <c r="AM117" s="296" t="s">
        <v>502</v>
      </c>
      <c r="AN117" s="296"/>
      <c r="AO117" s="296"/>
      <c r="AP117" s="296"/>
      <c r="AQ117" s="296" t="s">
        <v>548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329</v>
      </c>
      <c r="B130" s="982"/>
      <c r="C130" s="981" t="s">
        <v>191</v>
      </c>
      <c r="D130" s="982"/>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542</v>
      </c>
      <c r="AR133" s="261"/>
      <c r="AS133" s="127" t="s">
        <v>188</v>
      </c>
      <c r="AT133" s="162"/>
      <c r="AU133" s="126" t="s">
        <v>541</v>
      </c>
      <c r="AV133" s="126"/>
      <c r="AW133" s="127" t="s">
        <v>177</v>
      </c>
      <c r="AX133" s="128"/>
    </row>
    <row r="134" spans="1:50" ht="39.75" customHeight="1" x14ac:dyDescent="0.15">
      <c r="A134" s="985"/>
      <c r="B134" s="242"/>
      <c r="C134" s="241"/>
      <c r="D134" s="242"/>
      <c r="E134" s="241"/>
      <c r="F134" s="304"/>
      <c r="G134" s="221" t="s">
        <v>541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541</v>
      </c>
      <c r="AC134" s="214"/>
      <c r="AD134" s="214"/>
      <c r="AE134" s="256" t="s">
        <v>541</v>
      </c>
      <c r="AF134" s="106"/>
      <c r="AG134" s="106"/>
      <c r="AH134" s="106"/>
      <c r="AI134" s="256" t="s">
        <v>541</v>
      </c>
      <c r="AJ134" s="106"/>
      <c r="AK134" s="106"/>
      <c r="AL134" s="106"/>
      <c r="AM134" s="256" t="s">
        <v>541</v>
      </c>
      <c r="AN134" s="106"/>
      <c r="AO134" s="106"/>
      <c r="AP134" s="106"/>
      <c r="AQ134" s="256" t="s">
        <v>541</v>
      </c>
      <c r="AR134" s="106"/>
      <c r="AS134" s="106"/>
      <c r="AT134" s="106"/>
      <c r="AU134" s="256" t="s">
        <v>541</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541</v>
      </c>
      <c r="AC135" s="123"/>
      <c r="AD135" s="123"/>
      <c r="AE135" s="256" t="s">
        <v>541</v>
      </c>
      <c r="AF135" s="106"/>
      <c r="AG135" s="106"/>
      <c r="AH135" s="106"/>
      <c r="AI135" s="256" t="s">
        <v>541</v>
      </c>
      <c r="AJ135" s="106"/>
      <c r="AK135" s="106"/>
      <c r="AL135" s="106"/>
      <c r="AM135" s="256" t="s">
        <v>541</v>
      </c>
      <c r="AN135" s="106"/>
      <c r="AO135" s="106"/>
      <c r="AP135" s="106"/>
      <c r="AQ135" s="256" t="s">
        <v>541</v>
      </c>
      <c r="AR135" s="106"/>
      <c r="AS135" s="106"/>
      <c r="AT135" s="106"/>
      <c r="AU135" s="256" t="s">
        <v>541</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538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344</v>
      </c>
      <c r="D430" s="240"/>
      <c r="E430" s="228" t="s">
        <v>322</v>
      </c>
      <c r="F430" s="438"/>
      <c r="G430" s="230" t="s">
        <v>207</v>
      </c>
      <c r="H430" s="148"/>
      <c r="I430" s="148"/>
      <c r="J430" s="231" t="s">
        <v>543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547</v>
      </c>
      <c r="AF432" s="126"/>
      <c r="AG432" s="127" t="s">
        <v>188</v>
      </c>
      <c r="AH432" s="162"/>
      <c r="AI432" s="172"/>
      <c r="AJ432" s="172"/>
      <c r="AK432" s="172"/>
      <c r="AL432" s="167"/>
      <c r="AM432" s="172"/>
      <c r="AN432" s="172"/>
      <c r="AO432" s="172"/>
      <c r="AP432" s="167"/>
      <c r="AQ432" s="201" t="s">
        <v>544</v>
      </c>
      <c r="AR432" s="126"/>
      <c r="AS432" s="127" t="s">
        <v>188</v>
      </c>
      <c r="AT432" s="162"/>
      <c r="AU432" s="126" t="s">
        <v>547</v>
      </c>
      <c r="AV432" s="126"/>
      <c r="AW432" s="127" t="s">
        <v>177</v>
      </c>
      <c r="AX432" s="128"/>
    </row>
    <row r="433" spans="1:50" ht="23.25" customHeight="1" x14ac:dyDescent="0.15">
      <c r="A433" s="985"/>
      <c r="B433" s="242"/>
      <c r="C433" s="241"/>
      <c r="D433" s="242"/>
      <c r="E433" s="156"/>
      <c r="F433" s="157"/>
      <c r="G433" s="221" t="s">
        <v>544</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546</v>
      </c>
      <c r="AC433" s="123"/>
      <c r="AD433" s="123"/>
      <c r="AE433" s="105" t="s">
        <v>546</v>
      </c>
      <c r="AF433" s="106"/>
      <c r="AG433" s="106"/>
      <c r="AH433" s="106"/>
      <c r="AI433" s="105" t="s">
        <v>544</v>
      </c>
      <c r="AJ433" s="106"/>
      <c r="AK433" s="106"/>
      <c r="AL433" s="106"/>
      <c r="AM433" s="105" t="s">
        <v>544</v>
      </c>
      <c r="AN433" s="106"/>
      <c r="AO433" s="106"/>
      <c r="AP433" s="107"/>
      <c r="AQ433" s="105" t="s">
        <v>544</v>
      </c>
      <c r="AR433" s="106"/>
      <c r="AS433" s="106"/>
      <c r="AT433" s="107"/>
      <c r="AU433" s="106" t="s">
        <v>544</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546</v>
      </c>
      <c r="AC434" s="214"/>
      <c r="AD434" s="214"/>
      <c r="AE434" s="105" t="s">
        <v>544</v>
      </c>
      <c r="AF434" s="106"/>
      <c r="AG434" s="106"/>
      <c r="AH434" s="107"/>
      <c r="AI434" s="105" t="s">
        <v>544</v>
      </c>
      <c r="AJ434" s="106"/>
      <c r="AK434" s="106"/>
      <c r="AL434" s="106"/>
      <c r="AM434" s="105" t="s">
        <v>544</v>
      </c>
      <c r="AN434" s="106"/>
      <c r="AO434" s="106"/>
      <c r="AP434" s="107"/>
      <c r="AQ434" s="105" t="s">
        <v>546</v>
      </c>
      <c r="AR434" s="106"/>
      <c r="AS434" s="106"/>
      <c r="AT434" s="107"/>
      <c r="AU434" s="106" t="s">
        <v>544</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544</v>
      </c>
      <c r="AF435" s="106"/>
      <c r="AG435" s="106"/>
      <c r="AH435" s="107"/>
      <c r="AI435" s="105" t="s">
        <v>544</v>
      </c>
      <c r="AJ435" s="106"/>
      <c r="AK435" s="106"/>
      <c r="AL435" s="106"/>
      <c r="AM435" s="105" t="s">
        <v>544</v>
      </c>
      <c r="AN435" s="106"/>
      <c r="AO435" s="106"/>
      <c r="AP435" s="107"/>
      <c r="AQ435" s="105" t="s">
        <v>546</v>
      </c>
      <c r="AR435" s="106"/>
      <c r="AS435" s="106"/>
      <c r="AT435" s="107"/>
      <c r="AU435" s="106" t="s">
        <v>544</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547</v>
      </c>
      <c r="AF457" s="126"/>
      <c r="AG457" s="127" t="s">
        <v>188</v>
      </c>
      <c r="AH457" s="162"/>
      <c r="AI457" s="172"/>
      <c r="AJ457" s="172"/>
      <c r="AK457" s="172"/>
      <c r="AL457" s="167"/>
      <c r="AM457" s="172"/>
      <c r="AN457" s="172"/>
      <c r="AO457" s="172"/>
      <c r="AP457" s="167"/>
      <c r="AQ457" s="201" t="s">
        <v>544</v>
      </c>
      <c r="AR457" s="126"/>
      <c r="AS457" s="127" t="s">
        <v>188</v>
      </c>
      <c r="AT457" s="162"/>
      <c r="AU457" s="126" t="s">
        <v>546</v>
      </c>
      <c r="AV457" s="126"/>
      <c r="AW457" s="127" t="s">
        <v>177</v>
      </c>
      <c r="AX457" s="128"/>
    </row>
    <row r="458" spans="1:50" ht="23.25" customHeight="1" x14ac:dyDescent="0.15">
      <c r="A458" s="985"/>
      <c r="B458" s="242"/>
      <c r="C458" s="241"/>
      <c r="D458" s="242"/>
      <c r="E458" s="156"/>
      <c r="F458" s="157"/>
      <c r="G458" s="221" t="s">
        <v>545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544</v>
      </c>
      <c r="AC458" s="123"/>
      <c r="AD458" s="123"/>
      <c r="AE458" s="105" t="s">
        <v>544</v>
      </c>
      <c r="AF458" s="106"/>
      <c r="AG458" s="106"/>
      <c r="AH458" s="106"/>
      <c r="AI458" s="105" t="s">
        <v>544</v>
      </c>
      <c r="AJ458" s="106"/>
      <c r="AK458" s="106"/>
      <c r="AL458" s="106"/>
      <c r="AM458" s="105" t="s">
        <v>544</v>
      </c>
      <c r="AN458" s="106"/>
      <c r="AO458" s="106"/>
      <c r="AP458" s="107"/>
      <c r="AQ458" s="105" t="s">
        <v>544</v>
      </c>
      <c r="AR458" s="106"/>
      <c r="AS458" s="106"/>
      <c r="AT458" s="107"/>
      <c r="AU458" s="106" t="s">
        <v>544</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544</v>
      </c>
      <c r="AC459" s="214"/>
      <c r="AD459" s="214"/>
      <c r="AE459" s="105" t="s">
        <v>546</v>
      </c>
      <c r="AF459" s="106"/>
      <c r="AG459" s="106"/>
      <c r="AH459" s="107"/>
      <c r="AI459" s="105" t="s">
        <v>546</v>
      </c>
      <c r="AJ459" s="106"/>
      <c r="AK459" s="106"/>
      <c r="AL459" s="106"/>
      <c r="AM459" s="105" t="s">
        <v>544</v>
      </c>
      <c r="AN459" s="106"/>
      <c r="AO459" s="106"/>
      <c r="AP459" s="107"/>
      <c r="AQ459" s="105" t="s">
        <v>546</v>
      </c>
      <c r="AR459" s="106"/>
      <c r="AS459" s="106"/>
      <c r="AT459" s="107"/>
      <c r="AU459" s="106" t="s">
        <v>546</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544</v>
      </c>
      <c r="AF460" s="106"/>
      <c r="AG460" s="106"/>
      <c r="AH460" s="107"/>
      <c r="AI460" s="105" t="s">
        <v>546</v>
      </c>
      <c r="AJ460" s="106"/>
      <c r="AK460" s="106"/>
      <c r="AL460" s="106"/>
      <c r="AM460" s="105" t="s">
        <v>544</v>
      </c>
      <c r="AN460" s="106"/>
      <c r="AO460" s="106"/>
      <c r="AP460" s="107"/>
      <c r="AQ460" s="105" t="s">
        <v>544</v>
      </c>
      <c r="AR460" s="106"/>
      <c r="AS460" s="106"/>
      <c r="AT460" s="107"/>
      <c r="AU460" s="106" t="s">
        <v>546</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544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42.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509</v>
      </c>
      <c r="AH703" s="655"/>
      <c r="AI703" s="655"/>
      <c r="AJ703" s="655"/>
      <c r="AK703" s="655"/>
      <c r="AL703" s="655"/>
      <c r="AM703" s="655"/>
      <c r="AN703" s="655"/>
      <c r="AO703" s="655"/>
      <c r="AP703" s="655"/>
      <c r="AQ703" s="655"/>
      <c r="AR703" s="655"/>
      <c r="AS703" s="655"/>
      <c r="AT703" s="655"/>
      <c r="AU703" s="655"/>
      <c r="AV703" s="655"/>
      <c r="AW703" s="655"/>
      <c r="AX703" s="656"/>
    </row>
    <row r="704" spans="1:50" ht="40.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510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506</v>
      </c>
      <c r="AE708" s="658"/>
      <c r="AF708" s="658"/>
      <c r="AG708" s="513" t="s">
        <v>488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512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506</v>
      </c>
      <c r="AE710" s="145"/>
      <c r="AF710" s="145"/>
      <c r="AG710" s="654" t="s">
        <v>488</v>
      </c>
      <c r="AH710" s="655"/>
      <c r="AI710" s="655"/>
      <c r="AJ710" s="655"/>
      <c r="AK710" s="655"/>
      <c r="AL710" s="655"/>
      <c r="AM710" s="655"/>
      <c r="AN710" s="655"/>
      <c r="AO710" s="655"/>
      <c r="AP710" s="655"/>
      <c r="AQ710" s="655"/>
      <c r="AR710" s="655"/>
      <c r="AS710" s="655"/>
      <c r="AT710" s="655"/>
      <c r="AU710" s="655"/>
      <c r="AV710" s="655"/>
      <c r="AW710" s="655"/>
      <c r="AX710" s="656"/>
    </row>
    <row r="711" spans="1:50" ht="41.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513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506</v>
      </c>
      <c r="AE712" s="573"/>
      <c r="AF712" s="573"/>
      <c r="AG712" s="581" t="s">
        <v>488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654" t="s">
        <v>488</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514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7"/>
      <c r="AG715" s="513" t="s">
        <v>536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4" t="s">
        <v>515</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516</v>
      </c>
      <c r="AH717" s="655"/>
      <c r="AI717" s="655"/>
      <c r="AJ717" s="655"/>
      <c r="AK717" s="655"/>
      <c r="AL717" s="655"/>
      <c r="AM717" s="655"/>
      <c r="AN717" s="655"/>
      <c r="AO717" s="655"/>
      <c r="AP717" s="655"/>
      <c r="AQ717" s="655"/>
      <c r="AR717" s="655"/>
      <c r="AS717" s="655"/>
      <c r="AT717" s="655"/>
      <c r="AU717" s="655"/>
      <c r="AV717" s="655"/>
      <c r="AW717" s="655"/>
      <c r="AX717" s="656"/>
    </row>
    <row r="718" spans="1:50" ht="41.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506</v>
      </c>
      <c r="AE719" s="658"/>
      <c r="AF719" s="658"/>
      <c r="AG719" s="150" t="s">
        <v>550</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263</v>
      </c>
      <c r="D720" s="924"/>
      <c r="E720" s="924"/>
      <c r="F720" s="927"/>
      <c r="G720" s="923" t="s">
        <v>264</v>
      </c>
      <c r="H720" s="924"/>
      <c r="I720" s="924"/>
      <c r="J720" s="924"/>
      <c r="K720" s="924"/>
      <c r="L720" s="924"/>
      <c r="M720" s="924"/>
      <c r="N720" s="923" t="s">
        <v>267</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539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325</v>
      </c>
      <c r="B737" s="87"/>
      <c r="C737" s="87"/>
      <c r="D737" s="88"/>
      <c r="E737" s="89" t="s">
        <v>488</v>
      </c>
      <c r="F737" s="89"/>
      <c r="G737" s="89"/>
      <c r="H737" s="89"/>
      <c r="I737" s="89"/>
      <c r="J737" s="89"/>
      <c r="K737" s="89"/>
      <c r="L737" s="89"/>
      <c r="M737" s="89"/>
      <c r="N737" s="95" t="s">
        <v>320</v>
      </c>
      <c r="O737" s="95"/>
      <c r="P737" s="95"/>
      <c r="Q737" s="95"/>
      <c r="R737" s="89" t="s">
        <v>488</v>
      </c>
      <c r="S737" s="89"/>
      <c r="T737" s="89"/>
      <c r="U737" s="89"/>
      <c r="V737" s="89"/>
      <c r="W737" s="89"/>
      <c r="X737" s="89"/>
      <c r="Y737" s="89"/>
      <c r="Z737" s="89"/>
      <c r="AA737" s="95" t="s">
        <v>319</v>
      </c>
      <c r="AB737" s="95"/>
      <c r="AC737" s="95"/>
      <c r="AD737" s="95"/>
      <c r="AE737" s="89" t="s">
        <v>488</v>
      </c>
      <c r="AF737" s="89"/>
      <c r="AG737" s="89"/>
      <c r="AH737" s="89"/>
      <c r="AI737" s="89"/>
      <c r="AJ737" s="89"/>
      <c r="AK737" s="89"/>
      <c r="AL737" s="89"/>
      <c r="AM737" s="89"/>
      <c r="AN737" s="95" t="s">
        <v>318</v>
      </c>
      <c r="AO737" s="95"/>
      <c r="AP737" s="95"/>
      <c r="AQ737" s="95"/>
      <c r="AR737" s="96" t="s">
        <v>488</v>
      </c>
      <c r="AS737" s="97"/>
      <c r="AT737" s="97"/>
      <c r="AU737" s="97"/>
      <c r="AV737" s="97"/>
      <c r="AW737" s="97"/>
      <c r="AX737" s="98"/>
      <c r="AY737" s="74"/>
      <c r="AZ737" s="74"/>
    </row>
    <row r="738" spans="1:52" ht="24.75" customHeight="1" x14ac:dyDescent="0.15">
      <c r="A738" s="86" t="s">
        <v>317</v>
      </c>
      <c r="B738" s="87"/>
      <c r="C738" s="87"/>
      <c r="D738" s="88"/>
      <c r="E738" s="89" t="s">
        <v>518</v>
      </c>
      <c r="F738" s="89"/>
      <c r="G738" s="89"/>
      <c r="H738" s="89"/>
      <c r="I738" s="89"/>
      <c r="J738" s="89"/>
      <c r="K738" s="89"/>
      <c r="L738" s="89"/>
      <c r="M738" s="89"/>
      <c r="N738" s="95" t="s">
        <v>316</v>
      </c>
      <c r="O738" s="95"/>
      <c r="P738" s="95"/>
      <c r="Q738" s="95"/>
      <c r="R738" s="89" t="s">
        <v>519</v>
      </c>
      <c r="S738" s="89"/>
      <c r="T738" s="89"/>
      <c r="U738" s="89"/>
      <c r="V738" s="89"/>
      <c r="W738" s="89"/>
      <c r="X738" s="89"/>
      <c r="Y738" s="89"/>
      <c r="Z738" s="89"/>
      <c r="AA738" s="95" t="s">
        <v>315</v>
      </c>
      <c r="AB738" s="95"/>
      <c r="AC738" s="95"/>
      <c r="AD738" s="95"/>
      <c r="AE738" s="89" t="s">
        <v>520</v>
      </c>
      <c r="AF738" s="89"/>
      <c r="AG738" s="89"/>
      <c r="AH738" s="89"/>
      <c r="AI738" s="89"/>
      <c r="AJ738" s="89"/>
      <c r="AK738" s="89"/>
      <c r="AL738" s="89"/>
      <c r="AM738" s="89"/>
      <c r="AN738" s="95" t="s">
        <v>314</v>
      </c>
      <c r="AO738" s="95"/>
      <c r="AP738" s="95"/>
      <c r="AQ738" s="95"/>
      <c r="AR738" s="96" t="s">
        <v>521</v>
      </c>
      <c r="AS738" s="97"/>
      <c r="AT738" s="97"/>
      <c r="AU738" s="97"/>
      <c r="AV738" s="97"/>
      <c r="AW738" s="97"/>
      <c r="AX738" s="98"/>
    </row>
    <row r="739" spans="1:52" ht="24.75" customHeight="1" x14ac:dyDescent="0.15">
      <c r="A739" s="86" t="s">
        <v>313</v>
      </c>
      <c r="B739" s="87"/>
      <c r="C739" s="87"/>
      <c r="D739" s="88"/>
      <c r="E739" s="89" t="s">
        <v>522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349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308</v>
      </c>
      <c r="B780" s="751"/>
      <c r="C780" s="751"/>
      <c r="D780" s="751"/>
      <c r="E780" s="751"/>
      <c r="F780" s="752"/>
      <c r="G780" s="429" t="s">
        <v>524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525</v>
      </c>
      <c r="H782" s="440"/>
      <c r="I782" s="440"/>
      <c r="J782" s="440"/>
      <c r="K782" s="441"/>
      <c r="L782" s="442" t="s">
        <v>528</v>
      </c>
      <c r="M782" s="443"/>
      <c r="N782" s="443"/>
      <c r="O782" s="443"/>
      <c r="P782" s="443"/>
      <c r="Q782" s="443"/>
      <c r="R782" s="443"/>
      <c r="S782" s="443"/>
      <c r="T782" s="443"/>
      <c r="U782" s="443"/>
      <c r="V782" s="443"/>
      <c r="W782" s="443"/>
      <c r="X782" s="444"/>
      <c r="Y782" s="445">
        <v>9</v>
      </c>
      <c r="Z782" s="446"/>
      <c r="AA782" s="446"/>
      <c r="AB782" s="544"/>
      <c r="AC782" s="439" t="s">
        <v>525</v>
      </c>
      <c r="AD782" s="440"/>
      <c r="AE782" s="440"/>
      <c r="AF782" s="440"/>
      <c r="AG782" s="441"/>
      <c r="AH782" s="442" t="s">
        <v>528</v>
      </c>
      <c r="AI782" s="443"/>
      <c r="AJ782" s="443"/>
      <c r="AK782" s="443"/>
      <c r="AL782" s="443"/>
      <c r="AM782" s="443"/>
      <c r="AN782" s="443"/>
      <c r="AO782" s="443"/>
      <c r="AP782" s="443"/>
      <c r="AQ782" s="443"/>
      <c r="AR782" s="443"/>
      <c r="AS782" s="443"/>
      <c r="AT782" s="444"/>
      <c r="AU782" s="445">
        <v>6</v>
      </c>
      <c r="AV782" s="446"/>
      <c r="AW782" s="446"/>
      <c r="AX782" s="447"/>
    </row>
    <row r="783" spans="1:50" ht="36.75" customHeight="1" x14ac:dyDescent="0.15">
      <c r="A783" s="543"/>
      <c r="B783" s="753"/>
      <c r="C783" s="753"/>
      <c r="D783" s="753"/>
      <c r="E783" s="753"/>
      <c r="F783" s="754"/>
      <c r="G783" s="338" t="s">
        <v>526</v>
      </c>
      <c r="H783" s="339"/>
      <c r="I783" s="339"/>
      <c r="J783" s="339"/>
      <c r="K783" s="340"/>
      <c r="L783" s="391" t="s">
        <v>532</v>
      </c>
      <c r="M783" s="392"/>
      <c r="N783" s="392"/>
      <c r="O783" s="392"/>
      <c r="P783" s="392"/>
      <c r="Q783" s="392"/>
      <c r="R783" s="392"/>
      <c r="S783" s="392"/>
      <c r="T783" s="392"/>
      <c r="U783" s="392"/>
      <c r="V783" s="392"/>
      <c r="W783" s="392"/>
      <c r="X783" s="393"/>
      <c r="Y783" s="388">
        <v>3</v>
      </c>
      <c r="Z783" s="389"/>
      <c r="AA783" s="389"/>
      <c r="AB783" s="395"/>
      <c r="AC783" s="338" t="s">
        <v>526</v>
      </c>
      <c r="AD783" s="339"/>
      <c r="AE783" s="339"/>
      <c r="AF783" s="339"/>
      <c r="AG783" s="340"/>
      <c r="AH783" s="391" t="s">
        <v>530</v>
      </c>
      <c r="AI783" s="392"/>
      <c r="AJ783" s="392"/>
      <c r="AK783" s="392"/>
      <c r="AL783" s="392"/>
      <c r="AM783" s="392"/>
      <c r="AN783" s="392"/>
      <c r="AO783" s="392"/>
      <c r="AP783" s="392"/>
      <c r="AQ783" s="392"/>
      <c r="AR783" s="392"/>
      <c r="AS783" s="392"/>
      <c r="AT783" s="393"/>
      <c r="AU783" s="388">
        <v>4</v>
      </c>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10</v>
      </c>
      <c r="AV792" s="405"/>
      <c r="AW792" s="405"/>
      <c r="AX792" s="407"/>
    </row>
    <row r="793" spans="1:50" ht="24.75" customHeight="1" x14ac:dyDescent="0.15">
      <c r="A793" s="543"/>
      <c r="B793" s="753"/>
      <c r="C793" s="753"/>
      <c r="D793" s="753"/>
      <c r="E793" s="753"/>
      <c r="F793" s="754"/>
      <c r="G793" s="429" t="s">
        <v>529</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525</v>
      </c>
      <c r="H795" s="440"/>
      <c r="I795" s="440"/>
      <c r="J795" s="440"/>
      <c r="K795" s="441"/>
      <c r="L795" s="442" t="s">
        <v>528</v>
      </c>
      <c r="M795" s="443"/>
      <c r="N795" s="443"/>
      <c r="O795" s="443"/>
      <c r="P795" s="443"/>
      <c r="Q795" s="443"/>
      <c r="R795" s="443"/>
      <c r="S795" s="443"/>
      <c r="T795" s="443"/>
      <c r="U795" s="443"/>
      <c r="V795" s="443"/>
      <c r="W795" s="443"/>
      <c r="X795" s="444"/>
      <c r="Y795" s="445">
        <v>7</v>
      </c>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8" t="s">
        <v>526</v>
      </c>
      <c r="H796" s="339"/>
      <c r="I796" s="339"/>
      <c r="J796" s="339"/>
      <c r="K796" s="340"/>
      <c r="L796" s="391" t="s">
        <v>537</v>
      </c>
      <c r="M796" s="392"/>
      <c r="N796" s="392"/>
      <c r="O796" s="392"/>
      <c r="P796" s="392"/>
      <c r="Q796" s="392"/>
      <c r="R796" s="392"/>
      <c r="S796" s="392"/>
      <c r="T796" s="392"/>
      <c r="U796" s="392"/>
      <c r="V796" s="392"/>
      <c r="W796" s="392"/>
      <c r="X796" s="393"/>
      <c r="Y796" s="388">
        <v>6</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13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268</v>
      </c>
      <c r="AM832" s="947"/>
      <c r="AN832" s="947"/>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50.25" customHeight="1" x14ac:dyDescent="0.15">
      <c r="A838" s="394">
        <v>1</v>
      </c>
      <c r="B838" s="394">
        <v>1</v>
      </c>
      <c r="C838" s="414" t="s">
        <v>531</v>
      </c>
      <c r="D838" s="408"/>
      <c r="E838" s="408"/>
      <c r="F838" s="408"/>
      <c r="G838" s="408"/>
      <c r="H838" s="408"/>
      <c r="I838" s="408"/>
      <c r="J838" s="409">
        <v>7010001072436</v>
      </c>
      <c r="K838" s="410"/>
      <c r="L838" s="410"/>
      <c r="M838" s="410"/>
      <c r="N838" s="410"/>
      <c r="O838" s="410"/>
      <c r="P838" s="415" t="s">
        <v>532</v>
      </c>
      <c r="Q838" s="307"/>
      <c r="R838" s="307"/>
      <c r="S838" s="307"/>
      <c r="T838" s="307"/>
      <c r="U838" s="307"/>
      <c r="V838" s="307"/>
      <c r="W838" s="307"/>
      <c r="X838" s="307"/>
      <c r="Y838" s="308">
        <v>12</v>
      </c>
      <c r="Z838" s="309"/>
      <c r="AA838" s="309"/>
      <c r="AB838" s="310"/>
      <c r="AC838" s="318" t="s">
        <v>298</v>
      </c>
      <c r="AD838" s="413"/>
      <c r="AE838" s="413"/>
      <c r="AF838" s="413"/>
      <c r="AG838" s="413"/>
      <c r="AH838" s="411">
        <v>1</v>
      </c>
      <c r="AI838" s="412"/>
      <c r="AJ838" s="412"/>
      <c r="AK838" s="412"/>
      <c r="AL838" s="315">
        <v>72.7</v>
      </c>
      <c r="AM838" s="316"/>
      <c r="AN838" s="316"/>
      <c r="AO838" s="317"/>
      <c r="AP838" s="311" t="s">
        <v>488</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54.75" customHeight="1" x14ac:dyDescent="0.15">
      <c r="A871" s="394">
        <v>1</v>
      </c>
      <c r="B871" s="394">
        <v>1</v>
      </c>
      <c r="C871" s="414" t="s">
        <v>533</v>
      </c>
      <c r="D871" s="408"/>
      <c r="E871" s="408"/>
      <c r="F871" s="408"/>
      <c r="G871" s="408"/>
      <c r="H871" s="408"/>
      <c r="I871" s="408"/>
      <c r="J871" s="409">
        <v>2011101037696</v>
      </c>
      <c r="K871" s="410"/>
      <c r="L871" s="410"/>
      <c r="M871" s="410"/>
      <c r="N871" s="410"/>
      <c r="O871" s="410"/>
      <c r="P871" s="415" t="s">
        <v>530</v>
      </c>
      <c r="Q871" s="307"/>
      <c r="R871" s="307"/>
      <c r="S871" s="307"/>
      <c r="T871" s="307"/>
      <c r="U871" s="307"/>
      <c r="V871" s="307"/>
      <c r="W871" s="307"/>
      <c r="X871" s="307"/>
      <c r="Y871" s="308">
        <v>10</v>
      </c>
      <c r="Z871" s="309"/>
      <c r="AA871" s="309"/>
      <c r="AB871" s="310"/>
      <c r="AC871" s="318" t="s">
        <v>298</v>
      </c>
      <c r="AD871" s="413"/>
      <c r="AE871" s="413"/>
      <c r="AF871" s="413"/>
      <c r="AG871" s="413"/>
      <c r="AH871" s="411">
        <v>1</v>
      </c>
      <c r="AI871" s="412"/>
      <c r="AJ871" s="412"/>
      <c r="AK871" s="412"/>
      <c r="AL871" s="315">
        <v>97.1</v>
      </c>
      <c r="AM871" s="316"/>
      <c r="AN871" s="316"/>
      <c r="AO871" s="317"/>
      <c r="AP871" s="311" t="s">
        <v>488</v>
      </c>
      <c r="AQ871" s="311"/>
      <c r="AR871" s="311"/>
      <c r="AS871" s="311"/>
      <c r="AT871" s="311"/>
      <c r="AU871" s="311"/>
      <c r="AV871" s="311"/>
      <c r="AW871" s="311"/>
      <c r="AX871" s="311"/>
    </row>
    <row r="872" spans="1:50" ht="54.75" customHeight="1" x14ac:dyDescent="0.15">
      <c r="A872" s="394">
        <v>2</v>
      </c>
      <c r="B872" s="394">
        <v>1</v>
      </c>
      <c r="C872" s="414" t="s">
        <v>534</v>
      </c>
      <c r="D872" s="408"/>
      <c r="E872" s="408"/>
      <c r="F872" s="408"/>
      <c r="G872" s="408"/>
      <c r="H872" s="408"/>
      <c r="I872" s="408"/>
      <c r="J872" s="409">
        <v>7010001042703</v>
      </c>
      <c r="K872" s="410"/>
      <c r="L872" s="410"/>
      <c r="M872" s="410"/>
      <c r="N872" s="410"/>
      <c r="O872" s="410"/>
      <c r="P872" s="415" t="s">
        <v>530</v>
      </c>
      <c r="Q872" s="307"/>
      <c r="R872" s="307"/>
      <c r="S872" s="307"/>
      <c r="T872" s="307"/>
      <c r="U872" s="307"/>
      <c r="V872" s="307"/>
      <c r="W872" s="307"/>
      <c r="X872" s="307"/>
      <c r="Y872" s="308">
        <v>5</v>
      </c>
      <c r="Z872" s="309"/>
      <c r="AA872" s="309"/>
      <c r="AB872" s="310"/>
      <c r="AC872" s="318" t="s">
        <v>298</v>
      </c>
      <c r="AD872" s="318"/>
      <c r="AE872" s="318"/>
      <c r="AF872" s="318"/>
      <c r="AG872" s="318"/>
      <c r="AH872" s="411">
        <v>1</v>
      </c>
      <c r="AI872" s="412"/>
      <c r="AJ872" s="412"/>
      <c r="AK872" s="412"/>
      <c r="AL872" s="315">
        <v>99.8</v>
      </c>
      <c r="AM872" s="316"/>
      <c r="AN872" s="316"/>
      <c r="AO872" s="317"/>
      <c r="AP872" s="311" t="s">
        <v>488</v>
      </c>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45.75" customHeight="1" x14ac:dyDescent="0.15">
      <c r="A904" s="394">
        <v>1</v>
      </c>
      <c r="B904" s="394">
        <v>1</v>
      </c>
      <c r="C904" s="414" t="s">
        <v>534</v>
      </c>
      <c r="D904" s="408"/>
      <c r="E904" s="408"/>
      <c r="F904" s="408"/>
      <c r="G904" s="408"/>
      <c r="H904" s="408"/>
      <c r="I904" s="408"/>
      <c r="J904" s="409">
        <v>7010001042703</v>
      </c>
      <c r="K904" s="410"/>
      <c r="L904" s="410"/>
      <c r="M904" s="410"/>
      <c r="N904" s="410"/>
      <c r="O904" s="410"/>
      <c r="P904" s="415" t="s">
        <v>537</v>
      </c>
      <c r="Q904" s="307"/>
      <c r="R904" s="307"/>
      <c r="S904" s="307"/>
      <c r="T904" s="307"/>
      <c r="U904" s="307"/>
      <c r="V904" s="307"/>
      <c r="W904" s="307"/>
      <c r="X904" s="307"/>
      <c r="Y904" s="308">
        <v>13</v>
      </c>
      <c r="Z904" s="309"/>
      <c r="AA904" s="309"/>
      <c r="AB904" s="310"/>
      <c r="AC904" s="318" t="s">
        <v>298</v>
      </c>
      <c r="AD904" s="413"/>
      <c r="AE904" s="413"/>
      <c r="AF904" s="413"/>
      <c r="AG904" s="413"/>
      <c r="AH904" s="411">
        <v>1</v>
      </c>
      <c r="AI904" s="412"/>
      <c r="AJ904" s="412"/>
      <c r="AK904" s="412"/>
      <c r="AL904" s="315">
        <v>96.2</v>
      </c>
      <c r="AM904" s="316"/>
      <c r="AN904" s="316"/>
      <c r="AO904" s="317"/>
      <c r="AP904" s="311" t="s">
        <v>488</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268</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40" max="49" man="1"/>
    <brk id="779" max="49" man="1"/>
    <brk id="901"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483</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国土強靱化施策、地方創生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2020-05-30T12:46:23Z</cp:lastPrinted>
  <dcterms:created xsi:type="dcterms:W3CDTF">2012-03-13T00:50:25Z</dcterms:created>
  <dcterms:modified xsi:type="dcterms:W3CDTF">2020-07-25T06:12:45Z</dcterms:modified>
</cp:coreProperties>
</file>