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<sst xmlns="http://schemas.openxmlformats.org/spreadsheetml/2006/main" count="2228" uniqueCount="564">
  <si>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</si>
  <si>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</si>
  <si>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</si>
  <si>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</si>
  <si>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</si>
  <si>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</si>
  <si>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</si>
  <si>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</si>
  <si>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</si>
  <si>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</si>
  <si>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</si>
  <si>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</si>
  <si>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</si>
  <si>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</si>
  <si>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</si>
  <si>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</si>
  <si>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</si>
  <si>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</si>
  <si>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</si>
  <si>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</si>
  <si>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</si>
  <si>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</si>
  <si>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</si>
  <si>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</si>
  <si>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</si>
  <si>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</si>
  <si>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</si>
  <si>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</si>
  <si>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</si>
  <si>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</si>
  <si>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</si>
  <si>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</si>
  <si>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</si>
  <si>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</si>
  <si>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</si>
  <si>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</si>
  <si>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</si>
  <si>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</si>
  <si>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</si>
  <si>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</si>
  <si>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</si>
  <si>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</si>
  <si>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</si>
  <si>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</si>
  <si>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</si>
  <si>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</si>
  <si>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</si>
  <si>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</si>
  <si>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</si>
  <si>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</si>
  <si>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</si>
  <si>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</si>
  <si>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</si>
  <si>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</si>
  <si>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</si>
  <si>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</si>
  <si>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</si>
  <si>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</si>
  <si>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</si>
  <si>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</si>
  <si>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</si>
  <si>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</si>
  <si>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</si>
  <si>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</si>
  <si>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</si>
  <si>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</si>
  <si>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</si>
  <si>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</si>
  <si>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</si>
  <si>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</si>
  <si>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</si>
  <si>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</si>
  <si>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</si>
  <si>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</si>
  <si>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</si>
  <si>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</si>
  <si>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</si>
  <si>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</si>
  <si>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</si>
  <si>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</si>
  <si>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</si>
  <si>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</si>
  <si>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</si>
  <si>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</si>
  <si>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</si>
  <si>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</si>
  <si>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</si>
  <si>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</si>
  <si>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</si>
  <si>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</si>
  <si>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</si>
  <si>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</si>
  <si>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</si>
  <si>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</si>
  <si>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</si>
  <si>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</si>
  <si>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</si>
  <si>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</si>
  <si>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</si>
  <si>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</si>
  <si>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</si>
  <si>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</si>
  <si>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</si>
  <si>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</si>
  <si>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</si>
  <si>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</si>
  <si>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</si>
  <si>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</si>
  <si>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</si>
  <si>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</si>
  <si>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</si>
  <si>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</si>
  <si>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</si>
  <si>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</si>
  <si>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</si>
  <si>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</si>
  <si>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</si>
  <si>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</si>
  <si>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</si>
  <si>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</si>
  <si>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</si>
  <si>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</si>
  <si>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</si>
  <si>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</si>
  <si>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</si>
  <si>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</si>
  <si>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</si>
  <si>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</si>
  <si>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</si>
  <si>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</si>
  <si>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</si>
  <si>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</si>
  <si>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</si>
  <si>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</si>
  <si>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</si>
  <si>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</si>
  <si>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</si>
  <si>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</si>
  <si>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</si>
  <si>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</si>
  <si>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</si>
  <si>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</si>
  <si>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</si>
  <si>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</si>
  <si>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</si>
  <si>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</si>
  <si>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</si>
  <si>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</si>
  <si>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</si>
  <si>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</si>
  <si>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</si>
  <si>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</si>
  <si>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</si>
  <si>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</si>
  <si>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</si>
  <si>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</si>
  <si>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</si>
  <si>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</si>
  <si>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</si>
  <si>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</si>
  <si>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</si>
  <si>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</si>
  <si>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</si>
  <si>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</si>
  <si>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</si>
  <si>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</si>
  <si>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</si>
  <si>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</si>
  <si>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</si>
  <si>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</si>
  <si>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</si>
  <si>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</si>
  <si>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</si>
  <si>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</si>
  <si>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</si>
  <si>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</si>
  <si>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</si>
  <si>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</si>
  <si>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</si>
  <si>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</si>
  <si>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</si>
  <si>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</si>
  <si>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</si>
  <si>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</si>
  <si>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</si>
  <si>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</si>
  <si>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</si>
  <si>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</si>
  <si>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</si>
  <si>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</si>
  <si>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</si>
  <si>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</si>
  <si>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</si>
  <si>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</si>
  <si>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</si>
  <si>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</si>
  <si>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</si>
  <si>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</si>
  <si>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</si>
  <si>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</si>
  <si>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</si>
  <si>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</si>
  <si>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</si>
  <si>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</si>
  <si>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</si>
  <si>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</si>
  <si>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</si>
  <si>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</si>
  <si>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</si>
  <si>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</si>
  <si>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</si>
  <si>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</si>
  <si>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</si>
  <si>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</si>
  <si>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</si>
  <si>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</si>
  <si>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</si>
  <si>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</si>
  <si>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</si>
  <si>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</si>
  <si>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</si>
  <si>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</si>
  <si>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</si>
  <si>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</si>
  <si>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</si>
  <si>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</si>
  <si>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</si>
  <si>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</si>
  <si>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</si>
  <si>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</si>
  <si>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</si>
  <si>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</si>
  <si>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</si>
  <si>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</si>
  <si>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</si>
  <si>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</si>
  <si>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</si>
  <si>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</si>
  <si>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</si>
  <si>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</si>
  <si>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</si>
  <si>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</si>
  <si>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</si>
  <si>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</si>
  <si>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</si>
  <si>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</si>
  <si>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</si>
  <si>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</si>
  <si>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</si>
  <si>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</si>
  <si>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</si>
  <si>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</si>
  <si>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</si>
  <si>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</si>
  <si>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</si>
  <si>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</si>
  <si>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</si>
  <si>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</si>
  <si>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</si>
  <si>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</si>
  <si>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</si>
  <si>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</si>
  <si>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</si>
  <si>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</si>
  <si>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</si>
  <si>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</si>
  <si>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</si>
  <si>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</si>
  <si>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</si>
  <si>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</si>
  <si>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</si>
  <si>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</si>
  <si>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</si>
  <si>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</si>
  <si>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</si>
  <si>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</si>
  <si>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</si>
  <si>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</si>
  <si>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</si>
  <si>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</si>
  <si>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</si>
  <si>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</si>
  <si>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</si>
  <si>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</si>
  <si>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</si>
  <si>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</si>
  <si>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</si>
  <si>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</si>
  <si>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</si>
  <si>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</si>
  <si>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</si>
  <si>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</si>
  <si>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</si>
  <si>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</si>
  <si>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</si>
  <si>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</si>
  <si>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</si>
  <si>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</si>
  <si>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</si>
  <si>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</si>
  <si>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</si>
  <si>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</si>
  <si>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</si>
  <si>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</si>
  <si>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</si>
  <si>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</si>
  <si>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</si>
  <si>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</si>
  <si>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</si>
  <si>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</si>
  <si>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</si>
  <si>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</si>
  <si>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</si>
  <si>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</si>
  <si>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</si>
  <si>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</si>
  <si>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</si>
  <si>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</si>
  <si>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</si>
  <si>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</si>
  <si>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</si>
  <si>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</si>
  <si>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</si>
  <si>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</si>
  <si>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</si>
  <si>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</si>
  <si>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</si>
  <si>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</si>
  <si>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</si>
  <si>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</si>
  <si>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</si>
  <si>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</si>
  <si>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</si>
  <si>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</si>
  <si>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</si>
  <si>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</si>
  <si>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</si>
  <si>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</si>
  <si>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</si>
  <si>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</si>
  <si>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</si>
  <si>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</si>
  <si>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</si>
  <si>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</si>
  <si>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</si>
  <si>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</si>
  <si>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</si>
  <si>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</si>
  <si>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</si>
  <si>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</si>
  <si>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</si>
  <si>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</si>
  <si>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</si>
  <si>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</si>
  <si>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</si>
  <si>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</si>
  <si>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</si>
  <si>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</si>
  <si>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</si>
  <si>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</si>
  <si>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</si>
  <si>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</si>
  <si>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</si>
  <si>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</si>
  <si>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</si>
  <si>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</si>
  <si>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</si>
  <si>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</si>
  <si>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</si>
  <si>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</si>
  <si>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</si>
  <si>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</si>
  <si>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</si>
  <si>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</si>
  <si>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</si>
  <si>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</si>
  <si>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</si>
  <si>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</si>
  <si>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</si>
  <si>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</si>
  <si>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</si>
  <si>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</si>
  <si>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</si>
  <si>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</si>
  <si>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</si>
  <si>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</si>
  <si>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</si>
  <si>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</si>
  <si>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</si>
  <si>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</si>
  <si>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</si>
  <si>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</si>
  <si>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</si>
  <si>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</si>
  <si>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</si>
  <si>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</si>
  <si>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</si>
  <si>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</si>
  <si>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</si>
  <si>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</si>
  <si>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</si>
  <si>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</si>
  <si>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</si>
  <si>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</si>
  <si>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</si>
  <si>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</si>
  <si>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</si>
  <si>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</si>
  <si>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</si>
  <si>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</si>
  <si>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</si>
  <si>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</si>
  <si>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</si>
  <si>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</si>
  <si>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</si>
  <si>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</si>
  <si>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</si>
  <si>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</si>
  <si>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</si>
  <si>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</si>
  <si>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</si>
  <si>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</si>
  <si>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</si>
  <si>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</si>
  <si>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</si>
  <si>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</si>
  <si>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</si>
  <si>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</si>
  <si>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</si>
  <si>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</si>
  <si>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</si>
  <si>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</si>
  <si>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</si>
  <si>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</si>
  <si>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</si>
  <si>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</si>
  <si>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</si>
  <si>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</si>
  <si>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</si>
  <si>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</si>
  <si>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</si>
  <si>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</si>
  <si>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</si>
  <si>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</si>
  <si>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</si>
  <si>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</si>
  <si>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</si>
  <si>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</si>
  <si>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</si>
  <si>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</si>
  <si>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</si>
  <si>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</si>
  <si>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</si>
  <si>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</si>
  <si>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</si>
  <si>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</si>
  <si>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</si>
  <si>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</si>
  <si>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</si>
  <si>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</si>
  <si>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</si>
  <si>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</si>
  <si>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</si>
  <si>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</si>
  <si>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</si>
  <si>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</si>
  <si>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</si>
  <si>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</si>
  <si>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</si>
  <si>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</si>
  <si>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</si>
  <si>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</si>
  <si>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</si>
  <si>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</si>
  <si>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</si>
  <si>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</si>
  <si>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</si>
  <si>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</si>
  <si>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</si>
  <si>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</si>
  <si>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建設関連業の新たな役割と一層の活用の推進</t>
    <phoneticPr fontId="5"/>
  </si>
  <si>
    <t>平成２０年度</t>
    <rPh sb="0" eb="2">
      <t>ヘイセイ</t>
    </rPh>
    <rPh sb="4" eb="5">
      <t>ネン</t>
    </rPh>
    <rPh sb="5" eb="6">
      <t>ド</t>
    </rPh>
    <phoneticPr fontId="5"/>
  </si>
  <si>
    <t>建設市場整備課　専門工事業・建設関連業振興室</t>
    <phoneticPr fontId="5"/>
  </si>
  <si>
    <t>室長　大井　裕子</t>
    <phoneticPr fontId="5"/>
  </si>
  <si>
    <t>‐</t>
  </si>
  <si>
    <t>○</t>
  </si>
  <si>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</si>
  <si>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</si>
  <si>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t>
  </si>
  <si>
    <t>-</t>
    <phoneticPr fontId="5"/>
  </si>
  <si>
    <t>-</t>
    <phoneticPr fontId="5"/>
  </si>
  <si>
    <t>-</t>
    <phoneticPr fontId="5"/>
  </si>
  <si>
    <t>-</t>
    <phoneticPr fontId="5"/>
  </si>
  <si>
    <t>情報処理業務庁費</t>
    <phoneticPr fontId="5"/>
  </si>
  <si>
    <t>電子計算機借料</t>
    <phoneticPr fontId="5"/>
  </si>
  <si>
    <t>（平成29年度まで）
登録処理の所要日数について、平成21年度比3割減を平成29年度まで維持する。（平成21年度の業者が毎年提出する財務報告等の処理日数は63.89日）</t>
    <rPh sb="1" eb="3">
      <t>ヘイセイ</t>
    </rPh>
    <rPh sb="5" eb="7">
      <t>ネンド</t>
    </rPh>
    <rPh sb="29" eb="32">
      <t>ネンドヒ</t>
    </rPh>
    <rPh sb="33" eb="35">
      <t>ワリゲン</t>
    </rPh>
    <rPh sb="36" eb="38">
      <t>ヘイセイ</t>
    </rPh>
    <rPh sb="40" eb="42">
      <t>ネンド</t>
    </rPh>
    <rPh sb="44" eb="46">
      <t>イジ</t>
    </rPh>
    <rPh sb="50" eb="52">
      <t>ヘイセイ</t>
    </rPh>
    <rPh sb="54" eb="56">
      <t>ネンド</t>
    </rPh>
    <rPh sb="57" eb="59">
      <t>ギョウシャ</t>
    </rPh>
    <rPh sb="60" eb="62">
      <t>マイトシ</t>
    </rPh>
    <rPh sb="62" eb="64">
      <t>テイシュツ</t>
    </rPh>
    <rPh sb="66" eb="68">
      <t>ザイム</t>
    </rPh>
    <rPh sb="68" eb="70">
      <t>ホウコク</t>
    </rPh>
    <rPh sb="70" eb="71">
      <t>トウ</t>
    </rPh>
    <rPh sb="72" eb="74">
      <t>ショリ</t>
    </rPh>
    <rPh sb="74" eb="76">
      <t>ニッスウ</t>
    </rPh>
    <rPh sb="82" eb="83">
      <t>ニチ</t>
    </rPh>
    <phoneticPr fontId="5"/>
  </si>
  <si>
    <t>建設関連業登録制度に係る申請から登録処理までの所要日数の低減率</t>
    <rPh sb="28" eb="30">
      <t>テイゲン</t>
    </rPh>
    <rPh sb="30" eb="31">
      <t>リツ</t>
    </rPh>
    <phoneticPr fontId="5"/>
  </si>
  <si>
    <t>登録処理の所要日数（建設関連業者登録システムより出力）</t>
    <phoneticPr fontId="5"/>
  </si>
  <si>
    <t>建設関連業登録制度に係る申請から登録処理までの所要平均日数</t>
    <phoneticPr fontId="5"/>
  </si>
  <si>
    <t>日</t>
    <rPh sb="0" eb="1">
      <t>ニチ</t>
    </rPh>
    <phoneticPr fontId="5"/>
  </si>
  <si>
    <t>申請処理件数（新規・更新等）</t>
    <phoneticPr fontId="5"/>
  </si>
  <si>
    <t>件</t>
    <rPh sb="0" eb="1">
      <t>ケン</t>
    </rPh>
    <phoneticPr fontId="5"/>
  </si>
  <si>
    <t>円</t>
    <rPh sb="0" eb="1">
      <t>エン</t>
    </rPh>
    <phoneticPr fontId="5"/>
  </si>
  <si>
    <t>円　/　件</t>
    <rPh sb="0" eb="1">
      <t>エン</t>
    </rPh>
    <rPh sb="4" eb="5">
      <t>ケン</t>
    </rPh>
    <phoneticPr fontId="5"/>
  </si>
  <si>
    <t>7,185,304
/34,331</t>
    <phoneticPr fontId="5"/>
  </si>
  <si>
    <t>4,772,000
/38,389</t>
    <phoneticPr fontId="5"/>
  </si>
  <si>
    <t>９　市場環境の整備、産業の生産性向上、消費者利益の保護</t>
    <phoneticPr fontId="5"/>
  </si>
  <si>
    <t>３２　建設市場の整備を推進する</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</si>
  <si>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</si>
  <si>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</si>
  <si>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</si>
  <si>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</si>
  <si>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無</t>
  </si>
  <si>
    <t>-</t>
    <rPh sb="0" eb="1">
      <t>フヨウリツオオリユウイッパンキョウソウニュウサツニュウサツサキン</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</si>
  <si>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</si>
  <si>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システムに使用するライセンス費用低減や、登録・審査事務の効率化のため、プログラムの改修を検討している。</t>
    <rPh sb="20" eb="22">
      <t>トウロク</t>
    </rPh>
    <rPh sb="23" eb="25">
      <t>シンサ</t>
    </rPh>
    <rPh sb="25" eb="27">
      <t>ジム</t>
    </rPh>
    <rPh sb="28" eb="31">
      <t>コウリツカ</t>
    </rPh>
    <phoneticPr fontId="5"/>
  </si>
  <si>
    <t>活動実績と活動見込みはほぼ一致している。</t>
    <rPh sb="0" eb="2">
      <t>カツドウ</t>
    </rPh>
    <rPh sb="2" eb="4">
      <t>ジッセキ</t>
    </rPh>
    <rPh sb="5" eb="7">
      <t>カツドウ</t>
    </rPh>
    <rPh sb="7" eb="9">
      <t>ミコ</t>
    </rPh>
    <rPh sb="13" eb="15">
      <t>イッチ</t>
    </rPh>
    <phoneticPr fontId="5"/>
  </si>
  <si>
    <t>55</t>
    <phoneticPr fontId="5"/>
  </si>
  <si>
    <t>104</t>
    <phoneticPr fontId="5"/>
  </si>
  <si>
    <t>123</t>
    <phoneticPr fontId="5"/>
  </si>
  <si>
    <t>329</t>
    <phoneticPr fontId="5"/>
  </si>
  <si>
    <t>320</t>
    <phoneticPr fontId="5"/>
  </si>
  <si>
    <t>331</t>
    <phoneticPr fontId="5"/>
  </si>
  <si>
    <t>345</t>
    <phoneticPr fontId="5"/>
  </si>
  <si>
    <t>334</t>
    <phoneticPr fontId="5"/>
  </si>
  <si>
    <t>344</t>
    <phoneticPr fontId="5"/>
  </si>
  <si>
    <t>A.（株）ケー・デー・シー</t>
    <phoneticPr fontId="5"/>
  </si>
  <si>
    <t>B.富士テレコム（株）</t>
    <phoneticPr fontId="5"/>
  </si>
  <si>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</si>
  <si>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</si>
  <si>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</si>
  <si>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</si>
  <si>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</si>
  <si>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（株）ケー・デー・シー</t>
    <phoneticPr fontId="5"/>
  </si>
  <si>
    <t>富士テレコム（株）</t>
    <phoneticPr fontId="5"/>
  </si>
  <si>
    <t>建設関連業者登録システム機器賃貸借</t>
    <phoneticPr fontId="5"/>
  </si>
  <si>
    <t>-</t>
    <phoneticPr fontId="5"/>
  </si>
  <si>
    <t>-</t>
    <phoneticPr fontId="5"/>
  </si>
  <si>
    <t>5,338,259
/39,000</t>
    <phoneticPr fontId="5"/>
  </si>
  <si>
    <t>-</t>
    <phoneticPr fontId="5"/>
  </si>
  <si>
    <t>-</t>
    <phoneticPr fontId="5"/>
  </si>
  <si>
    <t>-</t>
    <phoneticPr fontId="5"/>
  </si>
  <si>
    <t>-</t>
    <phoneticPr fontId="5"/>
  </si>
  <si>
    <t>C.（株）富士通パブリックソリューションズ</t>
    <phoneticPr fontId="5"/>
  </si>
  <si>
    <t>（株）富士通パブリックソリューションズ</t>
    <phoneticPr fontId="5"/>
  </si>
  <si>
    <t>建設関連業者登録システムの機能追加等概略整理作業</t>
    <phoneticPr fontId="5"/>
  </si>
  <si>
    <t>平成31年度建設関連業者登録システム運用保守業務</t>
    <phoneticPr fontId="5"/>
  </si>
  <si>
    <t>5,338,259
/39,790</t>
    <phoneticPr fontId="5"/>
  </si>
  <si>
    <t>一般競争入札等により支出先の選定を行った。</t>
    <rPh sb="0" eb="2">
      <t>イッパン</t>
    </rPh>
    <rPh sb="2" eb="4">
      <t>キョウソウ</t>
    </rPh>
    <rPh sb="4" eb="6">
      <t>ニュウサツ</t>
    </rPh>
    <rPh sb="6" eb="7">
      <t>トウ</t>
    </rPh>
    <rPh sb="10" eb="13">
      <t>シシュツサキ</t>
    </rPh>
    <rPh sb="14" eb="16">
      <t>センテイ</t>
    </rPh>
    <rPh sb="17" eb="18">
      <t>オコナ</t>
    </rPh>
    <phoneticPr fontId="5"/>
  </si>
  <si>
    <t>一般競争入札等により支出先の選定を行っているため、妥当なコスト水準は確保されている。</t>
    <rPh sb="6" eb="7">
      <t>トウ</t>
    </rPh>
    <rPh sb="10" eb="13">
      <t>シシュツサキ</t>
    </rPh>
    <rPh sb="14" eb="16">
      <t>センテイ</t>
    </rPh>
    <rPh sb="17" eb="18">
      <t>オコナ</t>
    </rPh>
    <phoneticPr fontId="5"/>
  </si>
  <si>
    <t>引き続き、事業に係る契約事務は一般競争入札等にて実施する。またより効率的・効果的なシステムへの更新ができないか、システム機能等について検討を行う。</t>
    <rPh sb="0" eb="1">
      <t>ヒ</t>
    </rPh>
    <rPh sb="2" eb="3">
      <t>ツヅ</t>
    </rPh>
    <rPh sb="17" eb="19">
      <t>キョウソウ</t>
    </rPh>
    <rPh sb="19" eb="21">
      <t>ニュウサツ</t>
    </rPh>
    <rPh sb="21" eb="22">
      <t>トウ</t>
    </rPh>
    <rPh sb="60" eb="62">
      <t>キノウ</t>
    </rPh>
    <rPh sb="62" eb="63">
      <t>トウ</t>
    </rPh>
    <rPh sb="67" eb="69">
      <t>ケントウ</t>
    </rPh>
    <rPh sb="70" eb="71">
      <t>オコナ</t>
    </rPh>
    <phoneticPr fontId="5"/>
  </si>
  <si>
    <t>-</t>
    <phoneticPr fontId="5"/>
  </si>
  <si>
    <t>-</t>
    <phoneticPr fontId="5"/>
  </si>
  <si>
    <t>-</t>
    <phoneticPr fontId="5"/>
  </si>
  <si>
    <t>（平成30年度から）
登録処理の所要日数について、平成29年度所要日数である45日以下を令和3年度まで毎年度維持する。</t>
    <rPh sb="1" eb="3">
      <t>ヘイセイ</t>
    </rPh>
    <rPh sb="5" eb="7">
      <t>ネンド</t>
    </rPh>
    <rPh sb="44" eb="46">
      <t>レイワ</t>
    </rPh>
    <phoneticPr fontId="5"/>
  </si>
  <si>
    <t>一般競争入札等を採用し、競争性の確保に努めるなど、事業の効率化に努めた。</t>
    <rPh sb="0" eb="2">
      <t>イッパン</t>
    </rPh>
    <rPh sb="2" eb="4">
      <t>キョウソウ</t>
    </rPh>
    <rPh sb="4" eb="6">
      <t>ニュウサツ</t>
    </rPh>
    <rPh sb="6" eb="7">
      <t>トウ</t>
    </rPh>
    <rPh sb="8" eb="10">
      <t>サイヨウ</t>
    </rPh>
    <rPh sb="12" eb="15">
      <t>キョウソウセイ</t>
    </rPh>
    <rPh sb="16" eb="18">
      <t>カクホ</t>
    </rPh>
    <rPh sb="19" eb="20">
      <t>ツト</t>
    </rPh>
    <rPh sb="25" eb="27">
      <t>ジギョウ</t>
    </rPh>
    <rPh sb="28" eb="31">
      <t>コウリツカ</t>
    </rPh>
    <rPh sb="32" eb="33">
      <t>ツト</t>
    </rPh>
    <phoneticPr fontId="5"/>
  </si>
  <si>
    <t>各年度における建設関連業登録システムの更新・保守に係る執行額／各年度において処理した申請の件数　　</t>
    <rPh sb="7" eb="9">
      <t>ケンセツ</t>
    </rPh>
    <rPh sb="9" eb="11">
      <t>カンレン</t>
    </rPh>
    <rPh sb="11" eb="12">
      <t>ギョウ</t>
    </rPh>
    <rPh sb="12" eb="14">
      <t>トウロク</t>
    </rPh>
    <rPh sb="19" eb="21">
      <t>コウシン</t>
    </rPh>
    <rPh sb="22" eb="24">
      <t>ホシュ</t>
    </rPh>
    <rPh sb="25" eb="26">
      <t>カカ</t>
    </rPh>
    <phoneticPr fontId="5"/>
  </si>
  <si>
    <t>システムの更新・保守に必要な事業内容のみを実施している。効率化の指標として、申請処理日数を設定しており、成果目標に対して毎年度目標をクリアしているとともに、成果実績値が年度毎に改善している。</t>
    <rPh sb="52" eb="54">
      <t>セイカ</t>
    </rPh>
    <rPh sb="54" eb="56">
      <t>モクヒョウ</t>
    </rPh>
    <rPh sb="57" eb="58">
      <t>タイ</t>
    </rPh>
    <rPh sb="60" eb="63">
      <t>マイネンド</t>
    </rPh>
    <rPh sb="63" eb="65">
      <t>モクヒョウ</t>
    </rPh>
    <rPh sb="78" eb="80">
      <t>セイカ</t>
    </rPh>
    <rPh sb="80" eb="83">
      <t>ジッセキチ</t>
    </rPh>
    <rPh sb="84" eb="86">
      <t>ネンド</t>
    </rPh>
    <rPh sb="86" eb="87">
      <t>ゴト</t>
    </rPh>
    <rPh sb="88" eb="90">
      <t>カイゼン</t>
    </rPh>
    <phoneticPr fontId="5"/>
  </si>
  <si>
    <t>登録処理の所要日数（建設関連業者登録システムより出力）</t>
    <phoneticPr fontId="5"/>
  </si>
  <si>
    <t>建設関連業登録制度に係る申請から登録処理までの所要平均日数</t>
    <phoneticPr fontId="5"/>
  </si>
  <si>
    <t>日</t>
    <rPh sb="0" eb="1">
      <t>ニチ</t>
    </rPh>
    <phoneticPr fontId="5"/>
  </si>
  <si>
    <t>-</t>
    <phoneticPr fontId="5"/>
  </si>
  <si>
    <t>（令和元年度から）
登録処理の所要日数について、平成30年度所要日数を参考に35日以下を令和3年度まで毎年度維持する。</t>
    <rPh sb="1" eb="3">
      <t>レイワ</t>
    </rPh>
    <rPh sb="3" eb="4">
      <t>ガン</t>
    </rPh>
    <rPh sb="24" eb="26">
      <t>ヘイセイ</t>
    </rPh>
    <rPh sb="28" eb="29">
      <t>ネン</t>
    </rPh>
    <rPh sb="35" eb="37">
      <t>サンコウ</t>
    </rPh>
    <phoneticPr fontId="5"/>
  </si>
  <si>
    <t>不動産・建設経済局</t>
    <rPh sb="0" eb="3">
      <t>フドウサン</t>
    </rPh>
    <rPh sb="6" eb="8">
      <t>ケイザイ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</si>
</sst>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4" xfId="0" quotePrefix="1"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141588</xdr:colOff>
      <xdr:row>741</xdr:row>
      <xdr:rowOff>283175</xdr:rowOff>
    </xdr:from>
    <xdr:to>
      <xdr:col>19</xdr:col>
      <xdr:colOff>142523</xdr:colOff>
      <xdr:row>743</xdr:row>
      <xdr:rowOff>229820</xdr:rowOff>
    </xdr:to>
    <xdr:sp macro="" textlink="">
      <xdr:nvSpPr>
        <xdr:cNvPr id="2" name="正方形/長方形 1"/>
        <xdr:cNvSpPr/>
      </xdr:nvSpPr>
      <xdr:spPr bwMode="auto">
        <a:xfrm>
          <a:off x="2201047" y="42051587"/>
          <a:ext cx="1854449" cy="6417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20</xdr:col>
      <xdr:colOff>113842</xdr:colOff>
      <xdr:row>741</xdr:row>
      <xdr:rowOff>297762</xdr:rowOff>
    </xdr:from>
    <xdr:to>
      <xdr:col>43</xdr:col>
      <xdr:colOff>192404</xdr:colOff>
      <xdr:row>743</xdr:row>
      <xdr:rowOff>223692</xdr:rowOff>
    </xdr:to>
    <xdr:sp macro="" textlink="">
      <xdr:nvSpPr>
        <xdr:cNvPr id="3" name="大かっこ 2"/>
        <xdr:cNvSpPr/>
      </xdr:nvSpPr>
      <xdr:spPr bwMode="auto">
        <a:xfrm>
          <a:off x="4232761" y="42066174"/>
          <a:ext cx="4815319" cy="62099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40046</xdr:colOff>
      <xdr:row>743</xdr:row>
      <xdr:rowOff>247993</xdr:rowOff>
    </xdr:from>
    <xdr:to>
      <xdr:col>18</xdr:col>
      <xdr:colOff>149311</xdr:colOff>
      <xdr:row>754</xdr:row>
      <xdr:rowOff>321791</xdr:rowOff>
    </xdr:to>
    <xdr:sp macro="" textlink="">
      <xdr:nvSpPr>
        <xdr:cNvPr id="4" name="フリーフォーム 3"/>
        <xdr:cNvSpPr/>
      </xdr:nvSpPr>
      <xdr:spPr>
        <a:xfrm>
          <a:off x="3129235" y="42711473"/>
          <a:ext cx="727103" cy="3896669"/>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40046</xdr:colOff>
      <xdr:row>745</xdr:row>
      <xdr:rowOff>277166</xdr:rowOff>
    </xdr:from>
    <xdr:to>
      <xdr:col>18</xdr:col>
      <xdr:colOff>175054</xdr:colOff>
      <xdr:row>745</xdr:row>
      <xdr:rowOff>277166</xdr:rowOff>
    </xdr:to>
    <xdr:cxnSp macro="">
      <xdr:nvCxnSpPr>
        <xdr:cNvPr id="5" name="直線矢印コネクタ 4"/>
        <xdr:cNvCxnSpPr/>
      </xdr:nvCxnSpPr>
      <xdr:spPr>
        <a:xfrm>
          <a:off x="3129235" y="43435713"/>
          <a:ext cx="7528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125305</xdr:colOff>
      <xdr:row>746</xdr:row>
      <xdr:rowOff>241207</xdr:rowOff>
    </xdr:from>
    <xdr:to>
      <xdr:col>39</xdr:col>
      <xdr:colOff>126497</xdr:colOff>
      <xdr:row>747</xdr:row>
      <xdr:rowOff>320932</xdr:rowOff>
    </xdr:to>
    <xdr:sp macro="" textlink="">
      <xdr:nvSpPr>
        <xdr:cNvPr id="6" name="大かっこ 5"/>
        <xdr:cNvSpPr/>
      </xdr:nvSpPr>
      <xdr:spPr bwMode="auto">
        <a:xfrm>
          <a:off x="3832332" y="43747288"/>
          <a:ext cx="4326057" cy="42725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31</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89815</xdr:colOff>
      <xdr:row>744</xdr:row>
      <xdr:rowOff>18022</xdr:rowOff>
    </xdr:from>
    <xdr:to>
      <xdr:col>35</xdr:col>
      <xdr:colOff>128280</xdr:colOff>
      <xdr:row>745</xdr:row>
      <xdr:rowOff>63497</xdr:rowOff>
    </xdr:to>
    <xdr:sp macro="" textlink="">
      <xdr:nvSpPr>
        <xdr:cNvPr id="7" name="テキスト ボックス 6"/>
        <xdr:cNvSpPr txBox="1"/>
      </xdr:nvSpPr>
      <xdr:spPr bwMode="auto">
        <a:xfrm>
          <a:off x="3796842" y="42829036"/>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152987</xdr:colOff>
      <xdr:row>744</xdr:row>
      <xdr:rowOff>276558</xdr:rowOff>
    </xdr:from>
    <xdr:to>
      <xdr:col>32</xdr:col>
      <xdr:colOff>94393</xdr:colOff>
      <xdr:row>746</xdr:row>
      <xdr:rowOff>225016</xdr:rowOff>
    </xdr:to>
    <xdr:sp macro="" textlink="">
      <xdr:nvSpPr>
        <xdr:cNvPr id="8" name="正方形/長方形 7"/>
        <xdr:cNvSpPr/>
      </xdr:nvSpPr>
      <xdr:spPr bwMode="auto">
        <a:xfrm>
          <a:off x="3860014" y="43087572"/>
          <a:ext cx="2824649" cy="6435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18</xdr:col>
      <xdr:colOff>112433</xdr:colOff>
      <xdr:row>751</xdr:row>
      <xdr:rowOff>92802</xdr:rowOff>
    </xdr:from>
    <xdr:to>
      <xdr:col>39</xdr:col>
      <xdr:colOff>113625</xdr:colOff>
      <xdr:row>752</xdr:row>
      <xdr:rowOff>186209</xdr:rowOff>
    </xdr:to>
    <xdr:sp macro="" textlink="">
      <xdr:nvSpPr>
        <xdr:cNvPr id="9" name="大かっこ 8"/>
        <xdr:cNvSpPr/>
      </xdr:nvSpPr>
      <xdr:spPr bwMode="auto">
        <a:xfrm>
          <a:off x="3819460" y="45336552"/>
          <a:ext cx="4326057" cy="4409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18</xdr:col>
      <xdr:colOff>76943</xdr:colOff>
      <xdr:row>748</xdr:row>
      <xdr:rowOff>215435</xdr:rowOff>
    </xdr:from>
    <xdr:to>
      <xdr:col>35</xdr:col>
      <xdr:colOff>115408</xdr:colOff>
      <xdr:row>749</xdr:row>
      <xdr:rowOff>260910</xdr:rowOff>
    </xdr:to>
    <xdr:sp macro="" textlink="">
      <xdr:nvSpPr>
        <xdr:cNvPr id="10" name="テキスト ボックス 9"/>
        <xdr:cNvSpPr txBox="1"/>
      </xdr:nvSpPr>
      <xdr:spPr bwMode="auto">
        <a:xfrm>
          <a:off x="3783970" y="44416584"/>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140115</xdr:colOff>
      <xdr:row>749</xdr:row>
      <xdr:rowOff>129968</xdr:rowOff>
    </xdr:from>
    <xdr:to>
      <xdr:col>32</xdr:col>
      <xdr:colOff>81521</xdr:colOff>
      <xdr:row>751</xdr:row>
      <xdr:rowOff>76611</xdr:rowOff>
    </xdr:to>
    <xdr:sp macro="" textlink="">
      <xdr:nvSpPr>
        <xdr:cNvPr id="11" name="正方形/長方形 10"/>
        <xdr:cNvSpPr/>
      </xdr:nvSpPr>
      <xdr:spPr bwMode="auto">
        <a:xfrm>
          <a:off x="3847142" y="44678650"/>
          <a:ext cx="2824649" cy="641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twoCellAnchor>
    <xdr:from>
      <xdr:col>20</xdr:col>
      <xdr:colOff>67610</xdr:colOff>
      <xdr:row>755</xdr:row>
      <xdr:rowOff>220307</xdr:rowOff>
    </xdr:from>
    <xdr:to>
      <xdr:col>41</xdr:col>
      <xdr:colOff>68802</xdr:colOff>
      <xdr:row>756</xdr:row>
      <xdr:rowOff>313562</xdr:rowOff>
    </xdr:to>
    <xdr:sp macro="" textlink="">
      <xdr:nvSpPr>
        <xdr:cNvPr id="12" name="大かっこ 11"/>
        <xdr:cNvSpPr/>
      </xdr:nvSpPr>
      <xdr:spPr bwMode="auto">
        <a:xfrm>
          <a:off x="4101728" y="47049689"/>
          <a:ext cx="4237015" cy="4406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u="none" strike="noStrike" baseline="0" smtClean="0">
              <a:solidFill>
                <a:schemeClr val="tx1"/>
              </a:solidFill>
              <a:latin typeface="+mn-lt"/>
              <a:ea typeface="+mn-ea"/>
              <a:cs typeface="+mn-cs"/>
            </a:rPr>
            <a:t>建設関連業者登録システムの機能追加等概略整理作業</a:t>
          </a:r>
          <a:endParaRPr lang="ja-JP" altLang="ja-JP">
            <a:effectLst/>
          </a:endParaRPr>
        </a:p>
      </xdr:txBody>
    </xdr:sp>
    <xdr:clientData/>
  </xdr:twoCellAnchor>
  <xdr:twoCellAnchor>
    <xdr:from>
      <xdr:col>18</xdr:col>
      <xdr:colOff>76943</xdr:colOff>
      <xdr:row>753</xdr:row>
      <xdr:rowOff>73847</xdr:rowOff>
    </xdr:from>
    <xdr:to>
      <xdr:col>35</xdr:col>
      <xdr:colOff>115408</xdr:colOff>
      <xdr:row>754</xdr:row>
      <xdr:rowOff>119322</xdr:rowOff>
    </xdr:to>
    <xdr:sp macro="" textlink="">
      <xdr:nvSpPr>
        <xdr:cNvPr id="13" name="テキスト ボックス 12"/>
        <xdr:cNvSpPr txBox="1"/>
      </xdr:nvSpPr>
      <xdr:spPr bwMode="auto">
        <a:xfrm>
          <a:off x="3783970" y="46012665"/>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p>
      </xdr:txBody>
    </xdr:sp>
    <xdr:clientData/>
  </xdr:twoCellAnchor>
  <xdr:twoCellAnchor>
    <xdr:from>
      <xdr:col>18</xdr:col>
      <xdr:colOff>140114</xdr:colOff>
      <xdr:row>753</xdr:row>
      <xdr:rowOff>313764</xdr:rowOff>
    </xdr:from>
    <xdr:to>
      <xdr:col>33</xdr:col>
      <xdr:colOff>11205</xdr:colOff>
      <xdr:row>755</xdr:row>
      <xdr:rowOff>282557</xdr:rowOff>
    </xdr:to>
    <xdr:sp macro="" textlink="">
      <xdr:nvSpPr>
        <xdr:cNvPr id="14" name="正方形/長方形 13"/>
        <xdr:cNvSpPr/>
      </xdr:nvSpPr>
      <xdr:spPr bwMode="auto">
        <a:xfrm>
          <a:off x="3770820" y="46448382"/>
          <a:ext cx="2896679" cy="66355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（株）富士通パブリックソリューションズ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15</xdr:col>
      <xdr:colOff>40046</xdr:colOff>
      <xdr:row>750</xdr:row>
      <xdr:rowOff>135579</xdr:rowOff>
    </xdr:from>
    <xdr:to>
      <xdr:col>18</xdr:col>
      <xdr:colOff>175054</xdr:colOff>
      <xdr:row>750</xdr:row>
      <xdr:rowOff>135579</xdr:rowOff>
    </xdr:to>
    <xdr:cxnSp macro="">
      <xdr:nvCxnSpPr>
        <xdr:cNvPr id="15" name="直線矢印コネクタ 14"/>
        <xdr:cNvCxnSpPr/>
      </xdr:nvCxnSpPr>
      <xdr:spPr>
        <a:xfrm>
          <a:off x="3129235" y="45031795"/>
          <a:ext cx="7528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377</v>
      </c>
      <c r="AT2" s="204"/>
      <c r="AU2" s="204"/>
      <c r="AV2" s="42" t="str">
        <f>IF(AW2="", "", "-")</f>
        <v/>
      </c>
      <c r="AW2" s="387"/>
      <c r="AX2" s="387"/>
    </row>
    <row r="3" spans="1:50" ht="21" customHeight="1" thickBot="1" x14ac:dyDescent="0.2">
      <c r="A3" s="515" t="s">
        <v>347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479</v>
      </c>
      <c r="AK3" s="517"/>
      <c r="AL3" s="517"/>
      <c r="AM3" s="517"/>
      <c r="AN3" s="517"/>
      <c r="AO3" s="517"/>
      <c r="AP3" s="517"/>
      <c r="AQ3" s="517"/>
      <c r="AR3" s="517"/>
      <c r="AS3" s="517"/>
      <c r="AT3" s="517"/>
      <c r="AU3" s="517"/>
      <c r="AV3" s="517"/>
      <c r="AW3" s="517"/>
      <c r="AX3" s="24" t="s">
        <v>64</v>
      </c>
    </row>
    <row r="4" spans="1:50" ht="24.75" customHeight="1" x14ac:dyDescent="0.15">
      <c r="A4" s="724" t="s">
        <v>25</v>
      </c>
      <c r="B4" s="725"/>
      <c r="C4" s="725"/>
      <c r="D4" s="725"/>
      <c r="E4" s="725"/>
      <c r="F4" s="725"/>
      <c r="G4" s="700" t="s">
        <v>480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49" t="s">
        <v>481</v>
      </c>
      <c r="H5" s="550"/>
      <c r="I5" s="550"/>
      <c r="J5" s="550"/>
      <c r="K5" s="550"/>
      <c r="L5" s="550"/>
      <c r="M5" s="551" t="s">
        <v>65</v>
      </c>
      <c r="N5" s="552"/>
      <c r="O5" s="552"/>
      <c r="P5" s="552"/>
      <c r="Q5" s="552"/>
      <c r="R5" s="553"/>
      <c r="S5" s="554" t="s">
        <v>451</v>
      </c>
      <c r="T5" s="550"/>
      <c r="U5" s="550"/>
      <c r="V5" s="550"/>
      <c r="W5" s="550"/>
      <c r="X5" s="555"/>
      <c r="Y5" s="716" t="s">
        <v>3</v>
      </c>
      <c r="Z5" s="717"/>
      <c r="AA5" s="717"/>
      <c r="AB5" s="717"/>
      <c r="AC5" s="717"/>
      <c r="AD5" s="718"/>
      <c r="AE5" s="719" t="s">
        <v>482</v>
      </c>
      <c r="AF5" s="719"/>
      <c r="AG5" s="719"/>
      <c r="AH5" s="719"/>
      <c r="AI5" s="719"/>
      <c r="AJ5" s="719"/>
      <c r="AK5" s="719"/>
      <c r="AL5" s="719"/>
      <c r="AM5" s="719"/>
      <c r="AN5" s="719"/>
      <c r="AO5" s="719"/>
      <c r="AP5" s="720"/>
      <c r="AQ5" s="721" t="s">
        <v>483</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330</v>
      </c>
      <c r="H7" s="834"/>
      <c r="I7" s="834"/>
      <c r="J7" s="834"/>
      <c r="K7" s="834"/>
      <c r="L7" s="834"/>
      <c r="M7" s="834"/>
      <c r="N7" s="834"/>
      <c r="O7" s="834"/>
      <c r="P7" s="834"/>
      <c r="Q7" s="834"/>
      <c r="R7" s="834"/>
      <c r="S7" s="834"/>
      <c r="T7" s="834"/>
      <c r="U7" s="834"/>
      <c r="V7" s="834"/>
      <c r="W7" s="834"/>
      <c r="X7" s="835"/>
      <c r="Y7" s="385" t="s">
        <v>311</v>
      </c>
      <c r="Z7" s="286"/>
      <c r="AA7" s="286"/>
      <c r="AB7" s="286"/>
      <c r="AC7" s="286"/>
      <c r="AD7" s="386"/>
      <c r="AE7" s="373" t="s">
        <v>330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0" t="s">
        <v>211</v>
      </c>
      <c r="B8" s="831"/>
      <c r="C8" s="831"/>
      <c r="D8" s="831"/>
      <c r="E8" s="831"/>
      <c r="F8" s="832"/>
      <c r="G8" s="211" t="str">
        <f>入力規則等!A27</f>
        <v>-</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63" t="s">
        <v>486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41" t="s">
        <v>29</v>
      </c>
      <c r="B10" s="742"/>
      <c r="C10" s="742"/>
      <c r="D10" s="742"/>
      <c r="E10" s="742"/>
      <c r="F10" s="742"/>
      <c r="G10" s="673" t="s">
        <v>487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79"/>
      <c r="H12" s="680"/>
      <c r="I12" s="680"/>
      <c r="J12" s="680"/>
      <c r="K12" s="680"/>
      <c r="L12" s="680"/>
      <c r="M12" s="680"/>
      <c r="N12" s="680"/>
      <c r="O12" s="680"/>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4"/>
    </row>
    <row r="13" spans="1:50" ht="21" customHeight="1" x14ac:dyDescent="0.15">
      <c r="A13" s="132"/>
      <c r="B13" s="133"/>
      <c r="C13" s="133"/>
      <c r="D13" s="133"/>
      <c r="E13" s="133"/>
      <c r="F13" s="134"/>
      <c r="G13" s="745" t="s">
        <v>6</v>
      </c>
      <c r="H13" s="746"/>
      <c r="I13" s="635" t="s">
        <v>7</v>
      </c>
      <c r="J13" s="636"/>
      <c r="K13" s="636"/>
      <c r="L13" s="636"/>
      <c r="M13" s="636"/>
      <c r="N13" s="636"/>
      <c r="O13" s="637"/>
      <c r="P13" s="102">
        <v>60</v>
      </c>
      <c r="Q13" s="103"/>
      <c r="R13" s="103"/>
      <c r="S13" s="103"/>
      <c r="T13" s="103"/>
      <c r="U13" s="103"/>
      <c r="V13" s="104"/>
      <c r="W13" s="102">
        <v>11</v>
      </c>
      <c r="X13" s="103"/>
      <c r="Y13" s="103"/>
      <c r="Z13" s="103"/>
      <c r="AA13" s="103"/>
      <c r="AB13" s="103"/>
      <c r="AC13" s="104"/>
      <c r="AD13" s="102">
        <v>6</v>
      </c>
      <c r="AE13" s="103"/>
      <c r="AF13" s="103"/>
      <c r="AG13" s="103"/>
      <c r="AH13" s="103"/>
      <c r="AI13" s="103"/>
      <c r="AJ13" s="104"/>
      <c r="AK13" s="102">
        <v>11</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47"/>
      <c r="H14" s="748"/>
      <c r="I14" s="566" t="s">
        <v>8</v>
      </c>
      <c r="J14" s="626"/>
      <c r="K14" s="626"/>
      <c r="L14" s="626"/>
      <c r="M14" s="626"/>
      <c r="N14" s="626"/>
      <c r="O14" s="627"/>
      <c r="P14" s="102" t="s">
        <v>489</v>
      </c>
      <c r="Q14" s="103"/>
      <c r="R14" s="103"/>
      <c r="S14" s="103"/>
      <c r="T14" s="103"/>
      <c r="U14" s="103"/>
      <c r="V14" s="104"/>
      <c r="W14" s="102" t="s">
        <v>490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63"/>
      <c r="AS14" s="663"/>
      <c r="AT14" s="663"/>
      <c r="AU14" s="663"/>
      <c r="AV14" s="663"/>
      <c r="AW14" s="663"/>
      <c r="AX14" s="664"/>
    </row>
    <row r="15" spans="1:50" ht="21" customHeight="1" x14ac:dyDescent="0.15">
      <c r="A15" s="132"/>
      <c r="B15" s="133"/>
      <c r="C15" s="133"/>
      <c r="D15" s="133"/>
      <c r="E15" s="133"/>
      <c r="F15" s="134"/>
      <c r="G15" s="747"/>
      <c r="H15" s="748"/>
      <c r="I15" s="566" t="s">
        <v>50</v>
      </c>
      <c r="J15" s="567"/>
      <c r="K15" s="567"/>
      <c r="L15" s="567"/>
      <c r="M15" s="567"/>
      <c r="N15" s="567"/>
      <c r="O15" s="568"/>
      <c r="P15" s="102" t="s">
        <v>490</v>
      </c>
      <c r="Q15" s="103"/>
      <c r="R15" s="103"/>
      <c r="S15" s="103"/>
      <c r="T15" s="103"/>
      <c r="U15" s="103"/>
      <c r="V15" s="104"/>
      <c r="W15" s="102" t="s">
        <v>489</v>
      </c>
      <c r="X15" s="103"/>
      <c r="Y15" s="103"/>
      <c r="Z15" s="103"/>
      <c r="AA15" s="103"/>
      <c r="AB15" s="103"/>
      <c r="AC15" s="104"/>
      <c r="AD15" s="102" t="s">
        <v>490</v>
      </c>
      <c r="AE15" s="103"/>
      <c r="AF15" s="103"/>
      <c r="AG15" s="103"/>
      <c r="AH15" s="103"/>
      <c r="AI15" s="103"/>
      <c r="AJ15" s="104"/>
      <c r="AK15" s="102" t="s">
        <v>489</v>
      </c>
      <c r="AL15" s="103"/>
      <c r="AM15" s="103"/>
      <c r="AN15" s="103"/>
      <c r="AO15" s="103"/>
      <c r="AP15" s="103"/>
      <c r="AQ15" s="104"/>
      <c r="AR15" s="102" t="s">
        <v>537</v>
      </c>
      <c r="AS15" s="103"/>
      <c r="AT15" s="103"/>
      <c r="AU15" s="103"/>
      <c r="AV15" s="103"/>
      <c r="AW15" s="103"/>
      <c r="AX15" s="625"/>
    </row>
    <row r="16" spans="1:50" ht="21" customHeight="1" x14ac:dyDescent="0.15">
      <c r="A16" s="132"/>
      <c r="B16" s="133"/>
      <c r="C16" s="133"/>
      <c r="D16" s="133"/>
      <c r="E16" s="133"/>
      <c r="F16" s="134"/>
      <c r="G16" s="747"/>
      <c r="H16" s="748"/>
      <c r="I16" s="566" t="s">
        <v>51</v>
      </c>
      <c r="J16" s="567"/>
      <c r="K16" s="567"/>
      <c r="L16" s="567"/>
      <c r="M16" s="567"/>
      <c r="N16" s="567"/>
      <c r="O16" s="568"/>
      <c r="P16" s="102" t="s">
        <v>490</v>
      </c>
      <c r="Q16" s="103"/>
      <c r="R16" s="103"/>
      <c r="S16" s="103"/>
      <c r="T16" s="103"/>
      <c r="U16" s="103"/>
      <c r="V16" s="104"/>
      <c r="W16" s="102" t="s">
        <v>491</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76"/>
      <c r="AS16" s="677"/>
      <c r="AT16" s="677"/>
      <c r="AU16" s="677"/>
      <c r="AV16" s="677"/>
      <c r="AW16" s="677"/>
      <c r="AX16" s="678"/>
    </row>
    <row r="17" spans="1:50" ht="24.75" customHeight="1" x14ac:dyDescent="0.15">
      <c r="A17" s="132"/>
      <c r="B17" s="133"/>
      <c r="C17" s="133"/>
      <c r="D17" s="133"/>
      <c r="E17" s="133"/>
      <c r="F17" s="134"/>
      <c r="G17" s="747"/>
      <c r="H17" s="748"/>
      <c r="I17" s="566" t="s">
        <v>49</v>
      </c>
      <c r="J17" s="626"/>
      <c r="K17" s="626"/>
      <c r="L17" s="626"/>
      <c r="M17" s="626"/>
      <c r="N17" s="626"/>
      <c r="O17" s="627"/>
      <c r="P17" s="102" t="s">
        <v>490</v>
      </c>
      <c r="Q17" s="103"/>
      <c r="R17" s="103"/>
      <c r="S17" s="103"/>
      <c r="T17" s="103"/>
      <c r="U17" s="103"/>
      <c r="V17" s="104"/>
      <c r="W17" s="102" t="s">
        <v>492</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9"/>
      <c r="H18" s="750"/>
      <c r="I18" s="736" t="s">
        <v>20</v>
      </c>
      <c r="J18" s="737"/>
      <c r="K18" s="737"/>
      <c r="L18" s="737"/>
      <c r="M18" s="737"/>
      <c r="N18" s="737"/>
      <c r="O18" s="738"/>
      <c r="P18" s="108">
        <f>SUM(P13:V17)</f>
        <v>60</v>
      </c>
      <c r="Q18" s="109"/>
      <c r="R18" s="109"/>
      <c r="S18" s="109"/>
      <c r="T18" s="109"/>
      <c r="U18" s="109"/>
      <c r="V18" s="110"/>
      <c r="W18" s="108">
        <f>SUM(W13:AC17)</f>
        <v>11</v>
      </c>
      <c r="X18" s="109"/>
      <c r="Y18" s="109"/>
      <c r="Z18" s="109"/>
      <c r="AA18" s="109"/>
      <c r="AB18" s="109"/>
      <c r="AC18" s="110"/>
      <c r="AD18" s="108">
        <f>SUM(AD13:AJ17)</f>
        <v>6</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29"/>
    </row>
    <row r="19" spans="1:50" ht="24.75" customHeight="1" x14ac:dyDescent="0.15">
      <c r="A19" s="132"/>
      <c r="B19" s="133"/>
      <c r="C19" s="133"/>
      <c r="D19" s="133"/>
      <c r="E19" s="133"/>
      <c r="F19" s="134"/>
      <c r="G19" s="527" t="s">
        <v>9</v>
      </c>
      <c r="H19" s="528"/>
      <c r="I19" s="528"/>
      <c r="J19" s="528"/>
      <c r="K19" s="528"/>
      <c r="L19" s="528"/>
      <c r="M19" s="528"/>
      <c r="N19" s="528"/>
      <c r="O19" s="528"/>
      <c r="P19" s="102">
        <v>20</v>
      </c>
      <c r="Q19" s="103"/>
      <c r="R19" s="103"/>
      <c r="S19" s="103"/>
      <c r="T19" s="103"/>
      <c r="U19" s="103"/>
      <c r="V19" s="104"/>
      <c r="W19" s="102">
        <v>5</v>
      </c>
      <c r="X19" s="103"/>
      <c r="Y19" s="103"/>
      <c r="Z19" s="103"/>
      <c r="AA19" s="103"/>
      <c r="AB19" s="103"/>
      <c r="AC19" s="104"/>
      <c r="AD19" s="102">
        <v>5</v>
      </c>
      <c r="AE19" s="103"/>
      <c r="AF19" s="103"/>
      <c r="AG19" s="103"/>
      <c r="AH19" s="103"/>
      <c r="AI19" s="103"/>
      <c r="AJ19" s="104"/>
      <c r="AK19" s="475"/>
      <c r="AL19" s="475"/>
      <c r="AM19" s="475"/>
      <c r="AN19" s="475"/>
      <c r="AO19" s="475"/>
      <c r="AP19" s="475"/>
      <c r="AQ19" s="475"/>
      <c r="AR19" s="475"/>
      <c r="AS19" s="475"/>
      <c r="AT19" s="475"/>
      <c r="AU19" s="475"/>
      <c r="AV19" s="475"/>
      <c r="AW19" s="475"/>
      <c r="AX19" s="530"/>
    </row>
    <row r="20" spans="1:50" ht="24.75" customHeight="1" x14ac:dyDescent="0.15">
      <c r="A20" s="132"/>
      <c r="B20" s="133"/>
      <c r="C20" s="133"/>
      <c r="D20" s="133"/>
      <c r="E20" s="133"/>
      <c r="F20" s="134"/>
      <c r="G20" s="527" t="s">
        <v>10</v>
      </c>
      <c r="H20" s="528"/>
      <c r="I20" s="528"/>
      <c r="J20" s="528"/>
      <c r="K20" s="528"/>
      <c r="L20" s="528"/>
      <c r="M20" s="528"/>
      <c r="N20" s="528"/>
      <c r="O20" s="528"/>
      <c r="P20" s="531">
        <f>IF(P18=0, "-", SUM(P19)/P18)</f>
        <v>0.33333333333333331</v>
      </c>
      <c r="Q20" s="531"/>
      <c r="R20" s="531"/>
      <c r="S20" s="531"/>
      <c r="T20" s="531"/>
      <c r="U20" s="531"/>
      <c r="V20" s="531"/>
      <c r="W20" s="531">
        <f t="shared" ref="W20" si="0">IF(W18=0, "-", SUM(W19)/W18)</f>
        <v>0.45454545454545453</v>
      </c>
      <c r="X20" s="531"/>
      <c r="Y20" s="531"/>
      <c r="Z20" s="531"/>
      <c r="AA20" s="531"/>
      <c r="AB20" s="531"/>
      <c r="AC20" s="531"/>
      <c r="AD20" s="531">
        <f t="shared" ref="AD20" si="1">IF(AD18=0, "-", SUM(AD19)/AD18)</f>
        <v>0.83333333333333337</v>
      </c>
      <c r="AE20" s="531"/>
      <c r="AF20" s="531"/>
      <c r="AG20" s="531"/>
      <c r="AH20" s="531"/>
      <c r="AI20" s="531"/>
      <c r="AJ20" s="531"/>
      <c r="AK20" s="475"/>
      <c r="AL20" s="475"/>
      <c r="AM20" s="475"/>
      <c r="AN20" s="475"/>
      <c r="AO20" s="475"/>
      <c r="AP20" s="475"/>
      <c r="AQ20" s="476"/>
      <c r="AR20" s="476"/>
      <c r="AS20" s="476"/>
      <c r="AT20" s="476"/>
      <c r="AU20" s="475"/>
      <c r="AV20" s="475"/>
      <c r="AW20" s="475"/>
      <c r="AX20" s="530"/>
    </row>
    <row r="21" spans="1:50" ht="25.5" customHeight="1" x14ac:dyDescent="0.15">
      <c r="A21" s="135"/>
      <c r="B21" s="136"/>
      <c r="C21" s="136"/>
      <c r="D21" s="136"/>
      <c r="E21" s="136"/>
      <c r="F21" s="137"/>
      <c r="G21" s="931" t="s">
        <v>277</v>
      </c>
      <c r="H21" s="932"/>
      <c r="I21" s="932"/>
      <c r="J21" s="932"/>
      <c r="K21" s="932"/>
      <c r="L21" s="932"/>
      <c r="M21" s="932"/>
      <c r="N21" s="932"/>
      <c r="O21" s="932"/>
      <c r="P21" s="531">
        <f>IF(P19=0, "-", SUM(P19)/SUM(P13,P14))</f>
        <v>0.33333333333333331</v>
      </c>
      <c r="Q21" s="531"/>
      <c r="R21" s="531"/>
      <c r="S21" s="531"/>
      <c r="T21" s="531"/>
      <c r="U21" s="531"/>
      <c r="V21" s="531"/>
      <c r="W21" s="531">
        <f t="shared" ref="W21" si="2">IF(W19=0, "-", SUM(W19)/SUM(W13,W14))</f>
        <v>0.45454545454545453</v>
      </c>
      <c r="X21" s="531"/>
      <c r="Y21" s="531"/>
      <c r="Z21" s="531"/>
      <c r="AA21" s="531"/>
      <c r="AB21" s="531"/>
      <c r="AC21" s="531"/>
      <c r="AD21" s="531">
        <f t="shared" ref="AD21" si="3">IF(AD19=0, "-", SUM(AD19)/SUM(AD13,AD14))</f>
        <v>0.83333333333333337</v>
      </c>
      <c r="AE21" s="531"/>
      <c r="AF21" s="531"/>
      <c r="AG21" s="531"/>
      <c r="AH21" s="531"/>
      <c r="AI21" s="531"/>
      <c r="AJ21" s="531"/>
      <c r="AK21" s="475"/>
      <c r="AL21" s="475"/>
      <c r="AM21" s="475"/>
      <c r="AN21" s="475"/>
      <c r="AO21" s="475"/>
      <c r="AP21" s="475"/>
      <c r="AQ21" s="476"/>
      <c r="AR21" s="476"/>
      <c r="AS21" s="476"/>
      <c r="AT21" s="476"/>
      <c r="AU21" s="475"/>
      <c r="AV21" s="475"/>
      <c r="AW21" s="475"/>
      <c r="AX21" s="530"/>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10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1</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1" t="s">
        <v>273</v>
      </c>
      <c r="B30" s="502"/>
      <c r="C30" s="502"/>
      <c r="D30" s="502"/>
      <c r="E30" s="502"/>
      <c r="F30" s="503"/>
      <c r="G30" s="647" t="s">
        <v>145</v>
      </c>
      <c r="H30" s="380"/>
      <c r="I30" s="380"/>
      <c r="J30" s="380"/>
      <c r="K30" s="380"/>
      <c r="L30" s="380"/>
      <c r="M30" s="380"/>
      <c r="N30" s="380"/>
      <c r="O30" s="570"/>
      <c r="P30" s="569" t="s">
        <v>58</v>
      </c>
      <c r="Q30" s="380"/>
      <c r="R30" s="380"/>
      <c r="S30" s="380"/>
      <c r="T30" s="380"/>
      <c r="U30" s="380"/>
      <c r="V30" s="380"/>
      <c r="W30" s="380"/>
      <c r="X30" s="570"/>
      <c r="Y30" s="454"/>
      <c r="Z30" s="455"/>
      <c r="AA30" s="456"/>
      <c r="AB30" s="376" t="s">
        <v>11</v>
      </c>
      <c r="AC30" s="377"/>
      <c r="AD30" s="378"/>
      <c r="AE30" s="376" t="s">
        <v>314</v>
      </c>
      <c r="AF30" s="377"/>
      <c r="AG30" s="377"/>
      <c r="AH30" s="378"/>
      <c r="AI30" s="376" t="s">
        <v>336</v>
      </c>
      <c r="AJ30" s="377"/>
      <c r="AK30" s="377"/>
      <c r="AL30" s="378"/>
      <c r="AM30" s="379" t="s">
        <v>341</v>
      </c>
      <c r="AN30" s="379"/>
      <c r="AO30" s="379"/>
      <c r="AP30" s="376"/>
      <c r="AQ30" s="638" t="s">
        <v>187</v>
      </c>
      <c r="AR30" s="639"/>
      <c r="AS30" s="639"/>
      <c r="AT30" s="640"/>
      <c r="AU30" s="380" t="s">
        <v>133</v>
      </c>
      <c r="AV30" s="380"/>
      <c r="AW30" s="380"/>
      <c r="AX30" s="381"/>
    </row>
    <row r="31" spans="1:50" ht="18.75" customHeight="1" x14ac:dyDescent="0.15">
      <c r="A31" s="504"/>
      <c r="B31" s="505"/>
      <c r="C31" s="505"/>
      <c r="D31" s="505"/>
      <c r="E31" s="505"/>
      <c r="F31" s="506"/>
      <c r="G31" s="558"/>
      <c r="H31" s="369"/>
      <c r="I31" s="369"/>
      <c r="J31" s="369"/>
      <c r="K31" s="369"/>
      <c r="L31" s="369"/>
      <c r="M31" s="369"/>
      <c r="N31" s="369"/>
      <c r="O31" s="559"/>
      <c r="P31" s="571"/>
      <c r="Q31" s="369"/>
      <c r="R31" s="369"/>
      <c r="S31" s="369"/>
      <c r="T31" s="369"/>
      <c r="U31" s="369"/>
      <c r="V31" s="369"/>
      <c r="W31" s="369"/>
      <c r="X31" s="559"/>
      <c r="Y31" s="457"/>
      <c r="Z31" s="458"/>
      <c r="AA31" s="459"/>
      <c r="AB31" s="322"/>
      <c r="AC31" s="323"/>
      <c r="AD31" s="324"/>
      <c r="AE31" s="322"/>
      <c r="AF31" s="323"/>
      <c r="AG31" s="323"/>
      <c r="AH31" s="324"/>
      <c r="AI31" s="322"/>
      <c r="AJ31" s="323"/>
      <c r="AK31" s="323"/>
      <c r="AL31" s="324"/>
      <c r="AM31" s="366"/>
      <c r="AN31" s="366"/>
      <c r="AO31" s="366"/>
      <c r="AP31" s="322"/>
      <c r="AQ31" s="201" t="s">
        <v>490</v>
      </c>
      <c r="AR31" s="126"/>
      <c r="AS31" s="127" t="s">
        <v>188</v>
      </c>
      <c r="AT31" s="162"/>
      <c r="AU31" s="261" t="s">
        <v>490</v>
      </c>
      <c r="AV31" s="261"/>
      <c r="AW31" s="369" t="s">
        <v>177</v>
      </c>
      <c r="AX31" s="370"/>
    </row>
    <row r="32" spans="1:50" ht="39" customHeight="1" x14ac:dyDescent="0.15">
      <c r="A32" s="507"/>
      <c r="B32" s="505"/>
      <c r="C32" s="505"/>
      <c r="D32" s="505"/>
      <c r="E32" s="505"/>
      <c r="F32" s="506"/>
      <c r="G32" s="532" t="s">
        <v>495</v>
      </c>
      <c r="H32" s="533"/>
      <c r="I32" s="533"/>
      <c r="J32" s="533"/>
      <c r="K32" s="533"/>
      <c r="L32" s="533"/>
      <c r="M32" s="533"/>
      <c r="N32" s="533"/>
      <c r="O32" s="534"/>
      <c r="P32" s="151" t="s">
        <v>496</v>
      </c>
      <c r="Q32" s="151"/>
      <c r="R32" s="151"/>
      <c r="S32" s="151"/>
      <c r="T32" s="151"/>
      <c r="U32" s="151"/>
      <c r="V32" s="151"/>
      <c r="W32" s="151"/>
      <c r="X32" s="222"/>
      <c r="Y32" s="328" t="s">
        <v>12</v>
      </c>
      <c r="Z32" s="541"/>
      <c r="AA32" s="542"/>
      <c r="AB32" s="514" t="s">
        <v>178</v>
      </c>
      <c r="AC32" s="514"/>
      <c r="AD32" s="514"/>
      <c r="AE32" s="354">
        <v>30.6</v>
      </c>
      <c r="AF32" s="355"/>
      <c r="AG32" s="355"/>
      <c r="AH32" s="355"/>
      <c r="AI32" s="354" t="s">
        <v>490</v>
      </c>
      <c r="AJ32" s="355"/>
      <c r="AK32" s="355"/>
      <c r="AL32" s="356"/>
      <c r="AM32" s="354" t="s">
        <v>488</v>
      </c>
      <c r="AN32" s="355"/>
      <c r="AO32" s="355"/>
      <c r="AP32" s="356"/>
      <c r="AQ32" s="105" t="s">
        <v>488</v>
      </c>
      <c r="AR32" s="106"/>
      <c r="AS32" s="106"/>
      <c r="AT32" s="107"/>
      <c r="AU32" s="354" t="s">
        <v>488</v>
      </c>
      <c r="AV32" s="355"/>
      <c r="AW32" s="355"/>
      <c r="AX32" s="357"/>
    </row>
    <row r="33" spans="1:50" ht="39" customHeight="1" x14ac:dyDescent="0.15">
      <c r="A33" s="508"/>
      <c r="B33" s="509"/>
      <c r="C33" s="509"/>
      <c r="D33" s="509"/>
      <c r="E33" s="509"/>
      <c r="F33" s="510"/>
      <c r="G33" s="535"/>
      <c r="H33" s="536"/>
      <c r="I33" s="536"/>
      <c r="J33" s="536"/>
      <c r="K33" s="536"/>
      <c r="L33" s="536"/>
      <c r="M33" s="536"/>
      <c r="N33" s="536"/>
      <c r="O33" s="537"/>
      <c r="P33" s="224"/>
      <c r="Q33" s="224"/>
      <c r="R33" s="224"/>
      <c r="S33" s="224"/>
      <c r="T33" s="224"/>
      <c r="U33" s="224"/>
      <c r="V33" s="224"/>
      <c r="W33" s="224"/>
      <c r="X33" s="225"/>
      <c r="Y33" s="293" t="s">
        <v>53</v>
      </c>
      <c r="Z33" s="288"/>
      <c r="AA33" s="289"/>
      <c r="AB33" s="514" t="s">
        <v>178</v>
      </c>
      <c r="AC33" s="514"/>
      <c r="AD33" s="514"/>
      <c r="AE33" s="354">
        <v>30</v>
      </c>
      <c r="AF33" s="355"/>
      <c r="AG33" s="355"/>
      <c r="AH33" s="355"/>
      <c r="AI33" s="354" t="s">
        <v>490</v>
      </c>
      <c r="AJ33" s="355"/>
      <c r="AK33" s="355"/>
      <c r="AL33" s="356"/>
      <c r="AM33" s="354" t="s">
        <v>488</v>
      </c>
      <c r="AN33" s="355"/>
      <c r="AO33" s="355"/>
      <c r="AP33" s="356"/>
      <c r="AQ33" s="105" t="s">
        <v>488</v>
      </c>
      <c r="AR33" s="106"/>
      <c r="AS33" s="106"/>
      <c r="AT33" s="107"/>
      <c r="AU33" s="354" t="s">
        <v>488</v>
      </c>
      <c r="AV33" s="355"/>
      <c r="AW33" s="355"/>
      <c r="AX33" s="357"/>
    </row>
    <row r="34" spans="1:50" ht="39" customHeight="1" x14ac:dyDescent="0.15">
      <c r="A34" s="507"/>
      <c r="B34" s="505"/>
      <c r="C34" s="505"/>
      <c r="D34" s="505"/>
      <c r="E34" s="505"/>
      <c r="F34" s="506"/>
      <c r="G34" s="538"/>
      <c r="H34" s="539"/>
      <c r="I34" s="539"/>
      <c r="J34" s="539"/>
      <c r="K34" s="539"/>
      <c r="L34" s="539"/>
      <c r="M34" s="539"/>
      <c r="N34" s="539"/>
      <c r="O34" s="540"/>
      <c r="P34" s="154"/>
      <c r="Q34" s="154"/>
      <c r="R34" s="154"/>
      <c r="S34" s="154"/>
      <c r="T34" s="154"/>
      <c r="U34" s="154"/>
      <c r="V34" s="154"/>
      <c r="W34" s="154"/>
      <c r="X34" s="227"/>
      <c r="Y34" s="293" t="s">
        <v>13</v>
      </c>
      <c r="Z34" s="288"/>
      <c r="AA34" s="289"/>
      <c r="AB34" s="486" t="s">
        <v>178</v>
      </c>
      <c r="AC34" s="486"/>
      <c r="AD34" s="486"/>
      <c r="AE34" s="354">
        <v>100</v>
      </c>
      <c r="AF34" s="355"/>
      <c r="AG34" s="355"/>
      <c r="AH34" s="355"/>
      <c r="AI34" s="354" t="s">
        <v>490</v>
      </c>
      <c r="AJ34" s="355"/>
      <c r="AK34" s="355"/>
      <c r="AL34" s="356"/>
      <c r="AM34" s="354" t="s">
        <v>488</v>
      </c>
      <c r="AN34" s="355"/>
      <c r="AO34" s="355"/>
      <c r="AP34" s="356"/>
      <c r="AQ34" s="105" t="s">
        <v>488</v>
      </c>
      <c r="AR34" s="106"/>
      <c r="AS34" s="106"/>
      <c r="AT34" s="107"/>
      <c r="AU34" s="354" t="s">
        <v>488</v>
      </c>
      <c r="AV34" s="355"/>
      <c r="AW34" s="355"/>
      <c r="AX34" s="357"/>
    </row>
    <row r="35" spans="1:50" ht="23.25" customHeight="1" x14ac:dyDescent="0.15">
      <c r="A35" s="901" t="s">
        <v>302</v>
      </c>
      <c r="B35" s="902"/>
      <c r="C35" s="902"/>
      <c r="D35" s="902"/>
      <c r="E35" s="902"/>
      <c r="F35" s="903"/>
      <c r="G35" s="907" t="s">
        <v>497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1" t="s">
        <v>273</v>
      </c>
      <c r="B37" s="642"/>
      <c r="C37" s="642"/>
      <c r="D37" s="642"/>
      <c r="E37" s="642"/>
      <c r="F37" s="643"/>
      <c r="G37" s="556" t="s">
        <v>145</v>
      </c>
      <c r="H37" s="371"/>
      <c r="I37" s="371"/>
      <c r="J37" s="371"/>
      <c r="K37" s="371"/>
      <c r="L37" s="371"/>
      <c r="M37" s="371"/>
      <c r="N37" s="371"/>
      <c r="O37" s="557"/>
      <c r="P37" s="628" t="s">
        <v>58</v>
      </c>
      <c r="Q37" s="371"/>
      <c r="R37" s="371"/>
      <c r="S37" s="371"/>
      <c r="T37" s="371"/>
      <c r="U37" s="371"/>
      <c r="V37" s="371"/>
      <c r="W37" s="371"/>
      <c r="X37" s="557"/>
      <c r="Y37" s="629"/>
      <c r="Z37" s="630"/>
      <c r="AA37" s="631"/>
      <c r="AB37" s="632" t="s">
        <v>11</v>
      </c>
      <c r="AC37" s="633"/>
      <c r="AD37" s="63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15">
      <c r="A38" s="504"/>
      <c r="B38" s="505"/>
      <c r="C38" s="505"/>
      <c r="D38" s="505"/>
      <c r="E38" s="505"/>
      <c r="F38" s="506"/>
      <c r="G38" s="558"/>
      <c r="H38" s="369"/>
      <c r="I38" s="369"/>
      <c r="J38" s="369"/>
      <c r="K38" s="369"/>
      <c r="L38" s="369"/>
      <c r="M38" s="369"/>
      <c r="N38" s="369"/>
      <c r="O38" s="559"/>
      <c r="P38" s="571"/>
      <c r="Q38" s="369"/>
      <c r="R38" s="369"/>
      <c r="S38" s="369"/>
      <c r="T38" s="369"/>
      <c r="U38" s="369"/>
      <c r="V38" s="369"/>
      <c r="W38" s="369"/>
      <c r="X38" s="559"/>
      <c r="Y38" s="457"/>
      <c r="Z38" s="458"/>
      <c r="AA38" s="459"/>
      <c r="AB38" s="322"/>
      <c r="AC38" s="323"/>
      <c r="AD38" s="324"/>
      <c r="AE38" s="322"/>
      <c r="AF38" s="323"/>
      <c r="AG38" s="323"/>
      <c r="AH38" s="324"/>
      <c r="AI38" s="322"/>
      <c r="AJ38" s="323"/>
      <c r="AK38" s="323"/>
      <c r="AL38" s="324"/>
      <c r="AM38" s="366"/>
      <c r="AN38" s="366"/>
      <c r="AO38" s="366"/>
      <c r="AP38" s="366"/>
      <c r="AQ38" s="201" t="s">
        <v>490</v>
      </c>
      <c r="AR38" s="126"/>
      <c r="AS38" s="127" t="s">
        <v>188</v>
      </c>
      <c r="AT38" s="162"/>
      <c r="AU38" s="261" t="s">
        <v>561</v>
      </c>
      <c r="AV38" s="261"/>
      <c r="AW38" s="369" t="s">
        <v>177</v>
      </c>
      <c r="AX38" s="370"/>
    </row>
    <row r="39" spans="1:50" ht="30" customHeight="1" x14ac:dyDescent="0.15">
      <c r="A39" s="507"/>
      <c r="B39" s="505"/>
      <c r="C39" s="505"/>
      <c r="D39" s="505"/>
      <c r="E39" s="505"/>
      <c r="F39" s="506"/>
      <c r="G39" s="532" t="s">
        <v>554</v>
      </c>
      <c r="H39" s="533"/>
      <c r="I39" s="533"/>
      <c r="J39" s="533"/>
      <c r="K39" s="533"/>
      <c r="L39" s="533"/>
      <c r="M39" s="533"/>
      <c r="N39" s="533"/>
      <c r="O39" s="534"/>
      <c r="P39" s="151" t="s">
        <v>498</v>
      </c>
      <c r="Q39" s="151"/>
      <c r="R39" s="151"/>
      <c r="S39" s="151"/>
      <c r="T39" s="151"/>
      <c r="U39" s="151"/>
      <c r="V39" s="151"/>
      <c r="W39" s="151"/>
      <c r="X39" s="222"/>
      <c r="Y39" s="328" t="s">
        <v>12</v>
      </c>
      <c r="Z39" s="541"/>
      <c r="AA39" s="542"/>
      <c r="AB39" s="514" t="s">
        <v>499</v>
      </c>
      <c r="AC39" s="514"/>
      <c r="AD39" s="514"/>
      <c r="AE39" s="354" t="s">
        <v>490</v>
      </c>
      <c r="AF39" s="355"/>
      <c r="AG39" s="355"/>
      <c r="AH39" s="356"/>
      <c r="AI39" s="354">
        <v>36.4</v>
      </c>
      <c r="AJ39" s="355"/>
      <c r="AK39" s="355"/>
      <c r="AL39" s="355"/>
      <c r="AM39" s="354" t="s">
        <v>561</v>
      </c>
      <c r="AN39" s="355"/>
      <c r="AO39" s="355"/>
      <c r="AP39" s="355"/>
      <c r="AQ39" s="354" t="s">
        <v>490</v>
      </c>
      <c r="AR39" s="355"/>
      <c r="AS39" s="355"/>
      <c r="AT39" s="356"/>
      <c r="AU39" s="355" t="s">
        <v>561</v>
      </c>
      <c r="AV39" s="355"/>
      <c r="AW39" s="355"/>
      <c r="AX39" s="357"/>
    </row>
    <row r="40" spans="1:50" ht="30" customHeight="1" x14ac:dyDescent="0.15">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t="s">
        <v>499</v>
      </c>
      <c r="AC40" s="514"/>
      <c r="AD40" s="514"/>
      <c r="AE40" s="354" t="s">
        <v>490</v>
      </c>
      <c r="AF40" s="355"/>
      <c r="AG40" s="355"/>
      <c r="AH40" s="356"/>
      <c r="AI40" s="354">
        <v>45</v>
      </c>
      <c r="AJ40" s="355"/>
      <c r="AK40" s="355"/>
      <c r="AL40" s="355"/>
      <c r="AM40" s="354" t="s">
        <v>561</v>
      </c>
      <c r="AN40" s="355"/>
      <c r="AO40" s="355"/>
      <c r="AP40" s="355"/>
      <c r="AQ40" s="354" t="s">
        <v>490</v>
      </c>
      <c r="AR40" s="355"/>
      <c r="AS40" s="355"/>
      <c r="AT40" s="356"/>
      <c r="AU40" s="355" t="s">
        <v>561</v>
      </c>
      <c r="AV40" s="355"/>
      <c r="AW40" s="355"/>
      <c r="AX40" s="357"/>
    </row>
    <row r="41" spans="1:50" ht="30" customHeight="1" x14ac:dyDescent="0.15">
      <c r="A41" s="644"/>
      <c r="B41" s="645"/>
      <c r="C41" s="645"/>
      <c r="D41" s="645"/>
      <c r="E41" s="645"/>
      <c r="F41" s="646"/>
      <c r="G41" s="538"/>
      <c r="H41" s="539"/>
      <c r="I41" s="539"/>
      <c r="J41" s="539"/>
      <c r="K41" s="539"/>
      <c r="L41" s="539"/>
      <c r="M41" s="539"/>
      <c r="N41" s="539"/>
      <c r="O41" s="540"/>
      <c r="P41" s="154"/>
      <c r="Q41" s="154"/>
      <c r="R41" s="154"/>
      <c r="S41" s="154"/>
      <c r="T41" s="154"/>
      <c r="U41" s="154"/>
      <c r="V41" s="154"/>
      <c r="W41" s="154"/>
      <c r="X41" s="227"/>
      <c r="Y41" s="293" t="s">
        <v>13</v>
      </c>
      <c r="Z41" s="288"/>
      <c r="AA41" s="289"/>
      <c r="AB41" s="486" t="s">
        <v>178</v>
      </c>
      <c r="AC41" s="486"/>
      <c r="AD41" s="486"/>
      <c r="AE41" s="354" t="s">
        <v>490</v>
      </c>
      <c r="AF41" s="355"/>
      <c r="AG41" s="355"/>
      <c r="AH41" s="356"/>
      <c r="AI41" s="354">
        <v>100</v>
      </c>
      <c r="AJ41" s="355"/>
      <c r="AK41" s="355"/>
      <c r="AL41" s="355"/>
      <c r="AM41" s="354" t="s">
        <v>488</v>
      </c>
      <c r="AN41" s="355"/>
      <c r="AO41" s="355"/>
      <c r="AP41" s="355"/>
      <c r="AQ41" s="354" t="s">
        <v>490</v>
      </c>
      <c r="AR41" s="355"/>
      <c r="AS41" s="355"/>
      <c r="AT41" s="356"/>
      <c r="AU41" s="355" t="s">
        <v>561</v>
      </c>
      <c r="AV41" s="355"/>
      <c r="AW41" s="355"/>
      <c r="AX41" s="357"/>
    </row>
    <row r="42" spans="1:50" ht="23.25" customHeight="1" x14ac:dyDescent="0.15">
      <c r="A42" s="901" t="s">
        <v>302</v>
      </c>
      <c r="B42" s="902"/>
      <c r="C42" s="902"/>
      <c r="D42" s="902"/>
      <c r="E42" s="902"/>
      <c r="F42" s="903"/>
      <c r="G42" s="907" t="s">
        <v>497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row>
    <row r="44" spans="1:50" ht="18.75" customHeight="1" x14ac:dyDescent="0.15">
      <c r="A44" s="641" t="s">
        <v>273</v>
      </c>
      <c r="B44" s="642"/>
      <c r="C44" s="642"/>
      <c r="D44" s="642"/>
      <c r="E44" s="642"/>
      <c r="F44" s="643"/>
      <c r="G44" s="556" t="s">
        <v>145</v>
      </c>
      <c r="H44" s="371"/>
      <c r="I44" s="371"/>
      <c r="J44" s="371"/>
      <c r="K44" s="371"/>
      <c r="L44" s="371"/>
      <c r="M44" s="371"/>
      <c r="N44" s="371"/>
      <c r="O44" s="557"/>
      <c r="P44" s="628" t="s">
        <v>58</v>
      </c>
      <c r="Q44" s="371"/>
      <c r="R44" s="371"/>
      <c r="S44" s="371"/>
      <c r="T44" s="371"/>
      <c r="U44" s="371"/>
      <c r="V44" s="371"/>
      <c r="W44" s="371"/>
      <c r="X44" s="557"/>
      <c r="Y44" s="629"/>
      <c r="Z44" s="630"/>
      <c r="AA44" s="631"/>
      <c r="AB44" s="632" t="s">
        <v>11</v>
      </c>
      <c r="AC44" s="633"/>
      <c r="AD44" s="63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customHeight="1" x14ac:dyDescent="0.15">
      <c r="A45" s="504"/>
      <c r="B45" s="505"/>
      <c r="C45" s="505"/>
      <c r="D45" s="505"/>
      <c r="E45" s="505"/>
      <c r="F45" s="506"/>
      <c r="G45" s="558"/>
      <c r="H45" s="369"/>
      <c r="I45" s="369"/>
      <c r="J45" s="369"/>
      <c r="K45" s="369"/>
      <c r="L45" s="369"/>
      <c r="M45" s="369"/>
      <c r="N45" s="369"/>
      <c r="O45" s="559"/>
      <c r="P45" s="571"/>
      <c r="Q45" s="369"/>
      <c r="R45" s="369"/>
      <c r="S45" s="369"/>
      <c r="T45" s="369"/>
      <c r="U45" s="369"/>
      <c r="V45" s="369"/>
      <c r="W45" s="369"/>
      <c r="X45" s="559"/>
      <c r="Y45" s="457"/>
      <c r="Z45" s="458"/>
      <c r="AA45" s="459"/>
      <c r="AB45" s="322"/>
      <c r="AC45" s="323"/>
      <c r="AD45" s="324"/>
      <c r="AE45" s="322"/>
      <c r="AF45" s="323"/>
      <c r="AG45" s="323"/>
      <c r="AH45" s="324"/>
      <c r="AI45" s="322"/>
      <c r="AJ45" s="323"/>
      <c r="AK45" s="323"/>
      <c r="AL45" s="324"/>
      <c r="AM45" s="366"/>
      <c r="AN45" s="366"/>
      <c r="AO45" s="366"/>
      <c r="AP45" s="366"/>
      <c r="AQ45" s="201" t="s">
        <v>561</v>
      </c>
      <c r="AR45" s="126"/>
      <c r="AS45" s="127" t="s">
        <v>188</v>
      </c>
      <c r="AT45" s="162"/>
      <c r="AU45" s="261">
        <v>3</v>
      </c>
      <c r="AV45" s="261"/>
      <c r="AW45" s="369" t="s">
        <v>177</v>
      </c>
      <c r="AX45" s="370"/>
    </row>
    <row r="46" spans="1:50" ht="23.25" customHeight="1" x14ac:dyDescent="0.15">
      <c r="A46" s="507"/>
      <c r="B46" s="505"/>
      <c r="C46" s="505"/>
      <c r="D46" s="505"/>
      <c r="E46" s="505"/>
      <c r="F46" s="506"/>
      <c r="G46" s="532" t="s">
        <v>562</v>
      </c>
      <c r="H46" s="533"/>
      <c r="I46" s="533"/>
      <c r="J46" s="533"/>
      <c r="K46" s="533"/>
      <c r="L46" s="533"/>
      <c r="M46" s="533"/>
      <c r="N46" s="533"/>
      <c r="O46" s="534"/>
      <c r="P46" s="151" t="s">
        <v>559</v>
      </c>
      <c r="Q46" s="151"/>
      <c r="R46" s="151"/>
      <c r="S46" s="151"/>
      <c r="T46" s="151"/>
      <c r="U46" s="151"/>
      <c r="V46" s="151"/>
      <c r="W46" s="151"/>
      <c r="X46" s="222"/>
      <c r="Y46" s="328" t="s">
        <v>12</v>
      </c>
      <c r="Z46" s="541"/>
      <c r="AA46" s="542"/>
      <c r="AB46" s="654" t="s">
        <v>560</v>
      </c>
      <c r="AC46" s="654"/>
      <c r="AD46" s="654"/>
      <c r="AE46" s="354" t="s">
        <v>561</v>
      </c>
      <c r="AF46" s="355"/>
      <c r="AG46" s="355"/>
      <c r="AH46" s="355"/>
      <c r="AI46" s="354" t="s">
        <v>561</v>
      </c>
      <c r="AJ46" s="355"/>
      <c r="AK46" s="355"/>
      <c r="AL46" s="355"/>
      <c r="AM46" s="354">
        <v>25.3</v>
      </c>
      <c r="AN46" s="355"/>
      <c r="AO46" s="355"/>
      <c r="AP46" s="355"/>
      <c r="AQ46" s="105" t="s">
        <v>561</v>
      </c>
      <c r="AR46" s="106"/>
      <c r="AS46" s="106"/>
      <c r="AT46" s="107"/>
      <c r="AU46" s="355"/>
      <c r="AV46" s="355"/>
      <c r="AW46" s="355"/>
      <c r="AX46" s="357"/>
    </row>
    <row r="47" spans="1:50" ht="23.25" customHeight="1" x14ac:dyDescent="0.15">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743" t="s">
        <v>560</v>
      </c>
      <c r="AC47" s="743"/>
      <c r="AD47" s="743"/>
      <c r="AE47" s="354" t="s">
        <v>561</v>
      </c>
      <c r="AF47" s="355"/>
      <c r="AG47" s="355"/>
      <c r="AH47" s="355"/>
      <c r="AI47" s="354" t="s">
        <v>561</v>
      </c>
      <c r="AJ47" s="355"/>
      <c r="AK47" s="355"/>
      <c r="AL47" s="355"/>
      <c r="AM47" s="354">
        <v>35</v>
      </c>
      <c r="AN47" s="355"/>
      <c r="AO47" s="355"/>
      <c r="AP47" s="355"/>
      <c r="AQ47" s="105" t="s">
        <v>561</v>
      </c>
      <c r="AR47" s="106"/>
      <c r="AS47" s="106"/>
      <c r="AT47" s="107"/>
      <c r="AU47" s="355">
        <v>35</v>
      </c>
      <c r="AV47" s="355"/>
      <c r="AW47" s="355"/>
      <c r="AX47" s="357"/>
    </row>
    <row r="48" spans="1:50" ht="23.25" customHeight="1" x14ac:dyDescent="0.15">
      <c r="A48" s="644"/>
      <c r="B48" s="645"/>
      <c r="C48" s="645"/>
      <c r="D48" s="645"/>
      <c r="E48" s="645"/>
      <c r="F48" s="646"/>
      <c r="G48" s="538"/>
      <c r="H48" s="539"/>
      <c r="I48" s="539"/>
      <c r="J48" s="539"/>
      <c r="K48" s="539"/>
      <c r="L48" s="539"/>
      <c r="M48" s="539"/>
      <c r="N48" s="539"/>
      <c r="O48" s="540"/>
      <c r="P48" s="154"/>
      <c r="Q48" s="154"/>
      <c r="R48" s="154"/>
      <c r="S48" s="154"/>
      <c r="T48" s="154"/>
      <c r="U48" s="154"/>
      <c r="V48" s="154"/>
      <c r="W48" s="154"/>
      <c r="X48" s="227"/>
      <c r="Y48" s="293" t="s">
        <v>13</v>
      </c>
      <c r="Z48" s="288"/>
      <c r="AA48" s="289"/>
      <c r="AB48" s="486" t="s">
        <v>178</v>
      </c>
      <c r="AC48" s="486"/>
      <c r="AD48" s="486"/>
      <c r="AE48" s="354" t="s">
        <v>561</v>
      </c>
      <c r="AF48" s="355"/>
      <c r="AG48" s="355"/>
      <c r="AH48" s="355"/>
      <c r="AI48" s="354" t="s">
        <v>561</v>
      </c>
      <c r="AJ48" s="355"/>
      <c r="AK48" s="355"/>
      <c r="AL48" s="355"/>
      <c r="AM48" s="354">
        <v>100</v>
      </c>
      <c r="AN48" s="355"/>
      <c r="AO48" s="355"/>
      <c r="AP48" s="355"/>
      <c r="AQ48" s="105" t="s">
        <v>561</v>
      </c>
      <c r="AR48" s="106"/>
      <c r="AS48" s="106"/>
      <c r="AT48" s="107"/>
      <c r="AU48" s="355"/>
      <c r="AV48" s="355"/>
      <c r="AW48" s="355"/>
      <c r="AX48" s="357"/>
    </row>
    <row r="49" spans="1:50" ht="23.25" customHeight="1" x14ac:dyDescent="0.15">
      <c r="A49" s="901" t="s">
        <v>302</v>
      </c>
      <c r="B49" s="902"/>
      <c r="C49" s="902"/>
      <c r="D49" s="902"/>
      <c r="E49" s="902"/>
      <c r="F49" s="903"/>
      <c r="G49" s="907" t="s">
        <v>558</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04" t="s">
        <v>273</v>
      </c>
      <c r="B51" s="505"/>
      <c r="C51" s="505"/>
      <c r="D51" s="505"/>
      <c r="E51" s="505"/>
      <c r="F51" s="506"/>
      <c r="G51" s="556" t="s">
        <v>145</v>
      </c>
      <c r="H51" s="371"/>
      <c r="I51" s="371"/>
      <c r="J51" s="371"/>
      <c r="K51" s="371"/>
      <c r="L51" s="371"/>
      <c r="M51" s="371"/>
      <c r="N51" s="371"/>
      <c r="O51" s="557"/>
      <c r="P51" s="628" t="s">
        <v>58</v>
      </c>
      <c r="Q51" s="371"/>
      <c r="R51" s="371"/>
      <c r="S51" s="371"/>
      <c r="T51" s="371"/>
      <c r="U51" s="371"/>
      <c r="V51" s="371"/>
      <c r="W51" s="371"/>
      <c r="X51" s="557"/>
      <c r="Y51" s="629"/>
      <c r="Z51" s="630"/>
      <c r="AA51" s="631"/>
      <c r="AB51" s="632" t="s">
        <v>11</v>
      </c>
      <c r="AC51" s="633"/>
      <c r="AD51" s="63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504"/>
      <c r="B52" s="505"/>
      <c r="C52" s="505"/>
      <c r="D52" s="505"/>
      <c r="E52" s="505"/>
      <c r="F52" s="506"/>
      <c r="G52" s="558"/>
      <c r="H52" s="369"/>
      <c r="I52" s="369"/>
      <c r="J52" s="369"/>
      <c r="K52" s="369"/>
      <c r="L52" s="369"/>
      <c r="M52" s="369"/>
      <c r="N52" s="369"/>
      <c r="O52" s="559"/>
      <c r="P52" s="571"/>
      <c r="Q52" s="369"/>
      <c r="R52" s="369"/>
      <c r="S52" s="369"/>
      <c r="T52" s="369"/>
      <c r="U52" s="369"/>
      <c r="V52" s="369"/>
      <c r="W52" s="369"/>
      <c r="X52" s="559"/>
      <c r="Y52" s="457"/>
      <c r="Z52" s="458"/>
      <c r="AA52" s="45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7"/>
      <c r="B53" s="505"/>
      <c r="C53" s="505"/>
      <c r="D53" s="505"/>
      <c r="E53" s="505"/>
      <c r="F53" s="506"/>
      <c r="G53" s="532"/>
      <c r="H53" s="533"/>
      <c r="I53" s="533"/>
      <c r="J53" s="533"/>
      <c r="K53" s="533"/>
      <c r="L53" s="533"/>
      <c r="M53" s="533"/>
      <c r="N53" s="533"/>
      <c r="O53" s="534"/>
      <c r="P53" s="151"/>
      <c r="Q53" s="151"/>
      <c r="R53" s="151"/>
      <c r="S53" s="151"/>
      <c r="T53" s="151"/>
      <c r="U53" s="151"/>
      <c r="V53" s="151"/>
      <c r="W53" s="151"/>
      <c r="X53" s="222"/>
      <c r="Y53" s="328" t="s">
        <v>12</v>
      </c>
      <c r="Z53" s="541"/>
      <c r="AA53" s="542"/>
      <c r="AB53" s="654"/>
      <c r="AC53" s="654"/>
      <c r="AD53" s="654"/>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743"/>
      <c r="AC54" s="743"/>
      <c r="AD54" s="743"/>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4"/>
      <c r="B55" s="645"/>
      <c r="C55" s="645"/>
      <c r="D55" s="645"/>
      <c r="E55" s="645"/>
      <c r="F55" s="646"/>
      <c r="G55" s="538"/>
      <c r="H55" s="539"/>
      <c r="I55" s="539"/>
      <c r="J55" s="539"/>
      <c r="K55" s="539"/>
      <c r="L55" s="539"/>
      <c r="M55" s="539"/>
      <c r="N55" s="539"/>
      <c r="O55" s="540"/>
      <c r="P55" s="154"/>
      <c r="Q55" s="154"/>
      <c r="R55" s="154"/>
      <c r="S55" s="154"/>
      <c r="T55" s="154"/>
      <c r="U55" s="154"/>
      <c r="V55" s="154"/>
      <c r="W55" s="154"/>
      <c r="X55" s="227"/>
      <c r="Y55" s="293" t="s">
        <v>13</v>
      </c>
      <c r="Z55" s="288"/>
      <c r="AA55" s="289"/>
      <c r="AB55" s="450" t="s">
        <v>14</v>
      </c>
      <c r="AC55" s="450"/>
      <c r="AD55" s="45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1" t="s">
        <v>302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04" t="s">
        <v>273</v>
      </c>
      <c r="B58" s="505"/>
      <c r="C58" s="505"/>
      <c r="D58" s="505"/>
      <c r="E58" s="505"/>
      <c r="F58" s="506"/>
      <c r="G58" s="556" t="s">
        <v>145</v>
      </c>
      <c r="H58" s="371"/>
      <c r="I58" s="371"/>
      <c r="J58" s="371"/>
      <c r="K58" s="371"/>
      <c r="L58" s="371"/>
      <c r="M58" s="371"/>
      <c r="N58" s="371"/>
      <c r="O58" s="557"/>
      <c r="P58" s="628" t="s">
        <v>58</v>
      </c>
      <c r="Q58" s="371"/>
      <c r="R58" s="371"/>
      <c r="S58" s="371"/>
      <c r="T58" s="371"/>
      <c r="U58" s="371"/>
      <c r="V58" s="371"/>
      <c r="W58" s="371"/>
      <c r="X58" s="557"/>
      <c r="Y58" s="629"/>
      <c r="Z58" s="630"/>
      <c r="AA58" s="631"/>
      <c r="AB58" s="632" t="s">
        <v>11</v>
      </c>
      <c r="AC58" s="633"/>
      <c r="AD58" s="63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504"/>
      <c r="B59" s="505"/>
      <c r="C59" s="505"/>
      <c r="D59" s="505"/>
      <c r="E59" s="505"/>
      <c r="F59" s="506"/>
      <c r="G59" s="558"/>
      <c r="H59" s="369"/>
      <c r="I59" s="369"/>
      <c r="J59" s="369"/>
      <c r="K59" s="369"/>
      <c r="L59" s="369"/>
      <c r="M59" s="369"/>
      <c r="N59" s="369"/>
      <c r="O59" s="559"/>
      <c r="P59" s="571"/>
      <c r="Q59" s="369"/>
      <c r="R59" s="369"/>
      <c r="S59" s="369"/>
      <c r="T59" s="369"/>
      <c r="U59" s="369"/>
      <c r="V59" s="369"/>
      <c r="W59" s="369"/>
      <c r="X59" s="559"/>
      <c r="Y59" s="457"/>
      <c r="Z59" s="458"/>
      <c r="AA59" s="45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7"/>
      <c r="B60" s="505"/>
      <c r="C60" s="505"/>
      <c r="D60" s="505"/>
      <c r="E60" s="505"/>
      <c r="F60" s="506"/>
      <c r="G60" s="532"/>
      <c r="H60" s="533"/>
      <c r="I60" s="533"/>
      <c r="J60" s="533"/>
      <c r="K60" s="533"/>
      <c r="L60" s="533"/>
      <c r="M60" s="533"/>
      <c r="N60" s="533"/>
      <c r="O60" s="534"/>
      <c r="P60" s="151"/>
      <c r="Q60" s="151"/>
      <c r="R60" s="151"/>
      <c r="S60" s="151"/>
      <c r="T60" s="151"/>
      <c r="U60" s="151"/>
      <c r="V60" s="151"/>
      <c r="W60" s="151"/>
      <c r="X60" s="222"/>
      <c r="Y60" s="328" t="s">
        <v>12</v>
      </c>
      <c r="Z60" s="541"/>
      <c r="AA60" s="542"/>
      <c r="AB60" s="654"/>
      <c r="AC60" s="654"/>
      <c r="AD60" s="654"/>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743"/>
      <c r="AC61" s="743"/>
      <c r="AD61" s="743"/>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8"/>
      <c r="B62" s="509"/>
      <c r="C62" s="509"/>
      <c r="D62" s="509"/>
      <c r="E62" s="509"/>
      <c r="F62" s="510"/>
      <c r="G62" s="538"/>
      <c r="H62" s="539"/>
      <c r="I62" s="539"/>
      <c r="J62" s="539"/>
      <c r="K62" s="539"/>
      <c r="L62" s="539"/>
      <c r="M62" s="539"/>
      <c r="N62" s="539"/>
      <c r="O62" s="540"/>
      <c r="P62" s="154"/>
      <c r="Q62" s="154"/>
      <c r="R62" s="154"/>
      <c r="S62" s="154"/>
      <c r="T62" s="154"/>
      <c r="U62" s="154"/>
      <c r="V62" s="154"/>
      <c r="W62" s="154"/>
      <c r="X62" s="227"/>
      <c r="Y62" s="293" t="s">
        <v>13</v>
      </c>
      <c r="Z62" s="288"/>
      <c r="AA62" s="289"/>
      <c r="AB62" s="486" t="s">
        <v>14</v>
      </c>
      <c r="AC62" s="486"/>
      <c r="AD62" s="48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1" t="s">
        <v>302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274</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269</v>
      </c>
      <c r="X65" s="874"/>
      <c r="Y65" s="877"/>
      <c r="Z65" s="877"/>
      <c r="AA65" s="878"/>
      <c r="AB65" s="871" t="s">
        <v>11</v>
      </c>
      <c r="AC65" s="867"/>
      <c r="AD65" s="868"/>
      <c r="AE65" s="358" t="s">
        <v>314</v>
      </c>
      <c r="AF65" s="359"/>
      <c r="AG65" s="359"/>
      <c r="AH65" s="360"/>
      <c r="AI65" s="358" t="s">
        <v>312</v>
      </c>
      <c r="AJ65" s="359"/>
      <c r="AK65" s="359"/>
      <c r="AL65" s="360"/>
      <c r="AM65" s="365" t="s">
        <v>341</v>
      </c>
      <c r="AN65" s="365"/>
      <c r="AO65" s="365"/>
      <c r="AP65" s="365"/>
      <c r="AQ65" s="871" t="s">
        <v>187</v>
      </c>
      <c r="AR65" s="867"/>
      <c r="AS65" s="867"/>
      <c r="AT65" s="868"/>
      <c r="AU65" s="981" t="s">
        <v>133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2"/>
      <c r="AF66" s="323"/>
      <c r="AG66" s="323"/>
      <c r="AH66" s="324"/>
      <c r="AI66" s="322"/>
      <c r="AJ66" s="323"/>
      <c r="AK66" s="323"/>
      <c r="AL66" s="324"/>
      <c r="AM66" s="366"/>
      <c r="AN66" s="366"/>
      <c r="AO66" s="366"/>
      <c r="AP66" s="366"/>
      <c r="AQ66" s="260"/>
      <c r="AR66" s="261"/>
      <c r="AS66" s="869" t="s">
        <v>188</v>
      </c>
      <c r="AT66" s="870"/>
      <c r="AU66" s="261"/>
      <c r="AV66" s="261"/>
      <c r="AW66" s="869" t="s">
        <v>272</v>
      </c>
      <c r="AX66" s="983"/>
    </row>
    <row r="67" spans="1:50" ht="23.25" hidden="1" customHeight="1" x14ac:dyDescent="0.15">
      <c r="A67" s="855"/>
      <c r="B67" s="856"/>
      <c r="C67" s="856"/>
      <c r="D67" s="856"/>
      <c r="E67" s="856"/>
      <c r="F67" s="857"/>
      <c r="G67" s="984" t="s">
        <v>189</v>
      </c>
      <c r="H67" s="967"/>
      <c r="I67" s="968"/>
      <c r="J67" s="968"/>
      <c r="K67" s="968"/>
      <c r="L67" s="968"/>
      <c r="M67" s="968"/>
      <c r="N67" s="968"/>
      <c r="O67" s="969"/>
      <c r="P67" s="967"/>
      <c r="Q67" s="968"/>
      <c r="R67" s="968"/>
      <c r="S67" s="968"/>
      <c r="T67" s="968"/>
      <c r="U67" s="968"/>
      <c r="V67" s="969"/>
      <c r="W67" s="973"/>
      <c r="X67" s="974"/>
      <c r="Y67" s="954" t="s">
        <v>12</v>
      </c>
      <c r="Z67" s="954"/>
      <c r="AA67" s="955"/>
      <c r="AB67" s="956" t="s">
        <v>292</v>
      </c>
      <c r="AC67" s="956"/>
      <c r="AD67" s="95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292</v>
      </c>
      <c r="AC68" s="979"/>
      <c r="AD68" s="97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293</v>
      </c>
      <c r="AC69" s="980"/>
      <c r="AD69" s="980"/>
      <c r="AE69" s="489"/>
      <c r="AF69" s="490"/>
      <c r="AG69" s="490"/>
      <c r="AH69" s="490"/>
      <c r="AI69" s="489"/>
      <c r="AJ69" s="490"/>
      <c r="AK69" s="490"/>
      <c r="AL69" s="490"/>
      <c r="AM69" s="489"/>
      <c r="AN69" s="490"/>
      <c r="AO69" s="490"/>
      <c r="AP69" s="490"/>
      <c r="AQ69" s="354"/>
      <c r="AR69" s="355"/>
      <c r="AS69" s="355"/>
      <c r="AT69" s="356"/>
      <c r="AU69" s="355"/>
      <c r="AV69" s="355"/>
      <c r="AW69" s="355"/>
      <c r="AX69" s="357"/>
    </row>
    <row r="70" spans="1:50" ht="23.25" hidden="1" customHeight="1" x14ac:dyDescent="0.15">
      <c r="A70" s="855" t="s">
        <v>278</v>
      </c>
      <c r="B70" s="856"/>
      <c r="C70" s="856"/>
      <c r="D70" s="856"/>
      <c r="E70" s="856"/>
      <c r="F70" s="857"/>
      <c r="G70" s="944" t="s">
        <v>190</v>
      </c>
      <c r="H70" s="945"/>
      <c r="I70" s="945"/>
      <c r="J70" s="945"/>
      <c r="K70" s="945"/>
      <c r="L70" s="945"/>
      <c r="M70" s="945"/>
      <c r="N70" s="945"/>
      <c r="O70" s="945"/>
      <c r="P70" s="945"/>
      <c r="Q70" s="945"/>
      <c r="R70" s="945"/>
      <c r="S70" s="945"/>
      <c r="T70" s="945"/>
      <c r="U70" s="945"/>
      <c r="V70" s="945"/>
      <c r="W70" s="948" t="s">
        <v>291</v>
      </c>
      <c r="X70" s="949"/>
      <c r="Y70" s="954" t="s">
        <v>12</v>
      </c>
      <c r="Z70" s="954"/>
      <c r="AA70" s="955"/>
      <c r="AB70" s="956" t="s">
        <v>292</v>
      </c>
      <c r="AC70" s="956"/>
      <c r="AD70" s="95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292</v>
      </c>
      <c r="AC71" s="979"/>
      <c r="AD71" s="97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293</v>
      </c>
      <c r="AC72" s="980"/>
      <c r="AD72" s="98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1" t="s">
        <v>274</v>
      </c>
      <c r="B73" s="842"/>
      <c r="C73" s="842"/>
      <c r="D73" s="842"/>
      <c r="E73" s="842"/>
      <c r="F73" s="843"/>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44"/>
      <c r="B74" s="845"/>
      <c r="C74" s="845"/>
      <c r="D74" s="845"/>
      <c r="E74" s="845"/>
      <c r="F74" s="846"/>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4"/>
      <c r="B75" s="845"/>
      <c r="C75" s="845"/>
      <c r="D75" s="845"/>
      <c r="E75" s="845"/>
      <c r="F75" s="846"/>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4"/>
      <c r="B76" s="845"/>
      <c r="C76" s="845"/>
      <c r="D76" s="845"/>
      <c r="E76" s="845"/>
      <c r="F76" s="846"/>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4"/>
      <c r="B77" s="845"/>
      <c r="C77" s="845"/>
      <c r="D77" s="845"/>
      <c r="E77" s="845"/>
      <c r="F77" s="846"/>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6" t="s">
        <v>305</v>
      </c>
      <c r="B78" s="917"/>
      <c r="C78" s="917"/>
      <c r="D78" s="917"/>
      <c r="E78" s="914" t="s">
        <v>252</v>
      </c>
      <c r="F78" s="915"/>
      <c r="G78" s="47" t="s">
        <v>190</v>
      </c>
      <c r="H78" s="798"/>
      <c r="I78" s="234"/>
      <c r="J78" s="234"/>
      <c r="K78" s="234"/>
      <c r="L78" s="234"/>
      <c r="M78" s="234"/>
      <c r="N78" s="234"/>
      <c r="O78" s="799"/>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268</v>
      </c>
      <c r="AP79" s="139"/>
      <c r="AQ79" s="139"/>
      <c r="AR79" s="66" t="s">
        <v>266</v>
      </c>
      <c r="AS79" s="138"/>
      <c r="AT79" s="139"/>
      <c r="AU79" s="139"/>
      <c r="AV79" s="139"/>
      <c r="AW79" s="139"/>
      <c r="AX79" s="140"/>
    </row>
    <row r="80" spans="1:50" ht="18.75" hidden="1" customHeight="1" x14ac:dyDescent="0.15">
      <c r="A80" s="511" t="s">
        <v>146</v>
      </c>
      <c r="B80" s="850" t="s">
        <v>265</v>
      </c>
      <c r="C80" s="851"/>
      <c r="D80" s="851"/>
      <c r="E80" s="851"/>
      <c r="F80" s="852"/>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6"/>
    </row>
    <row r="81" spans="1:60" ht="22.5" hidden="1" customHeight="1" x14ac:dyDescent="0.15">
      <c r="A81" s="512"/>
      <c r="B81" s="853"/>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2"/>
      <c r="B82" s="853"/>
      <c r="C82" s="543"/>
      <c r="D82" s="543"/>
      <c r="E82" s="543"/>
      <c r="F82" s="544"/>
      <c r="G82" s="493"/>
      <c r="H82" s="493"/>
      <c r="I82" s="493"/>
      <c r="J82" s="493"/>
      <c r="K82" s="493"/>
      <c r="L82" s="493"/>
      <c r="M82" s="493"/>
      <c r="N82" s="493"/>
      <c r="O82" s="493"/>
      <c r="P82" s="493"/>
      <c r="Q82" s="493"/>
      <c r="R82" s="493"/>
      <c r="S82" s="493"/>
      <c r="T82" s="493"/>
      <c r="U82" s="493"/>
      <c r="V82" s="493"/>
      <c r="W82" s="493"/>
      <c r="X82" s="493"/>
      <c r="Y82" s="493"/>
      <c r="Z82" s="493"/>
      <c r="AA82" s="757"/>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53"/>
      <c r="C83" s="543"/>
      <c r="D83" s="543"/>
      <c r="E83" s="543"/>
      <c r="F83" s="544"/>
      <c r="G83" s="496"/>
      <c r="H83" s="496"/>
      <c r="I83" s="496"/>
      <c r="J83" s="496"/>
      <c r="K83" s="496"/>
      <c r="L83" s="496"/>
      <c r="M83" s="496"/>
      <c r="N83" s="496"/>
      <c r="O83" s="496"/>
      <c r="P83" s="496"/>
      <c r="Q83" s="496"/>
      <c r="R83" s="496"/>
      <c r="S83" s="496"/>
      <c r="T83" s="496"/>
      <c r="U83" s="496"/>
      <c r="V83" s="496"/>
      <c r="W83" s="496"/>
      <c r="X83" s="496"/>
      <c r="Y83" s="496"/>
      <c r="Z83" s="496"/>
      <c r="AA83" s="758"/>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54"/>
      <c r="C84" s="545"/>
      <c r="D84" s="545"/>
      <c r="E84" s="545"/>
      <c r="F84" s="546"/>
      <c r="G84" s="499"/>
      <c r="H84" s="499"/>
      <c r="I84" s="499"/>
      <c r="J84" s="499"/>
      <c r="K84" s="499"/>
      <c r="L84" s="499"/>
      <c r="M84" s="499"/>
      <c r="N84" s="499"/>
      <c r="O84" s="499"/>
      <c r="P84" s="499"/>
      <c r="Q84" s="499"/>
      <c r="R84" s="499"/>
      <c r="S84" s="499"/>
      <c r="T84" s="499"/>
      <c r="U84" s="499"/>
      <c r="V84" s="499"/>
      <c r="W84" s="499"/>
      <c r="X84" s="499"/>
      <c r="Y84" s="499"/>
      <c r="Z84" s="499"/>
      <c r="AA84" s="759"/>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3" t="s">
        <v>144</v>
      </c>
      <c r="C85" s="543"/>
      <c r="D85" s="543"/>
      <c r="E85" s="543"/>
      <c r="F85" s="544"/>
      <c r="G85" s="800" t="s">
        <v>60</v>
      </c>
      <c r="H85" s="784"/>
      <c r="I85" s="784"/>
      <c r="J85" s="784"/>
      <c r="K85" s="784"/>
      <c r="L85" s="784"/>
      <c r="M85" s="784"/>
      <c r="N85" s="784"/>
      <c r="O85" s="785"/>
      <c r="P85" s="783" t="s">
        <v>62</v>
      </c>
      <c r="Q85" s="784"/>
      <c r="R85" s="784"/>
      <c r="S85" s="784"/>
      <c r="T85" s="784"/>
      <c r="U85" s="784"/>
      <c r="V85" s="784"/>
      <c r="W85" s="784"/>
      <c r="X85" s="785"/>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2"/>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2"/>
      <c r="B87" s="543"/>
      <c r="C87" s="543"/>
      <c r="D87" s="543"/>
      <c r="E87" s="543"/>
      <c r="F87" s="544"/>
      <c r="G87" s="221"/>
      <c r="H87" s="151"/>
      <c r="I87" s="151"/>
      <c r="J87" s="151"/>
      <c r="K87" s="151"/>
      <c r="L87" s="151"/>
      <c r="M87" s="151"/>
      <c r="N87" s="151"/>
      <c r="O87" s="222"/>
      <c r="P87" s="151"/>
      <c r="Q87" s="805"/>
      <c r="R87" s="805"/>
      <c r="S87" s="805"/>
      <c r="T87" s="805"/>
      <c r="U87" s="805"/>
      <c r="V87" s="805"/>
      <c r="W87" s="805"/>
      <c r="X87" s="806"/>
      <c r="Y87" s="760" t="s">
        <v>61</v>
      </c>
      <c r="Z87" s="761"/>
      <c r="AA87" s="762"/>
      <c r="AB87" s="654"/>
      <c r="AC87" s="654"/>
      <c r="AD87" s="654"/>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2"/>
      <c r="B88" s="543"/>
      <c r="C88" s="543"/>
      <c r="D88" s="543"/>
      <c r="E88" s="543"/>
      <c r="F88" s="544"/>
      <c r="G88" s="223"/>
      <c r="H88" s="224"/>
      <c r="I88" s="224"/>
      <c r="J88" s="224"/>
      <c r="K88" s="224"/>
      <c r="L88" s="224"/>
      <c r="M88" s="224"/>
      <c r="N88" s="224"/>
      <c r="O88" s="225"/>
      <c r="P88" s="807"/>
      <c r="Q88" s="807"/>
      <c r="R88" s="807"/>
      <c r="S88" s="807"/>
      <c r="T88" s="807"/>
      <c r="U88" s="807"/>
      <c r="V88" s="807"/>
      <c r="W88" s="807"/>
      <c r="X88" s="808"/>
      <c r="Y88" s="731" t="s">
        <v>53</v>
      </c>
      <c r="Z88" s="732"/>
      <c r="AA88" s="733"/>
      <c r="AB88" s="743"/>
      <c r="AC88" s="743"/>
      <c r="AD88" s="743"/>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2"/>
      <c r="B89" s="545"/>
      <c r="C89" s="545"/>
      <c r="D89" s="545"/>
      <c r="E89" s="545"/>
      <c r="F89" s="546"/>
      <c r="G89" s="226"/>
      <c r="H89" s="154"/>
      <c r="I89" s="154"/>
      <c r="J89" s="154"/>
      <c r="K89" s="154"/>
      <c r="L89" s="154"/>
      <c r="M89" s="154"/>
      <c r="N89" s="154"/>
      <c r="O89" s="227"/>
      <c r="P89" s="294"/>
      <c r="Q89" s="294"/>
      <c r="R89" s="294"/>
      <c r="S89" s="294"/>
      <c r="T89" s="294"/>
      <c r="U89" s="294"/>
      <c r="V89" s="294"/>
      <c r="W89" s="294"/>
      <c r="X89" s="809"/>
      <c r="Y89" s="731" t="s">
        <v>13</v>
      </c>
      <c r="Z89" s="732"/>
      <c r="AA89" s="733"/>
      <c r="AB89" s="450" t="s">
        <v>14</v>
      </c>
      <c r="AC89" s="450"/>
      <c r="AD89" s="45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2"/>
      <c r="B90" s="543" t="s">
        <v>144</v>
      </c>
      <c r="C90" s="543"/>
      <c r="D90" s="543"/>
      <c r="E90" s="543"/>
      <c r="F90" s="544"/>
      <c r="G90" s="800" t="s">
        <v>60</v>
      </c>
      <c r="H90" s="784"/>
      <c r="I90" s="784"/>
      <c r="J90" s="784"/>
      <c r="K90" s="784"/>
      <c r="L90" s="784"/>
      <c r="M90" s="784"/>
      <c r="N90" s="784"/>
      <c r="O90" s="785"/>
      <c r="P90" s="783" t="s">
        <v>62</v>
      </c>
      <c r="Q90" s="784"/>
      <c r="R90" s="784"/>
      <c r="S90" s="784"/>
      <c r="T90" s="784"/>
      <c r="U90" s="784"/>
      <c r="V90" s="784"/>
      <c r="W90" s="784"/>
      <c r="X90" s="785"/>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12"/>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2"/>
      <c r="B92" s="543"/>
      <c r="C92" s="543"/>
      <c r="D92" s="543"/>
      <c r="E92" s="543"/>
      <c r="F92" s="544"/>
      <c r="G92" s="221"/>
      <c r="H92" s="151"/>
      <c r="I92" s="151"/>
      <c r="J92" s="151"/>
      <c r="K92" s="151"/>
      <c r="L92" s="151"/>
      <c r="M92" s="151"/>
      <c r="N92" s="151"/>
      <c r="O92" s="222"/>
      <c r="P92" s="151"/>
      <c r="Q92" s="805"/>
      <c r="R92" s="805"/>
      <c r="S92" s="805"/>
      <c r="T92" s="805"/>
      <c r="U92" s="805"/>
      <c r="V92" s="805"/>
      <c r="W92" s="805"/>
      <c r="X92" s="806"/>
      <c r="Y92" s="760" t="s">
        <v>61</v>
      </c>
      <c r="Z92" s="761"/>
      <c r="AA92" s="762"/>
      <c r="AB92" s="654"/>
      <c r="AC92" s="654"/>
      <c r="AD92" s="654"/>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2"/>
      <c r="B93" s="543"/>
      <c r="C93" s="543"/>
      <c r="D93" s="543"/>
      <c r="E93" s="543"/>
      <c r="F93" s="544"/>
      <c r="G93" s="223"/>
      <c r="H93" s="224"/>
      <c r="I93" s="224"/>
      <c r="J93" s="224"/>
      <c r="K93" s="224"/>
      <c r="L93" s="224"/>
      <c r="M93" s="224"/>
      <c r="N93" s="224"/>
      <c r="O93" s="225"/>
      <c r="P93" s="807"/>
      <c r="Q93" s="807"/>
      <c r="R93" s="807"/>
      <c r="S93" s="807"/>
      <c r="T93" s="807"/>
      <c r="U93" s="807"/>
      <c r="V93" s="807"/>
      <c r="W93" s="807"/>
      <c r="X93" s="808"/>
      <c r="Y93" s="731" t="s">
        <v>53</v>
      </c>
      <c r="Z93" s="732"/>
      <c r="AA93" s="733"/>
      <c r="AB93" s="743"/>
      <c r="AC93" s="743"/>
      <c r="AD93" s="743"/>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2"/>
      <c r="B94" s="545"/>
      <c r="C94" s="545"/>
      <c r="D94" s="545"/>
      <c r="E94" s="545"/>
      <c r="F94" s="546"/>
      <c r="G94" s="226"/>
      <c r="H94" s="154"/>
      <c r="I94" s="154"/>
      <c r="J94" s="154"/>
      <c r="K94" s="154"/>
      <c r="L94" s="154"/>
      <c r="M94" s="154"/>
      <c r="N94" s="154"/>
      <c r="O94" s="227"/>
      <c r="P94" s="294"/>
      <c r="Q94" s="294"/>
      <c r="R94" s="294"/>
      <c r="S94" s="294"/>
      <c r="T94" s="294"/>
      <c r="U94" s="294"/>
      <c r="V94" s="294"/>
      <c r="W94" s="294"/>
      <c r="X94" s="809"/>
      <c r="Y94" s="731" t="s">
        <v>13</v>
      </c>
      <c r="Z94" s="732"/>
      <c r="AA94" s="733"/>
      <c r="AB94" s="450" t="s">
        <v>14</v>
      </c>
      <c r="AC94" s="450"/>
      <c r="AD94" s="45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2"/>
      <c r="B95" s="543" t="s">
        <v>144</v>
      </c>
      <c r="C95" s="543"/>
      <c r="D95" s="543"/>
      <c r="E95" s="543"/>
      <c r="F95" s="544"/>
      <c r="G95" s="800" t="s">
        <v>60</v>
      </c>
      <c r="H95" s="784"/>
      <c r="I95" s="784"/>
      <c r="J95" s="784"/>
      <c r="K95" s="784"/>
      <c r="L95" s="784"/>
      <c r="M95" s="784"/>
      <c r="N95" s="784"/>
      <c r="O95" s="785"/>
      <c r="P95" s="783" t="s">
        <v>62</v>
      </c>
      <c r="Q95" s="784"/>
      <c r="R95" s="784"/>
      <c r="S95" s="784"/>
      <c r="T95" s="784"/>
      <c r="U95" s="784"/>
      <c r="V95" s="784"/>
      <c r="W95" s="784"/>
      <c r="X95" s="785"/>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2"/>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2"/>
      <c r="B97" s="543"/>
      <c r="C97" s="543"/>
      <c r="D97" s="543"/>
      <c r="E97" s="543"/>
      <c r="F97" s="544"/>
      <c r="G97" s="221"/>
      <c r="H97" s="151"/>
      <c r="I97" s="151"/>
      <c r="J97" s="151"/>
      <c r="K97" s="151"/>
      <c r="L97" s="151"/>
      <c r="M97" s="151"/>
      <c r="N97" s="151"/>
      <c r="O97" s="222"/>
      <c r="P97" s="151"/>
      <c r="Q97" s="805"/>
      <c r="R97" s="805"/>
      <c r="S97" s="805"/>
      <c r="T97" s="805"/>
      <c r="U97" s="805"/>
      <c r="V97" s="805"/>
      <c r="W97" s="805"/>
      <c r="X97" s="806"/>
      <c r="Y97" s="760" t="s">
        <v>61</v>
      </c>
      <c r="Z97" s="761"/>
      <c r="AA97" s="762"/>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2"/>
      <c r="B98" s="543"/>
      <c r="C98" s="543"/>
      <c r="D98" s="543"/>
      <c r="E98" s="543"/>
      <c r="F98" s="544"/>
      <c r="G98" s="223"/>
      <c r="H98" s="224"/>
      <c r="I98" s="224"/>
      <c r="J98" s="224"/>
      <c r="K98" s="224"/>
      <c r="L98" s="224"/>
      <c r="M98" s="224"/>
      <c r="N98" s="224"/>
      <c r="O98" s="225"/>
      <c r="P98" s="807"/>
      <c r="Q98" s="807"/>
      <c r="R98" s="807"/>
      <c r="S98" s="807"/>
      <c r="T98" s="807"/>
      <c r="U98" s="807"/>
      <c r="V98" s="807"/>
      <c r="W98" s="807"/>
      <c r="X98" s="808"/>
      <c r="Y98" s="731" t="s">
        <v>53</v>
      </c>
      <c r="Z98" s="732"/>
      <c r="AA98" s="73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3"/>
      <c r="B99" s="884"/>
      <c r="C99" s="884"/>
      <c r="D99" s="884"/>
      <c r="E99" s="884"/>
      <c r="F99" s="885"/>
      <c r="G99" s="810"/>
      <c r="H99" s="237"/>
      <c r="I99" s="237"/>
      <c r="J99" s="237"/>
      <c r="K99" s="237"/>
      <c r="L99" s="237"/>
      <c r="M99" s="237"/>
      <c r="N99" s="237"/>
      <c r="O99" s="811"/>
      <c r="P99" s="847"/>
      <c r="Q99" s="847"/>
      <c r="R99" s="847"/>
      <c r="S99" s="847"/>
      <c r="T99" s="847"/>
      <c r="U99" s="847"/>
      <c r="V99" s="847"/>
      <c r="W99" s="847"/>
      <c r="X99" s="848"/>
      <c r="Y99" s="469" t="s">
        <v>13</v>
      </c>
      <c r="Z99" s="470"/>
      <c r="AA99" s="471"/>
      <c r="AB99" s="451" t="s">
        <v>14</v>
      </c>
      <c r="AC99" s="452"/>
      <c r="AD99" s="45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275</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54"/>
      <c r="Z100" s="455"/>
      <c r="AA100" s="456"/>
      <c r="AB100" s="861" t="s">
        <v>11</v>
      </c>
      <c r="AC100" s="861"/>
      <c r="AD100" s="861"/>
      <c r="AE100" s="827" t="s">
        <v>314</v>
      </c>
      <c r="AF100" s="828"/>
      <c r="AG100" s="828"/>
      <c r="AH100" s="829"/>
      <c r="AI100" s="827" t="s">
        <v>334</v>
      </c>
      <c r="AJ100" s="828"/>
      <c r="AK100" s="828"/>
      <c r="AL100" s="829"/>
      <c r="AM100" s="827" t="s">
        <v>341</v>
      </c>
      <c r="AN100" s="828"/>
      <c r="AO100" s="828"/>
      <c r="AP100" s="829"/>
      <c r="AQ100" s="933" t="s">
        <v>354</v>
      </c>
      <c r="AR100" s="934"/>
      <c r="AS100" s="934"/>
      <c r="AT100" s="935"/>
      <c r="AU100" s="933" t="s">
        <v>355</v>
      </c>
      <c r="AV100" s="934"/>
      <c r="AW100" s="934"/>
      <c r="AX100" s="936"/>
    </row>
    <row r="101" spans="1:60" ht="23.25" customHeight="1" x14ac:dyDescent="0.15">
      <c r="A101" s="480"/>
      <c r="B101" s="481"/>
      <c r="C101" s="481"/>
      <c r="D101" s="481"/>
      <c r="E101" s="481"/>
      <c r="F101" s="482"/>
      <c r="G101" s="151" t="s">
        <v>500</v>
      </c>
      <c r="H101" s="151"/>
      <c r="I101" s="151"/>
      <c r="J101" s="151"/>
      <c r="K101" s="151"/>
      <c r="L101" s="151"/>
      <c r="M101" s="151"/>
      <c r="N101" s="151"/>
      <c r="O101" s="151"/>
      <c r="P101" s="151"/>
      <c r="Q101" s="151"/>
      <c r="R101" s="151"/>
      <c r="S101" s="151"/>
      <c r="T101" s="151"/>
      <c r="U101" s="151"/>
      <c r="V101" s="151"/>
      <c r="W101" s="151"/>
      <c r="X101" s="222"/>
      <c r="Y101" s="819" t="s">
        <v>54</v>
      </c>
      <c r="Z101" s="717"/>
      <c r="AA101" s="718"/>
      <c r="AB101" s="654" t="s">
        <v>501</v>
      </c>
      <c r="AC101" s="654"/>
      <c r="AD101" s="654"/>
      <c r="AE101" s="354">
        <v>34331</v>
      </c>
      <c r="AF101" s="355"/>
      <c r="AG101" s="355"/>
      <c r="AH101" s="356"/>
      <c r="AI101" s="820">
        <v>38389</v>
      </c>
      <c r="AJ101" s="355"/>
      <c r="AK101" s="355"/>
      <c r="AL101" s="356"/>
      <c r="AM101" s="354">
        <f>24672+2208+8414+4496</f>
        <v>39790</v>
      </c>
      <c r="AN101" s="355"/>
      <c r="AO101" s="355"/>
      <c r="AP101" s="356"/>
      <c r="AQ101" s="354" t="s">
        <v>537</v>
      </c>
      <c r="AR101" s="355"/>
      <c r="AS101" s="355"/>
      <c r="AT101" s="356"/>
      <c r="AU101" s="354" t="s">
        <v>537</v>
      </c>
      <c r="AV101" s="355"/>
      <c r="AW101" s="355"/>
      <c r="AX101" s="356"/>
    </row>
    <row r="102" spans="1:60" ht="23.25" customHeight="1" x14ac:dyDescent="0.15">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29"/>
      <c r="AA102" s="330"/>
      <c r="AB102" s="654" t="s">
        <v>501</v>
      </c>
      <c r="AC102" s="654"/>
      <c r="AD102" s="654"/>
      <c r="AE102" s="489">
        <v>39000</v>
      </c>
      <c r="AF102" s="490"/>
      <c r="AG102" s="490"/>
      <c r="AH102" s="491"/>
      <c r="AI102" s="489">
        <v>39000</v>
      </c>
      <c r="AJ102" s="490"/>
      <c r="AK102" s="490"/>
      <c r="AL102" s="491"/>
      <c r="AM102" s="348">
        <v>39000</v>
      </c>
      <c r="AN102" s="348"/>
      <c r="AO102" s="348"/>
      <c r="AP102" s="348"/>
      <c r="AQ102" s="489">
        <v>39000</v>
      </c>
      <c r="AR102" s="490"/>
      <c r="AS102" s="490"/>
      <c r="AT102" s="491"/>
      <c r="AU102" s="489">
        <v>39000</v>
      </c>
      <c r="AV102" s="490"/>
      <c r="AW102" s="490"/>
      <c r="AX102" s="491"/>
    </row>
    <row r="103" spans="1:60" ht="31.5" hidden="1" customHeight="1" x14ac:dyDescent="0.15">
      <c r="A103" s="477" t="s">
        <v>275</v>
      </c>
      <c r="B103" s="478"/>
      <c r="C103" s="478"/>
      <c r="D103" s="478"/>
      <c r="E103" s="478"/>
      <c r="F103" s="479"/>
      <c r="G103" s="732" t="s">
        <v>59</v>
      </c>
      <c r="H103" s="732"/>
      <c r="I103" s="732"/>
      <c r="J103" s="732"/>
      <c r="K103" s="732"/>
      <c r="L103" s="732"/>
      <c r="M103" s="732"/>
      <c r="N103" s="732"/>
      <c r="O103" s="732"/>
      <c r="P103" s="732"/>
      <c r="Q103" s="732"/>
      <c r="R103" s="732"/>
      <c r="S103" s="732"/>
      <c r="T103" s="732"/>
      <c r="U103" s="732"/>
      <c r="V103" s="732"/>
      <c r="W103" s="732"/>
      <c r="X103" s="733"/>
      <c r="Y103" s="457"/>
      <c r="Z103" s="458"/>
      <c r="AA103" s="459"/>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480"/>
      <c r="B104" s="481"/>
      <c r="C104" s="481"/>
      <c r="D104" s="481"/>
      <c r="E104" s="481"/>
      <c r="F104" s="482"/>
      <c r="G104" s="151"/>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c r="AC104" s="461"/>
      <c r="AD104" s="46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396"/>
      <c r="AC105" s="397"/>
      <c r="AD105" s="398"/>
      <c r="AE105" s="348"/>
      <c r="AF105" s="348"/>
      <c r="AG105" s="348"/>
      <c r="AH105" s="348"/>
      <c r="AI105" s="348"/>
      <c r="AJ105" s="348"/>
      <c r="AK105" s="348"/>
      <c r="AL105" s="348"/>
      <c r="AM105" s="348"/>
      <c r="AN105" s="348"/>
      <c r="AO105" s="348"/>
      <c r="AP105" s="348"/>
      <c r="AQ105" s="354"/>
      <c r="AR105" s="355"/>
      <c r="AS105" s="355"/>
      <c r="AT105" s="356"/>
      <c r="AU105" s="489"/>
      <c r="AV105" s="490"/>
      <c r="AW105" s="490"/>
      <c r="AX105" s="491"/>
    </row>
    <row r="106" spans="1:60" ht="31.5" hidden="1" customHeight="1" x14ac:dyDescent="0.15">
      <c r="A106" s="477" t="s">
        <v>275</v>
      </c>
      <c r="B106" s="478"/>
      <c r="C106" s="478"/>
      <c r="D106" s="478"/>
      <c r="E106" s="478"/>
      <c r="F106" s="479"/>
      <c r="G106" s="732" t="s">
        <v>59</v>
      </c>
      <c r="H106" s="732"/>
      <c r="I106" s="732"/>
      <c r="J106" s="732"/>
      <c r="K106" s="732"/>
      <c r="L106" s="732"/>
      <c r="M106" s="732"/>
      <c r="N106" s="732"/>
      <c r="O106" s="732"/>
      <c r="P106" s="732"/>
      <c r="Q106" s="732"/>
      <c r="R106" s="732"/>
      <c r="S106" s="732"/>
      <c r="T106" s="732"/>
      <c r="U106" s="732"/>
      <c r="V106" s="732"/>
      <c r="W106" s="732"/>
      <c r="X106" s="733"/>
      <c r="Y106" s="457"/>
      <c r="Z106" s="458"/>
      <c r="AA106" s="459"/>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396"/>
      <c r="AC108" s="397"/>
      <c r="AD108" s="398"/>
      <c r="AE108" s="348"/>
      <c r="AF108" s="348"/>
      <c r="AG108" s="348"/>
      <c r="AH108" s="348"/>
      <c r="AI108" s="348"/>
      <c r="AJ108" s="348"/>
      <c r="AK108" s="348"/>
      <c r="AL108" s="348"/>
      <c r="AM108" s="348"/>
      <c r="AN108" s="348"/>
      <c r="AO108" s="348"/>
      <c r="AP108" s="348"/>
      <c r="AQ108" s="354"/>
      <c r="AR108" s="355"/>
      <c r="AS108" s="355"/>
      <c r="AT108" s="356"/>
      <c r="AU108" s="489"/>
      <c r="AV108" s="490"/>
      <c r="AW108" s="490"/>
      <c r="AX108" s="491"/>
    </row>
    <row r="109" spans="1:60" ht="31.5" hidden="1" customHeight="1" x14ac:dyDescent="0.15">
      <c r="A109" s="477" t="s">
        <v>275</v>
      </c>
      <c r="B109" s="478"/>
      <c r="C109" s="478"/>
      <c r="D109" s="478"/>
      <c r="E109" s="478"/>
      <c r="F109" s="479"/>
      <c r="G109" s="732" t="s">
        <v>59</v>
      </c>
      <c r="H109" s="732"/>
      <c r="I109" s="732"/>
      <c r="J109" s="732"/>
      <c r="K109" s="732"/>
      <c r="L109" s="732"/>
      <c r="M109" s="732"/>
      <c r="N109" s="732"/>
      <c r="O109" s="732"/>
      <c r="P109" s="732"/>
      <c r="Q109" s="732"/>
      <c r="R109" s="732"/>
      <c r="S109" s="732"/>
      <c r="T109" s="732"/>
      <c r="U109" s="732"/>
      <c r="V109" s="732"/>
      <c r="W109" s="732"/>
      <c r="X109" s="733"/>
      <c r="Y109" s="457"/>
      <c r="Z109" s="458"/>
      <c r="AA109" s="459"/>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396"/>
      <c r="AC111" s="397"/>
      <c r="AD111" s="398"/>
      <c r="AE111" s="348"/>
      <c r="AF111" s="348"/>
      <c r="AG111" s="348"/>
      <c r="AH111" s="348"/>
      <c r="AI111" s="348"/>
      <c r="AJ111" s="348"/>
      <c r="AK111" s="348"/>
      <c r="AL111" s="348"/>
      <c r="AM111" s="348"/>
      <c r="AN111" s="348"/>
      <c r="AO111" s="348"/>
      <c r="AP111" s="348"/>
      <c r="AQ111" s="354"/>
      <c r="AR111" s="355"/>
      <c r="AS111" s="355"/>
      <c r="AT111" s="356"/>
      <c r="AU111" s="489"/>
      <c r="AV111" s="490"/>
      <c r="AW111" s="490"/>
      <c r="AX111" s="491"/>
    </row>
    <row r="112" spans="1:60" ht="31.5" hidden="1" customHeight="1" x14ac:dyDescent="0.15">
      <c r="A112" s="477" t="s">
        <v>275</v>
      </c>
      <c r="B112" s="478"/>
      <c r="C112" s="478"/>
      <c r="D112" s="478"/>
      <c r="E112" s="478"/>
      <c r="F112" s="479"/>
      <c r="G112" s="732" t="s">
        <v>59</v>
      </c>
      <c r="H112" s="732"/>
      <c r="I112" s="732"/>
      <c r="J112" s="732"/>
      <c r="K112" s="732"/>
      <c r="L112" s="732"/>
      <c r="M112" s="732"/>
      <c r="N112" s="732"/>
      <c r="O112" s="732"/>
      <c r="P112" s="732"/>
      <c r="Q112" s="732"/>
      <c r="R112" s="732"/>
      <c r="S112" s="732"/>
      <c r="T112" s="732"/>
      <c r="U112" s="732"/>
      <c r="V112" s="732"/>
      <c r="W112" s="732"/>
      <c r="X112" s="733"/>
      <c r="Y112" s="457"/>
      <c r="Z112" s="458"/>
      <c r="AA112" s="459"/>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2"/>
      <c r="Z115" s="473"/>
      <c r="AA115" s="474"/>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556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502</v>
      </c>
      <c r="AC116" s="291"/>
      <c r="AD116" s="292"/>
      <c r="AE116" s="348">
        <v>209</v>
      </c>
      <c r="AF116" s="348"/>
      <c r="AG116" s="348"/>
      <c r="AH116" s="348"/>
      <c r="AI116" s="348">
        <v>124</v>
      </c>
      <c r="AJ116" s="348"/>
      <c r="AK116" s="348"/>
      <c r="AL116" s="348"/>
      <c r="AM116" s="348">
        <v>134</v>
      </c>
      <c r="AN116" s="348"/>
      <c r="AO116" s="348"/>
      <c r="AP116" s="348"/>
      <c r="AQ116" s="354">
        <v>137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503</v>
      </c>
      <c r="AC117" s="332"/>
      <c r="AD117" s="333"/>
      <c r="AE117" s="449" t="s">
        <v>504</v>
      </c>
      <c r="AF117" s="296"/>
      <c r="AG117" s="296"/>
      <c r="AH117" s="296"/>
      <c r="AI117" s="449" t="s">
        <v>505</v>
      </c>
      <c r="AJ117" s="296"/>
      <c r="AK117" s="296"/>
      <c r="AL117" s="296"/>
      <c r="AM117" s="449" t="s">
        <v>547</v>
      </c>
      <c r="AN117" s="296"/>
      <c r="AO117" s="296"/>
      <c r="AP117" s="296"/>
      <c r="AQ117" s="449" t="s">
        <v>538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2"/>
      <c r="Z118" s="473"/>
      <c r="AA118" s="474"/>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2"/>
      <c r="Z121" s="473"/>
      <c r="AA121" s="474"/>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2"/>
      <c r="Z124" s="473"/>
      <c r="AA124" s="474"/>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8" t="s">
        <v>329</v>
      </c>
      <c r="B130" s="996"/>
      <c r="C130" s="995" t="s">
        <v>191</v>
      </c>
      <c r="D130" s="996"/>
      <c r="E130" s="298" t="s">
        <v>220</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9"/>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9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540</v>
      </c>
      <c r="AR133" s="261"/>
      <c r="AS133" s="127" t="s">
        <v>188</v>
      </c>
      <c r="AT133" s="162"/>
      <c r="AU133" s="126" t="s">
        <v>537</v>
      </c>
      <c r="AV133" s="126"/>
      <c r="AW133" s="127" t="s">
        <v>177</v>
      </c>
      <c r="AX133" s="128"/>
    </row>
    <row r="134" spans="1:50" ht="39.75" customHeight="1" x14ac:dyDescent="0.15">
      <c r="A134" s="999"/>
      <c r="B134" s="242"/>
      <c r="C134" s="241"/>
      <c r="D134" s="242"/>
      <c r="E134" s="241"/>
      <c r="F134" s="304"/>
      <c r="G134" s="221" t="s">
        <v>537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537</v>
      </c>
      <c r="AC134" s="214"/>
      <c r="AD134" s="214"/>
      <c r="AE134" s="256" t="s">
        <v>537</v>
      </c>
      <c r="AF134" s="106"/>
      <c r="AG134" s="106"/>
      <c r="AH134" s="106"/>
      <c r="AI134" s="256" t="s">
        <v>537</v>
      </c>
      <c r="AJ134" s="106"/>
      <c r="AK134" s="106"/>
      <c r="AL134" s="106"/>
      <c r="AM134" s="256" t="s">
        <v>537</v>
      </c>
      <c r="AN134" s="106"/>
      <c r="AO134" s="106"/>
      <c r="AP134" s="106"/>
      <c r="AQ134" s="256" t="s">
        <v>537</v>
      </c>
      <c r="AR134" s="106"/>
      <c r="AS134" s="106"/>
      <c r="AT134" s="106"/>
      <c r="AU134" s="256" t="s">
        <v>537</v>
      </c>
      <c r="AV134" s="106"/>
      <c r="AW134" s="106"/>
      <c r="AX134" s="205"/>
    </row>
    <row r="135" spans="1:50" ht="39.75" customHeight="1" x14ac:dyDescent="0.15">
      <c r="A135" s="99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537</v>
      </c>
      <c r="AC135" s="123"/>
      <c r="AD135" s="123"/>
      <c r="AE135" s="256" t="s">
        <v>537</v>
      </c>
      <c r="AF135" s="106"/>
      <c r="AG135" s="106"/>
      <c r="AH135" s="106"/>
      <c r="AI135" s="256" t="s">
        <v>537</v>
      </c>
      <c r="AJ135" s="106"/>
      <c r="AK135" s="106"/>
      <c r="AL135" s="106"/>
      <c r="AM135" s="256" t="s">
        <v>537</v>
      </c>
      <c r="AN135" s="106"/>
      <c r="AO135" s="106"/>
      <c r="AP135" s="106"/>
      <c r="AQ135" s="256" t="s">
        <v>537</v>
      </c>
      <c r="AR135" s="106"/>
      <c r="AS135" s="106"/>
      <c r="AT135" s="106"/>
      <c r="AU135" s="256" t="s">
        <v>539</v>
      </c>
      <c r="AV135" s="106"/>
      <c r="AW135" s="106"/>
      <c r="AX135" s="205"/>
    </row>
    <row r="136" spans="1:50" ht="18.75" hidden="1" customHeight="1" x14ac:dyDescent="0.15">
      <c r="A136" s="99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9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9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9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9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9"/>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15">
      <c r="A153" s="99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9"/>
      <c r="B155" s="242"/>
      <c r="C155" s="241"/>
      <c r="D155" s="242"/>
      <c r="E155" s="241"/>
      <c r="F155" s="304"/>
      <c r="G155" s="223"/>
      <c r="H155" s="224"/>
      <c r="I155" s="224"/>
      <c r="J155" s="224"/>
      <c r="K155" s="224"/>
      <c r="L155" s="224"/>
      <c r="M155" s="224"/>
      <c r="N155" s="224"/>
      <c r="O155" s="224"/>
      <c r="P155" s="225"/>
      <c r="Q155" s="419"/>
      <c r="R155" s="224"/>
      <c r="S155" s="224"/>
      <c r="T155" s="224"/>
      <c r="U155" s="224"/>
      <c r="V155" s="224"/>
      <c r="W155" s="224"/>
      <c r="X155" s="224"/>
      <c r="Y155" s="224"/>
      <c r="Z155" s="224"/>
      <c r="AA155" s="92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9"/>
      <c r="B156" s="242"/>
      <c r="C156" s="241"/>
      <c r="D156" s="242"/>
      <c r="E156" s="241"/>
      <c r="F156" s="304"/>
      <c r="G156" s="223"/>
      <c r="H156" s="224"/>
      <c r="I156" s="224"/>
      <c r="J156" s="224"/>
      <c r="K156" s="224"/>
      <c r="L156" s="224"/>
      <c r="M156" s="224"/>
      <c r="N156" s="224"/>
      <c r="O156" s="224"/>
      <c r="P156" s="225"/>
      <c r="Q156" s="419"/>
      <c r="R156" s="224"/>
      <c r="S156" s="224"/>
      <c r="T156" s="224"/>
      <c r="U156" s="224"/>
      <c r="V156" s="224"/>
      <c r="W156" s="224"/>
      <c r="X156" s="224"/>
      <c r="Y156" s="224"/>
      <c r="Z156" s="224"/>
      <c r="AA156" s="92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9"/>
      <c r="B157" s="242"/>
      <c r="C157" s="241"/>
      <c r="D157" s="242"/>
      <c r="E157" s="241"/>
      <c r="F157" s="304"/>
      <c r="G157" s="223"/>
      <c r="H157" s="224"/>
      <c r="I157" s="224"/>
      <c r="J157" s="224"/>
      <c r="K157" s="224"/>
      <c r="L157" s="224"/>
      <c r="M157" s="224"/>
      <c r="N157" s="224"/>
      <c r="O157" s="224"/>
      <c r="P157" s="225"/>
      <c r="Q157" s="419"/>
      <c r="R157" s="224"/>
      <c r="S157" s="224"/>
      <c r="T157" s="224"/>
      <c r="U157" s="224"/>
      <c r="V157" s="224"/>
      <c r="W157" s="224"/>
      <c r="X157" s="224"/>
      <c r="Y157" s="224"/>
      <c r="Z157" s="224"/>
      <c r="AA157" s="92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9"/>
      <c r="B162" s="242"/>
      <c r="C162" s="241"/>
      <c r="D162" s="242"/>
      <c r="E162" s="241"/>
      <c r="F162" s="304"/>
      <c r="G162" s="223"/>
      <c r="H162" s="224"/>
      <c r="I162" s="224"/>
      <c r="J162" s="224"/>
      <c r="K162" s="224"/>
      <c r="L162" s="224"/>
      <c r="M162" s="224"/>
      <c r="N162" s="224"/>
      <c r="O162" s="224"/>
      <c r="P162" s="225"/>
      <c r="Q162" s="419"/>
      <c r="R162" s="224"/>
      <c r="S162" s="224"/>
      <c r="T162" s="224"/>
      <c r="U162" s="224"/>
      <c r="V162" s="224"/>
      <c r="W162" s="224"/>
      <c r="X162" s="224"/>
      <c r="Y162" s="224"/>
      <c r="Z162" s="224"/>
      <c r="AA162" s="92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9"/>
      <c r="B163" s="242"/>
      <c r="C163" s="241"/>
      <c r="D163" s="242"/>
      <c r="E163" s="241"/>
      <c r="F163" s="304"/>
      <c r="G163" s="223"/>
      <c r="H163" s="224"/>
      <c r="I163" s="224"/>
      <c r="J163" s="224"/>
      <c r="K163" s="224"/>
      <c r="L163" s="224"/>
      <c r="M163" s="224"/>
      <c r="N163" s="224"/>
      <c r="O163" s="224"/>
      <c r="P163" s="225"/>
      <c r="Q163" s="419"/>
      <c r="R163" s="224"/>
      <c r="S163" s="224"/>
      <c r="T163" s="224"/>
      <c r="U163" s="224"/>
      <c r="V163" s="224"/>
      <c r="W163" s="224"/>
      <c r="X163" s="224"/>
      <c r="Y163" s="224"/>
      <c r="Z163" s="224"/>
      <c r="AA163" s="92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9"/>
      <c r="B164" s="242"/>
      <c r="C164" s="241"/>
      <c r="D164" s="242"/>
      <c r="E164" s="241"/>
      <c r="F164" s="304"/>
      <c r="G164" s="223"/>
      <c r="H164" s="224"/>
      <c r="I164" s="224"/>
      <c r="J164" s="224"/>
      <c r="K164" s="224"/>
      <c r="L164" s="224"/>
      <c r="M164" s="224"/>
      <c r="N164" s="224"/>
      <c r="O164" s="224"/>
      <c r="P164" s="225"/>
      <c r="Q164" s="419"/>
      <c r="R164" s="224"/>
      <c r="S164" s="224"/>
      <c r="T164" s="224"/>
      <c r="U164" s="224"/>
      <c r="V164" s="224"/>
      <c r="W164" s="224"/>
      <c r="X164" s="224"/>
      <c r="Y164" s="224"/>
      <c r="Z164" s="224"/>
      <c r="AA164" s="92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9"/>
      <c r="B169" s="242"/>
      <c r="C169" s="241"/>
      <c r="D169" s="242"/>
      <c r="E169" s="241"/>
      <c r="F169" s="304"/>
      <c r="G169" s="223"/>
      <c r="H169" s="224"/>
      <c r="I169" s="224"/>
      <c r="J169" s="224"/>
      <c r="K169" s="224"/>
      <c r="L169" s="224"/>
      <c r="M169" s="224"/>
      <c r="N169" s="224"/>
      <c r="O169" s="224"/>
      <c r="P169" s="225"/>
      <c r="Q169" s="419"/>
      <c r="R169" s="224"/>
      <c r="S169" s="224"/>
      <c r="T169" s="224"/>
      <c r="U169" s="224"/>
      <c r="V169" s="224"/>
      <c r="W169" s="224"/>
      <c r="X169" s="224"/>
      <c r="Y169" s="224"/>
      <c r="Z169" s="224"/>
      <c r="AA169" s="92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9"/>
      <c r="B170" s="242"/>
      <c r="C170" s="241"/>
      <c r="D170" s="242"/>
      <c r="E170" s="241"/>
      <c r="F170" s="304"/>
      <c r="G170" s="223"/>
      <c r="H170" s="224"/>
      <c r="I170" s="224"/>
      <c r="J170" s="224"/>
      <c r="K170" s="224"/>
      <c r="L170" s="224"/>
      <c r="M170" s="224"/>
      <c r="N170" s="224"/>
      <c r="O170" s="224"/>
      <c r="P170" s="225"/>
      <c r="Q170" s="419"/>
      <c r="R170" s="224"/>
      <c r="S170" s="224"/>
      <c r="T170" s="224"/>
      <c r="U170" s="224"/>
      <c r="V170" s="224"/>
      <c r="W170" s="224"/>
      <c r="X170" s="224"/>
      <c r="Y170" s="224"/>
      <c r="Z170" s="224"/>
      <c r="AA170" s="92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9"/>
      <c r="B171" s="242"/>
      <c r="C171" s="241"/>
      <c r="D171" s="242"/>
      <c r="E171" s="241"/>
      <c r="F171" s="304"/>
      <c r="G171" s="223"/>
      <c r="H171" s="224"/>
      <c r="I171" s="224"/>
      <c r="J171" s="224"/>
      <c r="K171" s="224"/>
      <c r="L171" s="224"/>
      <c r="M171" s="224"/>
      <c r="N171" s="224"/>
      <c r="O171" s="224"/>
      <c r="P171" s="225"/>
      <c r="Q171" s="419"/>
      <c r="R171" s="224"/>
      <c r="S171" s="224"/>
      <c r="T171" s="224"/>
      <c r="U171" s="224"/>
      <c r="V171" s="224"/>
      <c r="W171" s="224"/>
      <c r="X171" s="224"/>
      <c r="Y171" s="224"/>
      <c r="Z171" s="224"/>
      <c r="AA171" s="92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9"/>
      <c r="B176" s="242"/>
      <c r="C176" s="241"/>
      <c r="D176" s="242"/>
      <c r="E176" s="241"/>
      <c r="F176" s="304"/>
      <c r="G176" s="223"/>
      <c r="H176" s="224"/>
      <c r="I176" s="224"/>
      <c r="J176" s="224"/>
      <c r="K176" s="224"/>
      <c r="L176" s="224"/>
      <c r="M176" s="224"/>
      <c r="N176" s="224"/>
      <c r="O176" s="224"/>
      <c r="P176" s="225"/>
      <c r="Q176" s="419"/>
      <c r="R176" s="224"/>
      <c r="S176" s="224"/>
      <c r="T176" s="224"/>
      <c r="U176" s="224"/>
      <c r="V176" s="224"/>
      <c r="W176" s="224"/>
      <c r="X176" s="224"/>
      <c r="Y176" s="224"/>
      <c r="Z176" s="224"/>
      <c r="AA176" s="92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9"/>
      <c r="B177" s="242"/>
      <c r="C177" s="241"/>
      <c r="D177" s="242"/>
      <c r="E177" s="241"/>
      <c r="F177" s="304"/>
      <c r="G177" s="223"/>
      <c r="H177" s="224"/>
      <c r="I177" s="224"/>
      <c r="J177" s="224"/>
      <c r="K177" s="224"/>
      <c r="L177" s="224"/>
      <c r="M177" s="224"/>
      <c r="N177" s="224"/>
      <c r="O177" s="224"/>
      <c r="P177" s="225"/>
      <c r="Q177" s="419"/>
      <c r="R177" s="224"/>
      <c r="S177" s="224"/>
      <c r="T177" s="224"/>
      <c r="U177" s="224"/>
      <c r="V177" s="224"/>
      <c r="W177" s="224"/>
      <c r="X177" s="224"/>
      <c r="Y177" s="224"/>
      <c r="Z177" s="224"/>
      <c r="AA177" s="92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9"/>
      <c r="B178" s="242"/>
      <c r="C178" s="241"/>
      <c r="D178" s="242"/>
      <c r="E178" s="241"/>
      <c r="F178" s="304"/>
      <c r="G178" s="223"/>
      <c r="H178" s="224"/>
      <c r="I178" s="224"/>
      <c r="J178" s="224"/>
      <c r="K178" s="224"/>
      <c r="L178" s="224"/>
      <c r="M178" s="224"/>
      <c r="N178" s="224"/>
      <c r="O178" s="224"/>
      <c r="P178" s="225"/>
      <c r="Q178" s="419"/>
      <c r="R178" s="224"/>
      <c r="S178" s="224"/>
      <c r="T178" s="224"/>
      <c r="U178" s="224"/>
      <c r="V178" s="224"/>
      <c r="W178" s="224"/>
      <c r="X178" s="224"/>
      <c r="Y178" s="224"/>
      <c r="Z178" s="224"/>
      <c r="AA178" s="92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9"/>
      <c r="B183" s="242"/>
      <c r="C183" s="241"/>
      <c r="D183" s="242"/>
      <c r="E183" s="241"/>
      <c r="F183" s="304"/>
      <c r="G183" s="223"/>
      <c r="H183" s="224"/>
      <c r="I183" s="224"/>
      <c r="J183" s="224"/>
      <c r="K183" s="224"/>
      <c r="L183" s="224"/>
      <c r="M183" s="224"/>
      <c r="N183" s="224"/>
      <c r="O183" s="224"/>
      <c r="P183" s="225"/>
      <c r="Q183" s="419"/>
      <c r="R183" s="224"/>
      <c r="S183" s="224"/>
      <c r="T183" s="224"/>
      <c r="U183" s="224"/>
      <c r="V183" s="224"/>
      <c r="W183" s="224"/>
      <c r="X183" s="224"/>
      <c r="Y183" s="224"/>
      <c r="Z183" s="224"/>
      <c r="AA183" s="92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9"/>
      <c r="B184" s="242"/>
      <c r="C184" s="241"/>
      <c r="D184" s="242"/>
      <c r="E184" s="241"/>
      <c r="F184" s="304"/>
      <c r="G184" s="223"/>
      <c r="H184" s="224"/>
      <c r="I184" s="224"/>
      <c r="J184" s="224"/>
      <c r="K184" s="224"/>
      <c r="L184" s="224"/>
      <c r="M184" s="224"/>
      <c r="N184" s="224"/>
      <c r="O184" s="224"/>
      <c r="P184" s="225"/>
      <c r="Q184" s="419"/>
      <c r="R184" s="224"/>
      <c r="S184" s="224"/>
      <c r="T184" s="224"/>
      <c r="U184" s="224"/>
      <c r="V184" s="224"/>
      <c r="W184" s="224"/>
      <c r="X184" s="224"/>
      <c r="Y184" s="224"/>
      <c r="Z184" s="224"/>
      <c r="AA184" s="92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42"/>
      <c r="C185" s="241"/>
      <c r="D185" s="242"/>
      <c r="E185" s="241"/>
      <c r="F185" s="304"/>
      <c r="G185" s="223"/>
      <c r="H185" s="224"/>
      <c r="I185" s="224"/>
      <c r="J185" s="224"/>
      <c r="K185" s="224"/>
      <c r="L185" s="224"/>
      <c r="M185" s="224"/>
      <c r="N185" s="224"/>
      <c r="O185" s="224"/>
      <c r="P185" s="225"/>
      <c r="Q185" s="419"/>
      <c r="R185" s="224"/>
      <c r="S185" s="224"/>
      <c r="T185" s="224"/>
      <c r="U185" s="224"/>
      <c r="V185" s="224"/>
      <c r="W185" s="224"/>
      <c r="X185" s="224"/>
      <c r="Y185" s="224"/>
      <c r="Z185" s="224"/>
      <c r="AA185" s="92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9"/>
      <c r="B188" s="242"/>
      <c r="C188" s="241"/>
      <c r="D188" s="242"/>
      <c r="E188" s="150" t="s">
        <v>508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9"/>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9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9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9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9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9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9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9"/>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15">
      <c r="A213" s="99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42"/>
      <c r="C214" s="241"/>
      <c r="D214" s="242"/>
      <c r="E214" s="241"/>
      <c r="F214" s="304"/>
      <c r="G214" s="221"/>
      <c r="H214" s="151"/>
      <c r="I214" s="151"/>
      <c r="J214" s="151"/>
      <c r="K214" s="151"/>
      <c r="L214" s="151"/>
      <c r="M214" s="151"/>
      <c r="N214" s="151"/>
      <c r="O214" s="151"/>
      <c r="P214" s="222"/>
      <c r="Q214" s="986"/>
      <c r="R214" s="987"/>
      <c r="S214" s="987"/>
      <c r="T214" s="987"/>
      <c r="U214" s="987"/>
      <c r="V214" s="987"/>
      <c r="W214" s="987"/>
      <c r="X214" s="987"/>
      <c r="Y214" s="987"/>
      <c r="Z214" s="987"/>
      <c r="AA214" s="98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9"/>
      <c r="B215" s="242"/>
      <c r="C215" s="241"/>
      <c r="D215" s="242"/>
      <c r="E215" s="241"/>
      <c r="F215" s="304"/>
      <c r="G215" s="223"/>
      <c r="H215" s="224"/>
      <c r="I215" s="224"/>
      <c r="J215" s="224"/>
      <c r="K215" s="224"/>
      <c r="L215" s="224"/>
      <c r="M215" s="224"/>
      <c r="N215" s="224"/>
      <c r="O215" s="224"/>
      <c r="P215" s="225"/>
      <c r="Q215" s="989"/>
      <c r="R215" s="990"/>
      <c r="S215" s="990"/>
      <c r="T215" s="990"/>
      <c r="U215" s="990"/>
      <c r="V215" s="990"/>
      <c r="W215" s="990"/>
      <c r="X215" s="990"/>
      <c r="Y215" s="990"/>
      <c r="Z215" s="990"/>
      <c r="AA215" s="99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9"/>
      <c r="B216" s="242"/>
      <c r="C216" s="241"/>
      <c r="D216" s="242"/>
      <c r="E216" s="241"/>
      <c r="F216" s="304"/>
      <c r="G216" s="223"/>
      <c r="H216" s="224"/>
      <c r="I216" s="224"/>
      <c r="J216" s="224"/>
      <c r="K216" s="224"/>
      <c r="L216" s="224"/>
      <c r="M216" s="224"/>
      <c r="N216" s="224"/>
      <c r="O216" s="224"/>
      <c r="P216" s="225"/>
      <c r="Q216" s="989"/>
      <c r="R216" s="990"/>
      <c r="S216" s="990"/>
      <c r="T216" s="990"/>
      <c r="U216" s="990"/>
      <c r="V216" s="990"/>
      <c r="W216" s="990"/>
      <c r="X216" s="990"/>
      <c r="Y216" s="990"/>
      <c r="Z216" s="990"/>
      <c r="AA216" s="99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9"/>
      <c r="B217" s="242"/>
      <c r="C217" s="241"/>
      <c r="D217" s="242"/>
      <c r="E217" s="241"/>
      <c r="F217" s="304"/>
      <c r="G217" s="223"/>
      <c r="H217" s="224"/>
      <c r="I217" s="224"/>
      <c r="J217" s="224"/>
      <c r="K217" s="224"/>
      <c r="L217" s="224"/>
      <c r="M217" s="224"/>
      <c r="N217" s="224"/>
      <c r="O217" s="224"/>
      <c r="P217" s="225"/>
      <c r="Q217" s="989"/>
      <c r="R217" s="990"/>
      <c r="S217" s="990"/>
      <c r="T217" s="990"/>
      <c r="U217" s="990"/>
      <c r="V217" s="990"/>
      <c r="W217" s="990"/>
      <c r="X217" s="990"/>
      <c r="Y217" s="990"/>
      <c r="Z217" s="990"/>
      <c r="AA217" s="99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42"/>
      <c r="C218" s="241"/>
      <c r="D218" s="242"/>
      <c r="E218" s="241"/>
      <c r="F218" s="304"/>
      <c r="G218" s="226"/>
      <c r="H218" s="154"/>
      <c r="I218" s="154"/>
      <c r="J218" s="154"/>
      <c r="K218" s="154"/>
      <c r="L218" s="154"/>
      <c r="M218" s="154"/>
      <c r="N218" s="154"/>
      <c r="O218" s="154"/>
      <c r="P218" s="227"/>
      <c r="Q218" s="992"/>
      <c r="R218" s="993"/>
      <c r="S218" s="993"/>
      <c r="T218" s="993"/>
      <c r="U218" s="993"/>
      <c r="V218" s="993"/>
      <c r="W218" s="993"/>
      <c r="X218" s="993"/>
      <c r="Y218" s="993"/>
      <c r="Z218" s="993"/>
      <c r="AA218" s="99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9"/>
      <c r="B221" s="242"/>
      <c r="C221" s="241"/>
      <c r="D221" s="242"/>
      <c r="E221" s="241"/>
      <c r="F221" s="304"/>
      <c r="G221" s="221"/>
      <c r="H221" s="151"/>
      <c r="I221" s="151"/>
      <c r="J221" s="151"/>
      <c r="K221" s="151"/>
      <c r="L221" s="151"/>
      <c r="M221" s="151"/>
      <c r="N221" s="151"/>
      <c r="O221" s="151"/>
      <c r="P221" s="222"/>
      <c r="Q221" s="986"/>
      <c r="R221" s="987"/>
      <c r="S221" s="987"/>
      <c r="T221" s="987"/>
      <c r="U221" s="987"/>
      <c r="V221" s="987"/>
      <c r="W221" s="987"/>
      <c r="X221" s="987"/>
      <c r="Y221" s="987"/>
      <c r="Z221" s="987"/>
      <c r="AA221" s="98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9"/>
      <c r="B222" s="242"/>
      <c r="C222" s="241"/>
      <c r="D222" s="242"/>
      <c r="E222" s="241"/>
      <c r="F222" s="304"/>
      <c r="G222" s="223"/>
      <c r="H222" s="224"/>
      <c r="I222" s="224"/>
      <c r="J222" s="224"/>
      <c r="K222" s="224"/>
      <c r="L222" s="224"/>
      <c r="M222" s="224"/>
      <c r="N222" s="224"/>
      <c r="O222" s="224"/>
      <c r="P222" s="225"/>
      <c r="Q222" s="989"/>
      <c r="R222" s="990"/>
      <c r="S222" s="990"/>
      <c r="T222" s="990"/>
      <c r="U222" s="990"/>
      <c r="V222" s="990"/>
      <c r="W222" s="990"/>
      <c r="X222" s="990"/>
      <c r="Y222" s="990"/>
      <c r="Z222" s="990"/>
      <c r="AA222" s="99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9"/>
      <c r="B223" s="242"/>
      <c r="C223" s="241"/>
      <c r="D223" s="242"/>
      <c r="E223" s="241"/>
      <c r="F223" s="304"/>
      <c r="G223" s="223"/>
      <c r="H223" s="224"/>
      <c r="I223" s="224"/>
      <c r="J223" s="224"/>
      <c r="K223" s="224"/>
      <c r="L223" s="224"/>
      <c r="M223" s="224"/>
      <c r="N223" s="224"/>
      <c r="O223" s="224"/>
      <c r="P223" s="225"/>
      <c r="Q223" s="989"/>
      <c r="R223" s="990"/>
      <c r="S223" s="990"/>
      <c r="T223" s="990"/>
      <c r="U223" s="990"/>
      <c r="V223" s="990"/>
      <c r="W223" s="990"/>
      <c r="X223" s="990"/>
      <c r="Y223" s="990"/>
      <c r="Z223" s="990"/>
      <c r="AA223" s="99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9"/>
      <c r="B224" s="242"/>
      <c r="C224" s="241"/>
      <c r="D224" s="242"/>
      <c r="E224" s="241"/>
      <c r="F224" s="304"/>
      <c r="G224" s="223"/>
      <c r="H224" s="224"/>
      <c r="I224" s="224"/>
      <c r="J224" s="224"/>
      <c r="K224" s="224"/>
      <c r="L224" s="224"/>
      <c r="M224" s="224"/>
      <c r="N224" s="224"/>
      <c r="O224" s="224"/>
      <c r="P224" s="225"/>
      <c r="Q224" s="989"/>
      <c r="R224" s="990"/>
      <c r="S224" s="990"/>
      <c r="T224" s="990"/>
      <c r="U224" s="990"/>
      <c r="V224" s="990"/>
      <c r="W224" s="990"/>
      <c r="X224" s="990"/>
      <c r="Y224" s="990"/>
      <c r="Z224" s="990"/>
      <c r="AA224" s="99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42"/>
      <c r="C225" s="241"/>
      <c r="D225" s="242"/>
      <c r="E225" s="241"/>
      <c r="F225" s="304"/>
      <c r="G225" s="226"/>
      <c r="H225" s="154"/>
      <c r="I225" s="154"/>
      <c r="J225" s="154"/>
      <c r="K225" s="154"/>
      <c r="L225" s="154"/>
      <c r="M225" s="154"/>
      <c r="N225" s="154"/>
      <c r="O225" s="154"/>
      <c r="P225" s="227"/>
      <c r="Q225" s="992"/>
      <c r="R225" s="993"/>
      <c r="S225" s="993"/>
      <c r="T225" s="993"/>
      <c r="U225" s="993"/>
      <c r="V225" s="993"/>
      <c r="W225" s="993"/>
      <c r="X225" s="993"/>
      <c r="Y225" s="993"/>
      <c r="Z225" s="993"/>
      <c r="AA225" s="99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9"/>
      <c r="B228" s="242"/>
      <c r="C228" s="241"/>
      <c r="D228" s="242"/>
      <c r="E228" s="241"/>
      <c r="F228" s="304"/>
      <c r="G228" s="221"/>
      <c r="H228" s="151"/>
      <c r="I228" s="151"/>
      <c r="J228" s="151"/>
      <c r="K228" s="151"/>
      <c r="L228" s="151"/>
      <c r="M228" s="151"/>
      <c r="N228" s="151"/>
      <c r="O228" s="151"/>
      <c r="P228" s="222"/>
      <c r="Q228" s="986"/>
      <c r="R228" s="987"/>
      <c r="S228" s="987"/>
      <c r="T228" s="987"/>
      <c r="U228" s="987"/>
      <c r="V228" s="987"/>
      <c r="W228" s="987"/>
      <c r="X228" s="987"/>
      <c r="Y228" s="987"/>
      <c r="Z228" s="987"/>
      <c r="AA228" s="98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9"/>
      <c r="B229" s="242"/>
      <c r="C229" s="241"/>
      <c r="D229" s="242"/>
      <c r="E229" s="241"/>
      <c r="F229" s="304"/>
      <c r="G229" s="223"/>
      <c r="H229" s="224"/>
      <c r="I229" s="224"/>
      <c r="J229" s="224"/>
      <c r="K229" s="224"/>
      <c r="L229" s="224"/>
      <c r="M229" s="224"/>
      <c r="N229" s="224"/>
      <c r="O229" s="224"/>
      <c r="P229" s="225"/>
      <c r="Q229" s="989"/>
      <c r="R229" s="990"/>
      <c r="S229" s="990"/>
      <c r="T229" s="990"/>
      <c r="U229" s="990"/>
      <c r="V229" s="990"/>
      <c r="W229" s="990"/>
      <c r="X229" s="990"/>
      <c r="Y229" s="990"/>
      <c r="Z229" s="990"/>
      <c r="AA229" s="99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9"/>
      <c r="B230" s="242"/>
      <c r="C230" s="241"/>
      <c r="D230" s="242"/>
      <c r="E230" s="241"/>
      <c r="F230" s="304"/>
      <c r="G230" s="223"/>
      <c r="H230" s="224"/>
      <c r="I230" s="224"/>
      <c r="J230" s="224"/>
      <c r="K230" s="224"/>
      <c r="L230" s="224"/>
      <c r="M230" s="224"/>
      <c r="N230" s="224"/>
      <c r="O230" s="224"/>
      <c r="P230" s="225"/>
      <c r="Q230" s="989"/>
      <c r="R230" s="990"/>
      <c r="S230" s="990"/>
      <c r="T230" s="990"/>
      <c r="U230" s="990"/>
      <c r="V230" s="990"/>
      <c r="W230" s="990"/>
      <c r="X230" s="990"/>
      <c r="Y230" s="990"/>
      <c r="Z230" s="990"/>
      <c r="AA230" s="99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9"/>
      <c r="B231" s="242"/>
      <c r="C231" s="241"/>
      <c r="D231" s="242"/>
      <c r="E231" s="241"/>
      <c r="F231" s="304"/>
      <c r="G231" s="223"/>
      <c r="H231" s="224"/>
      <c r="I231" s="224"/>
      <c r="J231" s="224"/>
      <c r="K231" s="224"/>
      <c r="L231" s="224"/>
      <c r="M231" s="224"/>
      <c r="N231" s="224"/>
      <c r="O231" s="224"/>
      <c r="P231" s="225"/>
      <c r="Q231" s="989"/>
      <c r="R231" s="990"/>
      <c r="S231" s="990"/>
      <c r="T231" s="990"/>
      <c r="U231" s="990"/>
      <c r="V231" s="990"/>
      <c r="W231" s="990"/>
      <c r="X231" s="990"/>
      <c r="Y231" s="990"/>
      <c r="Z231" s="990"/>
      <c r="AA231" s="99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42"/>
      <c r="C232" s="241"/>
      <c r="D232" s="242"/>
      <c r="E232" s="241"/>
      <c r="F232" s="304"/>
      <c r="G232" s="226"/>
      <c r="H232" s="154"/>
      <c r="I232" s="154"/>
      <c r="J232" s="154"/>
      <c r="K232" s="154"/>
      <c r="L232" s="154"/>
      <c r="M232" s="154"/>
      <c r="N232" s="154"/>
      <c r="O232" s="154"/>
      <c r="P232" s="227"/>
      <c r="Q232" s="992"/>
      <c r="R232" s="993"/>
      <c r="S232" s="993"/>
      <c r="T232" s="993"/>
      <c r="U232" s="993"/>
      <c r="V232" s="993"/>
      <c r="W232" s="993"/>
      <c r="X232" s="993"/>
      <c r="Y232" s="993"/>
      <c r="Z232" s="993"/>
      <c r="AA232" s="99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9"/>
      <c r="B235" s="242"/>
      <c r="C235" s="241"/>
      <c r="D235" s="242"/>
      <c r="E235" s="241"/>
      <c r="F235" s="304"/>
      <c r="G235" s="221"/>
      <c r="H235" s="151"/>
      <c r="I235" s="151"/>
      <c r="J235" s="151"/>
      <c r="K235" s="151"/>
      <c r="L235" s="151"/>
      <c r="M235" s="151"/>
      <c r="N235" s="151"/>
      <c r="O235" s="151"/>
      <c r="P235" s="222"/>
      <c r="Q235" s="986"/>
      <c r="R235" s="987"/>
      <c r="S235" s="987"/>
      <c r="T235" s="987"/>
      <c r="U235" s="987"/>
      <c r="V235" s="987"/>
      <c r="W235" s="987"/>
      <c r="X235" s="987"/>
      <c r="Y235" s="987"/>
      <c r="Z235" s="987"/>
      <c r="AA235" s="98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9"/>
      <c r="B236" s="242"/>
      <c r="C236" s="241"/>
      <c r="D236" s="242"/>
      <c r="E236" s="241"/>
      <c r="F236" s="304"/>
      <c r="G236" s="223"/>
      <c r="H236" s="224"/>
      <c r="I236" s="224"/>
      <c r="J236" s="224"/>
      <c r="K236" s="224"/>
      <c r="L236" s="224"/>
      <c r="M236" s="224"/>
      <c r="N236" s="224"/>
      <c r="O236" s="224"/>
      <c r="P236" s="225"/>
      <c r="Q236" s="989"/>
      <c r="R236" s="990"/>
      <c r="S236" s="990"/>
      <c r="T236" s="990"/>
      <c r="U236" s="990"/>
      <c r="V236" s="990"/>
      <c r="W236" s="990"/>
      <c r="X236" s="990"/>
      <c r="Y236" s="990"/>
      <c r="Z236" s="990"/>
      <c r="AA236" s="99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9"/>
      <c r="B237" s="242"/>
      <c r="C237" s="241"/>
      <c r="D237" s="242"/>
      <c r="E237" s="241"/>
      <c r="F237" s="304"/>
      <c r="G237" s="223"/>
      <c r="H237" s="224"/>
      <c r="I237" s="224"/>
      <c r="J237" s="224"/>
      <c r="K237" s="224"/>
      <c r="L237" s="224"/>
      <c r="M237" s="224"/>
      <c r="N237" s="224"/>
      <c r="O237" s="224"/>
      <c r="P237" s="225"/>
      <c r="Q237" s="989"/>
      <c r="R237" s="990"/>
      <c r="S237" s="990"/>
      <c r="T237" s="990"/>
      <c r="U237" s="990"/>
      <c r="V237" s="990"/>
      <c r="W237" s="990"/>
      <c r="X237" s="990"/>
      <c r="Y237" s="990"/>
      <c r="Z237" s="990"/>
      <c r="AA237" s="99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9"/>
      <c r="B238" s="242"/>
      <c r="C238" s="241"/>
      <c r="D238" s="242"/>
      <c r="E238" s="241"/>
      <c r="F238" s="304"/>
      <c r="G238" s="223"/>
      <c r="H238" s="224"/>
      <c r="I238" s="224"/>
      <c r="J238" s="224"/>
      <c r="K238" s="224"/>
      <c r="L238" s="224"/>
      <c r="M238" s="224"/>
      <c r="N238" s="224"/>
      <c r="O238" s="224"/>
      <c r="P238" s="225"/>
      <c r="Q238" s="989"/>
      <c r="R238" s="990"/>
      <c r="S238" s="990"/>
      <c r="T238" s="990"/>
      <c r="U238" s="990"/>
      <c r="V238" s="990"/>
      <c r="W238" s="990"/>
      <c r="X238" s="990"/>
      <c r="Y238" s="990"/>
      <c r="Z238" s="990"/>
      <c r="AA238" s="99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42"/>
      <c r="C239" s="241"/>
      <c r="D239" s="242"/>
      <c r="E239" s="241"/>
      <c r="F239" s="304"/>
      <c r="G239" s="226"/>
      <c r="H239" s="154"/>
      <c r="I239" s="154"/>
      <c r="J239" s="154"/>
      <c r="K239" s="154"/>
      <c r="L239" s="154"/>
      <c r="M239" s="154"/>
      <c r="N239" s="154"/>
      <c r="O239" s="154"/>
      <c r="P239" s="227"/>
      <c r="Q239" s="992"/>
      <c r="R239" s="993"/>
      <c r="S239" s="993"/>
      <c r="T239" s="993"/>
      <c r="U239" s="993"/>
      <c r="V239" s="993"/>
      <c r="W239" s="993"/>
      <c r="X239" s="993"/>
      <c r="Y239" s="993"/>
      <c r="Z239" s="993"/>
      <c r="AA239" s="99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9"/>
      <c r="B242" s="242"/>
      <c r="C242" s="241"/>
      <c r="D242" s="242"/>
      <c r="E242" s="241"/>
      <c r="F242" s="304"/>
      <c r="G242" s="221"/>
      <c r="H242" s="151"/>
      <c r="I242" s="151"/>
      <c r="J242" s="151"/>
      <c r="K242" s="151"/>
      <c r="L242" s="151"/>
      <c r="M242" s="151"/>
      <c r="N242" s="151"/>
      <c r="O242" s="151"/>
      <c r="P242" s="222"/>
      <c r="Q242" s="986"/>
      <c r="R242" s="987"/>
      <c r="S242" s="987"/>
      <c r="T242" s="987"/>
      <c r="U242" s="987"/>
      <c r="V242" s="987"/>
      <c r="W242" s="987"/>
      <c r="X242" s="987"/>
      <c r="Y242" s="987"/>
      <c r="Z242" s="987"/>
      <c r="AA242" s="98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9"/>
      <c r="B243" s="242"/>
      <c r="C243" s="241"/>
      <c r="D243" s="242"/>
      <c r="E243" s="241"/>
      <c r="F243" s="304"/>
      <c r="G243" s="223"/>
      <c r="H243" s="224"/>
      <c r="I243" s="224"/>
      <c r="J243" s="224"/>
      <c r="K243" s="224"/>
      <c r="L243" s="224"/>
      <c r="M243" s="224"/>
      <c r="N243" s="224"/>
      <c r="O243" s="224"/>
      <c r="P243" s="225"/>
      <c r="Q243" s="989"/>
      <c r="R243" s="990"/>
      <c r="S243" s="990"/>
      <c r="T243" s="990"/>
      <c r="U243" s="990"/>
      <c r="V243" s="990"/>
      <c r="W243" s="990"/>
      <c r="X243" s="990"/>
      <c r="Y243" s="990"/>
      <c r="Z243" s="990"/>
      <c r="AA243" s="99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9"/>
      <c r="B244" s="242"/>
      <c r="C244" s="241"/>
      <c r="D244" s="242"/>
      <c r="E244" s="241"/>
      <c r="F244" s="304"/>
      <c r="G244" s="223"/>
      <c r="H244" s="224"/>
      <c r="I244" s="224"/>
      <c r="J244" s="224"/>
      <c r="K244" s="224"/>
      <c r="L244" s="224"/>
      <c r="M244" s="224"/>
      <c r="N244" s="224"/>
      <c r="O244" s="224"/>
      <c r="P244" s="225"/>
      <c r="Q244" s="989"/>
      <c r="R244" s="990"/>
      <c r="S244" s="990"/>
      <c r="T244" s="990"/>
      <c r="U244" s="990"/>
      <c r="V244" s="990"/>
      <c r="W244" s="990"/>
      <c r="X244" s="990"/>
      <c r="Y244" s="990"/>
      <c r="Z244" s="990"/>
      <c r="AA244" s="99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42"/>
      <c r="C245" s="241"/>
      <c r="D245" s="242"/>
      <c r="E245" s="241"/>
      <c r="F245" s="304"/>
      <c r="G245" s="223"/>
      <c r="H245" s="224"/>
      <c r="I245" s="224"/>
      <c r="J245" s="224"/>
      <c r="K245" s="224"/>
      <c r="L245" s="224"/>
      <c r="M245" s="224"/>
      <c r="N245" s="224"/>
      <c r="O245" s="224"/>
      <c r="P245" s="225"/>
      <c r="Q245" s="989"/>
      <c r="R245" s="990"/>
      <c r="S245" s="990"/>
      <c r="T245" s="990"/>
      <c r="U245" s="990"/>
      <c r="V245" s="990"/>
      <c r="W245" s="990"/>
      <c r="X245" s="990"/>
      <c r="Y245" s="990"/>
      <c r="Z245" s="990"/>
      <c r="AA245" s="99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42"/>
      <c r="C246" s="241"/>
      <c r="D246" s="242"/>
      <c r="E246" s="305"/>
      <c r="F246" s="306"/>
      <c r="G246" s="226"/>
      <c r="H246" s="154"/>
      <c r="I246" s="154"/>
      <c r="J246" s="154"/>
      <c r="K246" s="154"/>
      <c r="L246" s="154"/>
      <c r="M246" s="154"/>
      <c r="N246" s="154"/>
      <c r="O246" s="154"/>
      <c r="P246" s="227"/>
      <c r="Q246" s="992"/>
      <c r="R246" s="993"/>
      <c r="S246" s="993"/>
      <c r="T246" s="993"/>
      <c r="U246" s="993"/>
      <c r="V246" s="993"/>
      <c r="W246" s="993"/>
      <c r="X246" s="993"/>
      <c r="Y246" s="993"/>
      <c r="Z246" s="993"/>
      <c r="AA246" s="99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9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9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9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9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9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9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9"/>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15">
      <c r="A273" s="99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42"/>
      <c r="C274" s="241"/>
      <c r="D274" s="242"/>
      <c r="E274" s="241"/>
      <c r="F274" s="304"/>
      <c r="G274" s="221"/>
      <c r="H274" s="151"/>
      <c r="I274" s="151"/>
      <c r="J274" s="151"/>
      <c r="K274" s="151"/>
      <c r="L274" s="151"/>
      <c r="M274" s="151"/>
      <c r="N274" s="151"/>
      <c r="O274" s="151"/>
      <c r="P274" s="222"/>
      <c r="Q274" s="986"/>
      <c r="R274" s="987"/>
      <c r="S274" s="987"/>
      <c r="T274" s="987"/>
      <c r="U274" s="987"/>
      <c r="V274" s="987"/>
      <c r="W274" s="987"/>
      <c r="X274" s="987"/>
      <c r="Y274" s="987"/>
      <c r="Z274" s="987"/>
      <c r="AA274" s="98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9"/>
      <c r="B275" s="242"/>
      <c r="C275" s="241"/>
      <c r="D275" s="242"/>
      <c r="E275" s="241"/>
      <c r="F275" s="304"/>
      <c r="G275" s="223"/>
      <c r="H275" s="224"/>
      <c r="I275" s="224"/>
      <c r="J275" s="224"/>
      <c r="K275" s="224"/>
      <c r="L275" s="224"/>
      <c r="M275" s="224"/>
      <c r="N275" s="224"/>
      <c r="O275" s="224"/>
      <c r="P275" s="225"/>
      <c r="Q275" s="989"/>
      <c r="R275" s="990"/>
      <c r="S275" s="990"/>
      <c r="T275" s="990"/>
      <c r="U275" s="990"/>
      <c r="V275" s="990"/>
      <c r="W275" s="990"/>
      <c r="X275" s="990"/>
      <c r="Y275" s="990"/>
      <c r="Z275" s="990"/>
      <c r="AA275" s="99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9"/>
      <c r="B276" s="242"/>
      <c r="C276" s="241"/>
      <c r="D276" s="242"/>
      <c r="E276" s="241"/>
      <c r="F276" s="304"/>
      <c r="G276" s="223"/>
      <c r="H276" s="224"/>
      <c r="I276" s="224"/>
      <c r="J276" s="224"/>
      <c r="K276" s="224"/>
      <c r="L276" s="224"/>
      <c r="M276" s="224"/>
      <c r="N276" s="224"/>
      <c r="O276" s="224"/>
      <c r="P276" s="225"/>
      <c r="Q276" s="989"/>
      <c r="R276" s="990"/>
      <c r="S276" s="990"/>
      <c r="T276" s="990"/>
      <c r="U276" s="990"/>
      <c r="V276" s="990"/>
      <c r="W276" s="990"/>
      <c r="X276" s="990"/>
      <c r="Y276" s="990"/>
      <c r="Z276" s="990"/>
      <c r="AA276" s="99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9"/>
      <c r="B277" s="242"/>
      <c r="C277" s="241"/>
      <c r="D277" s="242"/>
      <c r="E277" s="241"/>
      <c r="F277" s="304"/>
      <c r="G277" s="223"/>
      <c r="H277" s="224"/>
      <c r="I277" s="224"/>
      <c r="J277" s="224"/>
      <c r="K277" s="224"/>
      <c r="L277" s="224"/>
      <c r="M277" s="224"/>
      <c r="N277" s="224"/>
      <c r="O277" s="224"/>
      <c r="P277" s="225"/>
      <c r="Q277" s="989"/>
      <c r="R277" s="990"/>
      <c r="S277" s="990"/>
      <c r="T277" s="990"/>
      <c r="U277" s="990"/>
      <c r="V277" s="990"/>
      <c r="W277" s="990"/>
      <c r="X277" s="990"/>
      <c r="Y277" s="990"/>
      <c r="Z277" s="990"/>
      <c r="AA277" s="99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42"/>
      <c r="C278" s="241"/>
      <c r="D278" s="242"/>
      <c r="E278" s="241"/>
      <c r="F278" s="304"/>
      <c r="G278" s="226"/>
      <c r="H278" s="154"/>
      <c r="I278" s="154"/>
      <c r="J278" s="154"/>
      <c r="K278" s="154"/>
      <c r="L278" s="154"/>
      <c r="M278" s="154"/>
      <c r="N278" s="154"/>
      <c r="O278" s="154"/>
      <c r="P278" s="227"/>
      <c r="Q278" s="992"/>
      <c r="R278" s="993"/>
      <c r="S278" s="993"/>
      <c r="T278" s="993"/>
      <c r="U278" s="993"/>
      <c r="V278" s="993"/>
      <c r="W278" s="993"/>
      <c r="X278" s="993"/>
      <c r="Y278" s="993"/>
      <c r="Z278" s="993"/>
      <c r="AA278" s="99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9"/>
      <c r="B281" s="242"/>
      <c r="C281" s="241"/>
      <c r="D281" s="242"/>
      <c r="E281" s="241"/>
      <c r="F281" s="304"/>
      <c r="G281" s="221"/>
      <c r="H281" s="151"/>
      <c r="I281" s="151"/>
      <c r="J281" s="151"/>
      <c r="K281" s="151"/>
      <c r="L281" s="151"/>
      <c r="M281" s="151"/>
      <c r="N281" s="151"/>
      <c r="O281" s="151"/>
      <c r="P281" s="222"/>
      <c r="Q281" s="986"/>
      <c r="R281" s="987"/>
      <c r="S281" s="987"/>
      <c r="T281" s="987"/>
      <c r="U281" s="987"/>
      <c r="V281" s="987"/>
      <c r="W281" s="987"/>
      <c r="X281" s="987"/>
      <c r="Y281" s="987"/>
      <c r="Z281" s="987"/>
      <c r="AA281" s="98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9"/>
      <c r="B282" s="242"/>
      <c r="C282" s="241"/>
      <c r="D282" s="242"/>
      <c r="E282" s="241"/>
      <c r="F282" s="304"/>
      <c r="G282" s="223"/>
      <c r="H282" s="224"/>
      <c r="I282" s="224"/>
      <c r="J282" s="224"/>
      <c r="K282" s="224"/>
      <c r="L282" s="224"/>
      <c r="M282" s="224"/>
      <c r="N282" s="224"/>
      <c r="O282" s="224"/>
      <c r="P282" s="225"/>
      <c r="Q282" s="989"/>
      <c r="R282" s="990"/>
      <c r="S282" s="990"/>
      <c r="T282" s="990"/>
      <c r="U282" s="990"/>
      <c r="V282" s="990"/>
      <c r="W282" s="990"/>
      <c r="X282" s="990"/>
      <c r="Y282" s="990"/>
      <c r="Z282" s="990"/>
      <c r="AA282" s="99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9"/>
      <c r="B283" s="242"/>
      <c r="C283" s="241"/>
      <c r="D283" s="242"/>
      <c r="E283" s="241"/>
      <c r="F283" s="304"/>
      <c r="G283" s="223"/>
      <c r="H283" s="224"/>
      <c r="I283" s="224"/>
      <c r="J283" s="224"/>
      <c r="K283" s="224"/>
      <c r="L283" s="224"/>
      <c r="M283" s="224"/>
      <c r="N283" s="224"/>
      <c r="O283" s="224"/>
      <c r="P283" s="225"/>
      <c r="Q283" s="989"/>
      <c r="R283" s="990"/>
      <c r="S283" s="990"/>
      <c r="T283" s="990"/>
      <c r="U283" s="990"/>
      <c r="V283" s="990"/>
      <c r="W283" s="990"/>
      <c r="X283" s="990"/>
      <c r="Y283" s="990"/>
      <c r="Z283" s="990"/>
      <c r="AA283" s="99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9"/>
      <c r="B284" s="242"/>
      <c r="C284" s="241"/>
      <c r="D284" s="242"/>
      <c r="E284" s="241"/>
      <c r="F284" s="304"/>
      <c r="G284" s="223"/>
      <c r="H284" s="224"/>
      <c r="I284" s="224"/>
      <c r="J284" s="224"/>
      <c r="K284" s="224"/>
      <c r="L284" s="224"/>
      <c r="M284" s="224"/>
      <c r="N284" s="224"/>
      <c r="O284" s="224"/>
      <c r="P284" s="225"/>
      <c r="Q284" s="989"/>
      <c r="R284" s="990"/>
      <c r="S284" s="990"/>
      <c r="T284" s="990"/>
      <c r="U284" s="990"/>
      <c r="V284" s="990"/>
      <c r="W284" s="990"/>
      <c r="X284" s="990"/>
      <c r="Y284" s="990"/>
      <c r="Z284" s="990"/>
      <c r="AA284" s="99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42"/>
      <c r="C285" s="241"/>
      <c r="D285" s="242"/>
      <c r="E285" s="241"/>
      <c r="F285" s="304"/>
      <c r="G285" s="226"/>
      <c r="H285" s="154"/>
      <c r="I285" s="154"/>
      <c r="J285" s="154"/>
      <c r="K285" s="154"/>
      <c r="L285" s="154"/>
      <c r="M285" s="154"/>
      <c r="N285" s="154"/>
      <c r="O285" s="154"/>
      <c r="P285" s="227"/>
      <c r="Q285" s="992"/>
      <c r="R285" s="993"/>
      <c r="S285" s="993"/>
      <c r="T285" s="993"/>
      <c r="U285" s="993"/>
      <c r="V285" s="993"/>
      <c r="W285" s="993"/>
      <c r="X285" s="993"/>
      <c r="Y285" s="993"/>
      <c r="Z285" s="993"/>
      <c r="AA285" s="99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9"/>
      <c r="B288" s="242"/>
      <c r="C288" s="241"/>
      <c r="D288" s="242"/>
      <c r="E288" s="241"/>
      <c r="F288" s="304"/>
      <c r="G288" s="221"/>
      <c r="H288" s="151"/>
      <c r="I288" s="151"/>
      <c r="J288" s="151"/>
      <c r="K288" s="151"/>
      <c r="L288" s="151"/>
      <c r="M288" s="151"/>
      <c r="N288" s="151"/>
      <c r="O288" s="151"/>
      <c r="P288" s="222"/>
      <c r="Q288" s="986"/>
      <c r="R288" s="987"/>
      <c r="S288" s="987"/>
      <c r="T288" s="987"/>
      <c r="U288" s="987"/>
      <c r="V288" s="987"/>
      <c r="W288" s="987"/>
      <c r="X288" s="987"/>
      <c r="Y288" s="987"/>
      <c r="Z288" s="987"/>
      <c r="AA288" s="98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9"/>
      <c r="B289" s="242"/>
      <c r="C289" s="241"/>
      <c r="D289" s="242"/>
      <c r="E289" s="241"/>
      <c r="F289" s="304"/>
      <c r="G289" s="223"/>
      <c r="H289" s="224"/>
      <c r="I289" s="224"/>
      <c r="J289" s="224"/>
      <c r="K289" s="224"/>
      <c r="L289" s="224"/>
      <c r="M289" s="224"/>
      <c r="N289" s="224"/>
      <c r="O289" s="224"/>
      <c r="P289" s="225"/>
      <c r="Q289" s="989"/>
      <c r="R289" s="990"/>
      <c r="S289" s="990"/>
      <c r="T289" s="990"/>
      <c r="U289" s="990"/>
      <c r="V289" s="990"/>
      <c r="W289" s="990"/>
      <c r="X289" s="990"/>
      <c r="Y289" s="990"/>
      <c r="Z289" s="990"/>
      <c r="AA289" s="99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9"/>
      <c r="B290" s="242"/>
      <c r="C290" s="241"/>
      <c r="D290" s="242"/>
      <c r="E290" s="241"/>
      <c r="F290" s="304"/>
      <c r="G290" s="223"/>
      <c r="H290" s="224"/>
      <c r="I290" s="224"/>
      <c r="J290" s="224"/>
      <c r="K290" s="224"/>
      <c r="L290" s="224"/>
      <c r="M290" s="224"/>
      <c r="N290" s="224"/>
      <c r="O290" s="224"/>
      <c r="P290" s="225"/>
      <c r="Q290" s="989"/>
      <c r="R290" s="990"/>
      <c r="S290" s="990"/>
      <c r="T290" s="990"/>
      <c r="U290" s="990"/>
      <c r="V290" s="990"/>
      <c r="W290" s="990"/>
      <c r="X290" s="990"/>
      <c r="Y290" s="990"/>
      <c r="Z290" s="990"/>
      <c r="AA290" s="99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9"/>
      <c r="B291" s="242"/>
      <c r="C291" s="241"/>
      <c r="D291" s="242"/>
      <c r="E291" s="241"/>
      <c r="F291" s="304"/>
      <c r="G291" s="223"/>
      <c r="H291" s="224"/>
      <c r="I291" s="224"/>
      <c r="J291" s="224"/>
      <c r="K291" s="224"/>
      <c r="L291" s="224"/>
      <c r="M291" s="224"/>
      <c r="N291" s="224"/>
      <c r="O291" s="224"/>
      <c r="P291" s="225"/>
      <c r="Q291" s="989"/>
      <c r="R291" s="990"/>
      <c r="S291" s="990"/>
      <c r="T291" s="990"/>
      <c r="U291" s="990"/>
      <c r="V291" s="990"/>
      <c r="W291" s="990"/>
      <c r="X291" s="990"/>
      <c r="Y291" s="990"/>
      <c r="Z291" s="990"/>
      <c r="AA291" s="99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42"/>
      <c r="C292" s="241"/>
      <c r="D292" s="242"/>
      <c r="E292" s="241"/>
      <c r="F292" s="304"/>
      <c r="G292" s="226"/>
      <c r="H292" s="154"/>
      <c r="I292" s="154"/>
      <c r="J292" s="154"/>
      <c r="K292" s="154"/>
      <c r="L292" s="154"/>
      <c r="M292" s="154"/>
      <c r="N292" s="154"/>
      <c r="O292" s="154"/>
      <c r="P292" s="227"/>
      <c r="Q292" s="992"/>
      <c r="R292" s="993"/>
      <c r="S292" s="993"/>
      <c r="T292" s="993"/>
      <c r="U292" s="993"/>
      <c r="V292" s="993"/>
      <c r="W292" s="993"/>
      <c r="X292" s="993"/>
      <c r="Y292" s="993"/>
      <c r="Z292" s="993"/>
      <c r="AA292" s="99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9"/>
      <c r="B295" s="242"/>
      <c r="C295" s="241"/>
      <c r="D295" s="242"/>
      <c r="E295" s="241"/>
      <c r="F295" s="304"/>
      <c r="G295" s="221"/>
      <c r="H295" s="151"/>
      <c r="I295" s="151"/>
      <c r="J295" s="151"/>
      <c r="K295" s="151"/>
      <c r="L295" s="151"/>
      <c r="M295" s="151"/>
      <c r="N295" s="151"/>
      <c r="O295" s="151"/>
      <c r="P295" s="222"/>
      <c r="Q295" s="986"/>
      <c r="R295" s="987"/>
      <c r="S295" s="987"/>
      <c r="T295" s="987"/>
      <c r="U295" s="987"/>
      <c r="V295" s="987"/>
      <c r="W295" s="987"/>
      <c r="X295" s="987"/>
      <c r="Y295" s="987"/>
      <c r="Z295" s="987"/>
      <c r="AA295" s="98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9"/>
      <c r="B296" s="242"/>
      <c r="C296" s="241"/>
      <c r="D296" s="242"/>
      <c r="E296" s="241"/>
      <c r="F296" s="304"/>
      <c r="G296" s="223"/>
      <c r="H296" s="224"/>
      <c r="I296" s="224"/>
      <c r="J296" s="224"/>
      <c r="K296" s="224"/>
      <c r="L296" s="224"/>
      <c r="M296" s="224"/>
      <c r="N296" s="224"/>
      <c r="O296" s="224"/>
      <c r="P296" s="225"/>
      <c r="Q296" s="989"/>
      <c r="R296" s="990"/>
      <c r="S296" s="990"/>
      <c r="T296" s="990"/>
      <c r="U296" s="990"/>
      <c r="V296" s="990"/>
      <c r="W296" s="990"/>
      <c r="X296" s="990"/>
      <c r="Y296" s="990"/>
      <c r="Z296" s="990"/>
      <c r="AA296" s="99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9"/>
      <c r="B297" s="242"/>
      <c r="C297" s="241"/>
      <c r="D297" s="242"/>
      <c r="E297" s="241"/>
      <c r="F297" s="304"/>
      <c r="G297" s="223"/>
      <c r="H297" s="224"/>
      <c r="I297" s="224"/>
      <c r="J297" s="224"/>
      <c r="K297" s="224"/>
      <c r="L297" s="224"/>
      <c r="M297" s="224"/>
      <c r="N297" s="224"/>
      <c r="O297" s="224"/>
      <c r="P297" s="225"/>
      <c r="Q297" s="989"/>
      <c r="R297" s="990"/>
      <c r="S297" s="990"/>
      <c r="T297" s="990"/>
      <c r="U297" s="990"/>
      <c r="V297" s="990"/>
      <c r="W297" s="990"/>
      <c r="X297" s="990"/>
      <c r="Y297" s="990"/>
      <c r="Z297" s="990"/>
      <c r="AA297" s="99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9"/>
      <c r="B298" s="242"/>
      <c r="C298" s="241"/>
      <c r="D298" s="242"/>
      <c r="E298" s="241"/>
      <c r="F298" s="304"/>
      <c r="G298" s="223"/>
      <c r="H298" s="224"/>
      <c r="I298" s="224"/>
      <c r="J298" s="224"/>
      <c r="K298" s="224"/>
      <c r="L298" s="224"/>
      <c r="M298" s="224"/>
      <c r="N298" s="224"/>
      <c r="O298" s="224"/>
      <c r="P298" s="225"/>
      <c r="Q298" s="989"/>
      <c r="R298" s="990"/>
      <c r="S298" s="990"/>
      <c r="T298" s="990"/>
      <c r="U298" s="990"/>
      <c r="V298" s="990"/>
      <c r="W298" s="990"/>
      <c r="X298" s="990"/>
      <c r="Y298" s="990"/>
      <c r="Z298" s="990"/>
      <c r="AA298" s="99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42"/>
      <c r="C299" s="241"/>
      <c r="D299" s="242"/>
      <c r="E299" s="241"/>
      <c r="F299" s="304"/>
      <c r="G299" s="226"/>
      <c r="H299" s="154"/>
      <c r="I299" s="154"/>
      <c r="J299" s="154"/>
      <c r="K299" s="154"/>
      <c r="L299" s="154"/>
      <c r="M299" s="154"/>
      <c r="N299" s="154"/>
      <c r="O299" s="154"/>
      <c r="P299" s="227"/>
      <c r="Q299" s="992"/>
      <c r="R299" s="993"/>
      <c r="S299" s="993"/>
      <c r="T299" s="993"/>
      <c r="U299" s="993"/>
      <c r="V299" s="993"/>
      <c r="W299" s="993"/>
      <c r="X299" s="993"/>
      <c r="Y299" s="993"/>
      <c r="Z299" s="993"/>
      <c r="AA299" s="99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9"/>
      <c r="B302" s="242"/>
      <c r="C302" s="241"/>
      <c r="D302" s="242"/>
      <c r="E302" s="241"/>
      <c r="F302" s="304"/>
      <c r="G302" s="221"/>
      <c r="H302" s="151"/>
      <c r="I302" s="151"/>
      <c r="J302" s="151"/>
      <c r="K302" s="151"/>
      <c r="L302" s="151"/>
      <c r="M302" s="151"/>
      <c r="N302" s="151"/>
      <c r="O302" s="151"/>
      <c r="P302" s="222"/>
      <c r="Q302" s="986"/>
      <c r="R302" s="987"/>
      <c r="S302" s="987"/>
      <c r="T302" s="987"/>
      <c r="U302" s="987"/>
      <c r="V302" s="987"/>
      <c r="W302" s="987"/>
      <c r="X302" s="987"/>
      <c r="Y302" s="987"/>
      <c r="Z302" s="987"/>
      <c r="AA302" s="98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9"/>
      <c r="B303" s="242"/>
      <c r="C303" s="241"/>
      <c r="D303" s="242"/>
      <c r="E303" s="241"/>
      <c r="F303" s="304"/>
      <c r="G303" s="223"/>
      <c r="H303" s="224"/>
      <c r="I303" s="224"/>
      <c r="J303" s="224"/>
      <c r="K303" s="224"/>
      <c r="L303" s="224"/>
      <c r="M303" s="224"/>
      <c r="N303" s="224"/>
      <c r="O303" s="224"/>
      <c r="P303" s="225"/>
      <c r="Q303" s="989"/>
      <c r="R303" s="990"/>
      <c r="S303" s="990"/>
      <c r="T303" s="990"/>
      <c r="U303" s="990"/>
      <c r="V303" s="990"/>
      <c r="W303" s="990"/>
      <c r="X303" s="990"/>
      <c r="Y303" s="990"/>
      <c r="Z303" s="990"/>
      <c r="AA303" s="99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9"/>
      <c r="B304" s="242"/>
      <c r="C304" s="241"/>
      <c r="D304" s="242"/>
      <c r="E304" s="241"/>
      <c r="F304" s="304"/>
      <c r="G304" s="223"/>
      <c r="H304" s="224"/>
      <c r="I304" s="224"/>
      <c r="J304" s="224"/>
      <c r="K304" s="224"/>
      <c r="L304" s="224"/>
      <c r="M304" s="224"/>
      <c r="N304" s="224"/>
      <c r="O304" s="224"/>
      <c r="P304" s="225"/>
      <c r="Q304" s="989"/>
      <c r="R304" s="990"/>
      <c r="S304" s="990"/>
      <c r="T304" s="990"/>
      <c r="U304" s="990"/>
      <c r="V304" s="990"/>
      <c r="W304" s="990"/>
      <c r="X304" s="990"/>
      <c r="Y304" s="990"/>
      <c r="Z304" s="990"/>
      <c r="AA304" s="99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42"/>
      <c r="C305" s="241"/>
      <c r="D305" s="242"/>
      <c r="E305" s="241"/>
      <c r="F305" s="304"/>
      <c r="G305" s="223"/>
      <c r="H305" s="224"/>
      <c r="I305" s="224"/>
      <c r="J305" s="224"/>
      <c r="K305" s="224"/>
      <c r="L305" s="224"/>
      <c r="M305" s="224"/>
      <c r="N305" s="224"/>
      <c r="O305" s="224"/>
      <c r="P305" s="225"/>
      <c r="Q305" s="989"/>
      <c r="R305" s="990"/>
      <c r="S305" s="990"/>
      <c r="T305" s="990"/>
      <c r="U305" s="990"/>
      <c r="V305" s="990"/>
      <c r="W305" s="990"/>
      <c r="X305" s="990"/>
      <c r="Y305" s="990"/>
      <c r="Z305" s="990"/>
      <c r="AA305" s="99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42"/>
      <c r="C306" s="241"/>
      <c r="D306" s="242"/>
      <c r="E306" s="305"/>
      <c r="F306" s="306"/>
      <c r="G306" s="226"/>
      <c r="H306" s="154"/>
      <c r="I306" s="154"/>
      <c r="J306" s="154"/>
      <c r="K306" s="154"/>
      <c r="L306" s="154"/>
      <c r="M306" s="154"/>
      <c r="N306" s="154"/>
      <c r="O306" s="154"/>
      <c r="P306" s="227"/>
      <c r="Q306" s="992"/>
      <c r="R306" s="993"/>
      <c r="S306" s="993"/>
      <c r="T306" s="993"/>
      <c r="U306" s="993"/>
      <c r="V306" s="993"/>
      <c r="W306" s="993"/>
      <c r="X306" s="993"/>
      <c r="Y306" s="993"/>
      <c r="Z306" s="993"/>
      <c r="AA306" s="99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9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9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9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9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9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9"/>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15">
      <c r="A333" s="99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42"/>
      <c r="C334" s="241"/>
      <c r="D334" s="242"/>
      <c r="E334" s="241"/>
      <c r="F334" s="304"/>
      <c r="G334" s="221"/>
      <c r="H334" s="151"/>
      <c r="I334" s="151"/>
      <c r="J334" s="151"/>
      <c r="K334" s="151"/>
      <c r="L334" s="151"/>
      <c r="M334" s="151"/>
      <c r="N334" s="151"/>
      <c r="O334" s="151"/>
      <c r="P334" s="222"/>
      <c r="Q334" s="986"/>
      <c r="R334" s="987"/>
      <c r="S334" s="987"/>
      <c r="T334" s="987"/>
      <c r="U334" s="987"/>
      <c r="V334" s="987"/>
      <c r="W334" s="987"/>
      <c r="X334" s="987"/>
      <c r="Y334" s="987"/>
      <c r="Z334" s="987"/>
      <c r="AA334" s="98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9"/>
      <c r="B335" s="242"/>
      <c r="C335" s="241"/>
      <c r="D335" s="242"/>
      <c r="E335" s="241"/>
      <c r="F335" s="304"/>
      <c r="G335" s="223"/>
      <c r="H335" s="224"/>
      <c r="I335" s="224"/>
      <c r="J335" s="224"/>
      <c r="K335" s="224"/>
      <c r="L335" s="224"/>
      <c r="M335" s="224"/>
      <c r="N335" s="224"/>
      <c r="O335" s="224"/>
      <c r="P335" s="225"/>
      <c r="Q335" s="989"/>
      <c r="R335" s="990"/>
      <c r="S335" s="990"/>
      <c r="T335" s="990"/>
      <c r="U335" s="990"/>
      <c r="V335" s="990"/>
      <c r="W335" s="990"/>
      <c r="X335" s="990"/>
      <c r="Y335" s="990"/>
      <c r="Z335" s="990"/>
      <c r="AA335" s="99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9"/>
      <c r="B336" s="242"/>
      <c r="C336" s="241"/>
      <c r="D336" s="242"/>
      <c r="E336" s="241"/>
      <c r="F336" s="304"/>
      <c r="G336" s="223"/>
      <c r="H336" s="224"/>
      <c r="I336" s="224"/>
      <c r="J336" s="224"/>
      <c r="K336" s="224"/>
      <c r="L336" s="224"/>
      <c r="M336" s="224"/>
      <c r="N336" s="224"/>
      <c r="O336" s="224"/>
      <c r="P336" s="225"/>
      <c r="Q336" s="989"/>
      <c r="R336" s="990"/>
      <c r="S336" s="990"/>
      <c r="T336" s="990"/>
      <c r="U336" s="990"/>
      <c r="V336" s="990"/>
      <c r="W336" s="990"/>
      <c r="X336" s="990"/>
      <c r="Y336" s="990"/>
      <c r="Z336" s="990"/>
      <c r="AA336" s="99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9"/>
      <c r="B337" s="242"/>
      <c r="C337" s="241"/>
      <c r="D337" s="242"/>
      <c r="E337" s="241"/>
      <c r="F337" s="304"/>
      <c r="G337" s="223"/>
      <c r="H337" s="224"/>
      <c r="I337" s="224"/>
      <c r="J337" s="224"/>
      <c r="K337" s="224"/>
      <c r="L337" s="224"/>
      <c r="M337" s="224"/>
      <c r="N337" s="224"/>
      <c r="O337" s="224"/>
      <c r="P337" s="225"/>
      <c r="Q337" s="989"/>
      <c r="R337" s="990"/>
      <c r="S337" s="990"/>
      <c r="T337" s="990"/>
      <c r="U337" s="990"/>
      <c r="V337" s="990"/>
      <c r="W337" s="990"/>
      <c r="X337" s="990"/>
      <c r="Y337" s="990"/>
      <c r="Z337" s="990"/>
      <c r="AA337" s="99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42"/>
      <c r="C338" s="241"/>
      <c r="D338" s="242"/>
      <c r="E338" s="241"/>
      <c r="F338" s="304"/>
      <c r="G338" s="226"/>
      <c r="H338" s="154"/>
      <c r="I338" s="154"/>
      <c r="J338" s="154"/>
      <c r="K338" s="154"/>
      <c r="L338" s="154"/>
      <c r="M338" s="154"/>
      <c r="N338" s="154"/>
      <c r="O338" s="154"/>
      <c r="P338" s="227"/>
      <c r="Q338" s="992"/>
      <c r="R338" s="993"/>
      <c r="S338" s="993"/>
      <c r="T338" s="993"/>
      <c r="U338" s="993"/>
      <c r="V338" s="993"/>
      <c r="W338" s="993"/>
      <c r="X338" s="993"/>
      <c r="Y338" s="993"/>
      <c r="Z338" s="993"/>
      <c r="AA338" s="99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9"/>
      <c r="B341" s="242"/>
      <c r="C341" s="241"/>
      <c r="D341" s="242"/>
      <c r="E341" s="241"/>
      <c r="F341" s="304"/>
      <c r="G341" s="221"/>
      <c r="H341" s="151"/>
      <c r="I341" s="151"/>
      <c r="J341" s="151"/>
      <c r="K341" s="151"/>
      <c r="L341" s="151"/>
      <c r="M341" s="151"/>
      <c r="N341" s="151"/>
      <c r="O341" s="151"/>
      <c r="P341" s="222"/>
      <c r="Q341" s="986"/>
      <c r="R341" s="987"/>
      <c r="S341" s="987"/>
      <c r="T341" s="987"/>
      <c r="U341" s="987"/>
      <c r="V341" s="987"/>
      <c r="W341" s="987"/>
      <c r="X341" s="987"/>
      <c r="Y341" s="987"/>
      <c r="Z341" s="987"/>
      <c r="AA341" s="98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9"/>
      <c r="B342" s="242"/>
      <c r="C342" s="241"/>
      <c r="D342" s="242"/>
      <c r="E342" s="241"/>
      <c r="F342" s="304"/>
      <c r="G342" s="223"/>
      <c r="H342" s="224"/>
      <c r="I342" s="224"/>
      <c r="J342" s="224"/>
      <c r="K342" s="224"/>
      <c r="L342" s="224"/>
      <c r="M342" s="224"/>
      <c r="N342" s="224"/>
      <c r="O342" s="224"/>
      <c r="P342" s="225"/>
      <c r="Q342" s="989"/>
      <c r="R342" s="990"/>
      <c r="S342" s="990"/>
      <c r="T342" s="990"/>
      <c r="U342" s="990"/>
      <c r="V342" s="990"/>
      <c r="W342" s="990"/>
      <c r="X342" s="990"/>
      <c r="Y342" s="990"/>
      <c r="Z342" s="990"/>
      <c r="AA342" s="99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9"/>
      <c r="B343" s="242"/>
      <c r="C343" s="241"/>
      <c r="D343" s="242"/>
      <c r="E343" s="241"/>
      <c r="F343" s="304"/>
      <c r="G343" s="223"/>
      <c r="H343" s="224"/>
      <c r="I343" s="224"/>
      <c r="J343" s="224"/>
      <c r="K343" s="224"/>
      <c r="L343" s="224"/>
      <c r="M343" s="224"/>
      <c r="N343" s="224"/>
      <c r="O343" s="224"/>
      <c r="P343" s="225"/>
      <c r="Q343" s="989"/>
      <c r="R343" s="990"/>
      <c r="S343" s="990"/>
      <c r="T343" s="990"/>
      <c r="U343" s="990"/>
      <c r="V343" s="990"/>
      <c r="W343" s="990"/>
      <c r="X343" s="990"/>
      <c r="Y343" s="990"/>
      <c r="Z343" s="990"/>
      <c r="AA343" s="99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9"/>
      <c r="B344" s="242"/>
      <c r="C344" s="241"/>
      <c r="D344" s="242"/>
      <c r="E344" s="241"/>
      <c r="F344" s="304"/>
      <c r="G344" s="223"/>
      <c r="H344" s="224"/>
      <c r="I344" s="224"/>
      <c r="J344" s="224"/>
      <c r="K344" s="224"/>
      <c r="L344" s="224"/>
      <c r="M344" s="224"/>
      <c r="N344" s="224"/>
      <c r="O344" s="224"/>
      <c r="P344" s="225"/>
      <c r="Q344" s="989"/>
      <c r="R344" s="990"/>
      <c r="S344" s="990"/>
      <c r="T344" s="990"/>
      <c r="U344" s="990"/>
      <c r="V344" s="990"/>
      <c r="W344" s="990"/>
      <c r="X344" s="990"/>
      <c r="Y344" s="990"/>
      <c r="Z344" s="990"/>
      <c r="AA344" s="99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42"/>
      <c r="C345" s="241"/>
      <c r="D345" s="242"/>
      <c r="E345" s="241"/>
      <c r="F345" s="304"/>
      <c r="G345" s="226"/>
      <c r="H345" s="154"/>
      <c r="I345" s="154"/>
      <c r="J345" s="154"/>
      <c r="K345" s="154"/>
      <c r="L345" s="154"/>
      <c r="M345" s="154"/>
      <c r="N345" s="154"/>
      <c r="O345" s="154"/>
      <c r="P345" s="227"/>
      <c r="Q345" s="992"/>
      <c r="R345" s="993"/>
      <c r="S345" s="993"/>
      <c r="T345" s="993"/>
      <c r="U345" s="993"/>
      <c r="V345" s="993"/>
      <c r="W345" s="993"/>
      <c r="X345" s="993"/>
      <c r="Y345" s="993"/>
      <c r="Z345" s="993"/>
      <c r="AA345" s="99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9"/>
      <c r="B348" s="242"/>
      <c r="C348" s="241"/>
      <c r="D348" s="242"/>
      <c r="E348" s="241"/>
      <c r="F348" s="304"/>
      <c r="G348" s="221"/>
      <c r="H348" s="151"/>
      <c r="I348" s="151"/>
      <c r="J348" s="151"/>
      <c r="K348" s="151"/>
      <c r="L348" s="151"/>
      <c r="M348" s="151"/>
      <c r="N348" s="151"/>
      <c r="O348" s="151"/>
      <c r="P348" s="222"/>
      <c r="Q348" s="986"/>
      <c r="R348" s="987"/>
      <c r="S348" s="987"/>
      <c r="T348" s="987"/>
      <c r="U348" s="987"/>
      <c r="V348" s="987"/>
      <c r="W348" s="987"/>
      <c r="X348" s="987"/>
      <c r="Y348" s="987"/>
      <c r="Z348" s="987"/>
      <c r="AA348" s="98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9"/>
      <c r="B349" s="242"/>
      <c r="C349" s="241"/>
      <c r="D349" s="242"/>
      <c r="E349" s="241"/>
      <c r="F349" s="304"/>
      <c r="G349" s="223"/>
      <c r="H349" s="224"/>
      <c r="I349" s="224"/>
      <c r="J349" s="224"/>
      <c r="K349" s="224"/>
      <c r="L349" s="224"/>
      <c r="M349" s="224"/>
      <c r="N349" s="224"/>
      <c r="O349" s="224"/>
      <c r="P349" s="225"/>
      <c r="Q349" s="989"/>
      <c r="R349" s="990"/>
      <c r="S349" s="990"/>
      <c r="T349" s="990"/>
      <c r="U349" s="990"/>
      <c r="V349" s="990"/>
      <c r="W349" s="990"/>
      <c r="X349" s="990"/>
      <c r="Y349" s="990"/>
      <c r="Z349" s="990"/>
      <c r="AA349" s="99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9"/>
      <c r="B350" s="242"/>
      <c r="C350" s="241"/>
      <c r="D350" s="242"/>
      <c r="E350" s="241"/>
      <c r="F350" s="304"/>
      <c r="G350" s="223"/>
      <c r="H350" s="224"/>
      <c r="I350" s="224"/>
      <c r="J350" s="224"/>
      <c r="K350" s="224"/>
      <c r="L350" s="224"/>
      <c r="M350" s="224"/>
      <c r="N350" s="224"/>
      <c r="O350" s="224"/>
      <c r="P350" s="225"/>
      <c r="Q350" s="989"/>
      <c r="R350" s="990"/>
      <c r="S350" s="990"/>
      <c r="T350" s="990"/>
      <c r="U350" s="990"/>
      <c r="V350" s="990"/>
      <c r="W350" s="990"/>
      <c r="X350" s="990"/>
      <c r="Y350" s="990"/>
      <c r="Z350" s="990"/>
      <c r="AA350" s="99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9"/>
      <c r="B351" s="242"/>
      <c r="C351" s="241"/>
      <c r="D351" s="242"/>
      <c r="E351" s="241"/>
      <c r="F351" s="304"/>
      <c r="G351" s="223"/>
      <c r="H351" s="224"/>
      <c r="I351" s="224"/>
      <c r="J351" s="224"/>
      <c r="K351" s="224"/>
      <c r="L351" s="224"/>
      <c r="M351" s="224"/>
      <c r="N351" s="224"/>
      <c r="O351" s="224"/>
      <c r="P351" s="225"/>
      <c r="Q351" s="989"/>
      <c r="R351" s="990"/>
      <c r="S351" s="990"/>
      <c r="T351" s="990"/>
      <c r="U351" s="990"/>
      <c r="V351" s="990"/>
      <c r="W351" s="990"/>
      <c r="X351" s="990"/>
      <c r="Y351" s="990"/>
      <c r="Z351" s="990"/>
      <c r="AA351" s="99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42"/>
      <c r="C352" s="241"/>
      <c r="D352" s="242"/>
      <c r="E352" s="241"/>
      <c r="F352" s="304"/>
      <c r="G352" s="226"/>
      <c r="H352" s="154"/>
      <c r="I352" s="154"/>
      <c r="J352" s="154"/>
      <c r="K352" s="154"/>
      <c r="L352" s="154"/>
      <c r="M352" s="154"/>
      <c r="N352" s="154"/>
      <c r="O352" s="154"/>
      <c r="P352" s="227"/>
      <c r="Q352" s="992"/>
      <c r="R352" s="993"/>
      <c r="S352" s="993"/>
      <c r="T352" s="993"/>
      <c r="U352" s="993"/>
      <c r="V352" s="993"/>
      <c r="W352" s="993"/>
      <c r="X352" s="993"/>
      <c r="Y352" s="993"/>
      <c r="Z352" s="993"/>
      <c r="AA352" s="99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9"/>
      <c r="B355" s="242"/>
      <c r="C355" s="241"/>
      <c r="D355" s="242"/>
      <c r="E355" s="241"/>
      <c r="F355" s="304"/>
      <c r="G355" s="221"/>
      <c r="H355" s="151"/>
      <c r="I355" s="151"/>
      <c r="J355" s="151"/>
      <c r="K355" s="151"/>
      <c r="L355" s="151"/>
      <c r="M355" s="151"/>
      <c r="N355" s="151"/>
      <c r="O355" s="151"/>
      <c r="P355" s="222"/>
      <c r="Q355" s="986"/>
      <c r="R355" s="987"/>
      <c r="S355" s="987"/>
      <c r="T355" s="987"/>
      <c r="U355" s="987"/>
      <c r="V355" s="987"/>
      <c r="W355" s="987"/>
      <c r="X355" s="987"/>
      <c r="Y355" s="987"/>
      <c r="Z355" s="987"/>
      <c r="AA355" s="98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9"/>
      <c r="B356" s="242"/>
      <c r="C356" s="241"/>
      <c r="D356" s="242"/>
      <c r="E356" s="241"/>
      <c r="F356" s="304"/>
      <c r="G356" s="223"/>
      <c r="H356" s="224"/>
      <c r="I356" s="224"/>
      <c r="J356" s="224"/>
      <c r="K356" s="224"/>
      <c r="L356" s="224"/>
      <c r="M356" s="224"/>
      <c r="N356" s="224"/>
      <c r="O356" s="224"/>
      <c r="P356" s="225"/>
      <c r="Q356" s="989"/>
      <c r="R356" s="990"/>
      <c r="S356" s="990"/>
      <c r="T356" s="990"/>
      <c r="U356" s="990"/>
      <c r="V356" s="990"/>
      <c r="W356" s="990"/>
      <c r="X356" s="990"/>
      <c r="Y356" s="990"/>
      <c r="Z356" s="990"/>
      <c r="AA356" s="99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9"/>
      <c r="B357" s="242"/>
      <c r="C357" s="241"/>
      <c r="D357" s="242"/>
      <c r="E357" s="241"/>
      <c r="F357" s="304"/>
      <c r="G357" s="223"/>
      <c r="H357" s="224"/>
      <c r="I357" s="224"/>
      <c r="J357" s="224"/>
      <c r="K357" s="224"/>
      <c r="L357" s="224"/>
      <c r="M357" s="224"/>
      <c r="N357" s="224"/>
      <c r="O357" s="224"/>
      <c r="P357" s="225"/>
      <c r="Q357" s="989"/>
      <c r="R357" s="990"/>
      <c r="S357" s="990"/>
      <c r="T357" s="990"/>
      <c r="U357" s="990"/>
      <c r="V357" s="990"/>
      <c r="W357" s="990"/>
      <c r="X357" s="990"/>
      <c r="Y357" s="990"/>
      <c r="Z357" s="990"/>
      <c r="AA357" s="99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9"/>
      <c r="B358" s="242"/>
      <c r="C358" s="241"/>
      <c r="D358" s="242"/>
      <c r="E358" s="241"/>
      <c r="F358" s="304"/>
      <c r="G358" s="223"/>
      <c r="H358" s="224"/>
      <c r="I358" s="224"/>
      <c r="J358" s="224"/>
      <c r="K358" s="224"/>
      <c r="L358" s="224"/>
      <c r="M358" s="224"/>
      <c r="N358" s="224"/>
      <c r="O358" s="224"/>
      <c r="P358" s="225"/>
      <c r="Q358" s="989"/>
      <c r="R358" s="990"/>
      <c r="S358" s="990"/>
      <c r="T358" s="990"/>
      <c r="U358" s="990"/>
      <c r="V358" s="990"/>
      <c r="W358" s="990"/>
      <c r="X358" s="990"/>
      <c r="Y358" s="990"/>
      <c r="Z358" s="990"/>
      <c r="AA358" s="99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42"/>
      <c r="C359" s="241"/>
      <c r="D359" s="242"/>
      <c r="E359" s="241"/>
      <c r="F359" s="304"/>
      <c r="G359" s="226"/>
      <c r="H359" s="154"/>
      <c r="I359" s="154"/>
      <c r="J359" s="154"/>
      <c r="K359" s="154"/>
      <c r="L359" s="154"/>
      <c r="M359" s="154"/>
      <c r="N359" s="154"/>
      <c r="O359" s="154"/>
      <c r="P359" s="227"/>
      <c r="Q359" s="992"/>
      <c r="R359" s="993"/>
      <c r="S359" s="993"/>
      <c r="T359" s="993"/>
      <c r="U359" s="993"/>
      <c r="V359" s="993"/>
      <c r="W359" s="993"/>
      <c r="X359" s="993"/>
      <c r="Y359" s="993"/>
      <c r="Z359" s="993"/>
      <c r="AA359" s="99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9"/>
      <c r="B362" s="242"/>
      <c r="C362" s="241"/>
      <c r="D362" s="242"/>
      <c r="E362" s="241"/>
      <c r="F362" s="304"/>
      <c r="G362" s="221"/>
      <c r="H362" s="151"/>
      <c r="I362" s="151"/>
      <c r="J362" s="151"/>
      <c r="K362" s="151"/>
      <c r="L362" s="151"/>
      <c r="M362" s="151"/>
      <c r="N362" s="151"/>
      <c r="O362" s="151"/>
      <c r="P362" s="222"/>
      <c r="Q362" s="986"/>
      <c r="R362" s="987"/>
      <c r="S362" s="987"/>
      <c r="T362" s="987"/>
      <c r="U362" s="987"/>
      <c r="V362" s="987"/>
      <c r="W362" s="987"/>
      <c r="X362" s="987"/>
      <c r="Y362" s="987"/>
      <c r="Z362" s="987"/>
      <c r="AA362" s="98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9"/>
      <c r="B363" s="242"/>
      <c r="C363" s="241"/>
      <c r="D363" s="242"/>
      <c r="E363" s="241"/>
      <c r="F363" s="304"/>
      <c r="G363" s="223"/>
      <c r="H363" s="224"/>
      <c r="I363" s="224"/>
      <c r="J363" s="224"/>
      <c r="K363" s="224"/>
      <c r="L363" s="224"/>
      <c r="M363" s="224"/>
      <c r="N363" s="224"/>
      <c r="O363" s="224"/>
      <c r="P363" s="225"/>
      <c r="Q363" s="989"/>
      <c r="R363" s="990"/>
      <c r="S363" s="990"/>
      <c r="T363" s="990"/>
      <c r="U363" s="990"/>
      <c r="V363" s="990"/>
      <c r="W363" s="990"/>
      <c r="X363" s="990"/>
      <c r="Y363" s="990"/>
      <c r="Z363" s="990"/>
      <c r="AA363" s="99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9"/>
      <c r="B364" s="242"/>
      <c r="C364" s="241"/>
      <c r="D364" s="242"/>
      <c r="E364" s="241"/>
      <c r="F364" s="304"/>
      <c r="G364" s="223"/>
      <c r="H364" s="224"/>
      <c r="I364" s="224"/>
      <c r="J364" s="224"/>
      <c r="K364" s="224"/>
      <c r="L364" s="224"/>
      <c r="M364" s="224"/>
      <c r="N364" s="224"/>
      <c r="O364" s="224"/>
      <c r="P364" s="225"/>
      <c r="Q364" s="989"/>
      <c r="R364" s="990"/>
      <c r="S364" s="990"/>
      <c r="T364" s="990"/>
      <c r="U364" s="990"/>
      <c r="V364" s="990"/>
      <c r="W364" s="990"/>
      <c r="X364" s="990"/>
      <c r="Y364" s="990"/>
      <c r="Z364" s="990"/>
      <c r="AA364" s="99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42"/>
      <c r="C365" s="241"/>
      <c r="D365" s="242"/>
      <c r="E365" s="241"/>
      <c r="F365" s="304"/>
      <c r="G365" s="223"/>
      <c r="H365" s="224"/>
      <c r="I365" s="224"/>
      <c r="J365" s="224"/>
      <c r="K365" s="224"/>
      <c r="L365" s="224"/>
      <c r="M365" s="224"/>
      <c r="N365" s="224"/>
      <c r="O365" s="224"/>
      <c r="P365" s="225"/>
      <c r="Q365" s="989"/>
      <c r="R365" s="990"/>
      <c r="S365" s="990"/>
      <c r="T365" s="990"/>
      <c r="U365" s="990"/>
      <c r="V365" s="990"/>
      <c r="W365" s="990"/>
      <c r="X365" s="990"/>
      <c r="Y365" s="990"/>
      <c r="Z365" s="990"/>
      <c r="AA365" s="99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42"/>
      <c r="C366" s="241"/>
      <c r="D366" s="242"/>
      <c r="E366" s="305"/>
      <c r="F366" s="306"/>
      <c r="G366" s="226"/>
      <c r="H366" s="154"/>
      <c r="I366" s="154"/>
      <c r="J366" s="154"/>
      <c r="K366" s="154"/>
      <c r="L366" s="154"/>
      <c r="M366" s="154"/>
      <c r="N366" s="154"/>
      <c r="O366" s="154"/>
      <c r="P366" s="227"/>
      <c r="Q366" s="992"/>
      <c r="R366" s="993"/>
      <c r="S366" s="993"/>
      <c r="T366" s="993"/>
      <c r="U366" s="993"/>
      <c r="V366" s="993"/>
      <c r="W366" s="993"/>
      <c r="X366" s="993"/>
      <c r="Y366" s="993"/>
      <c r="Z366" s="993"/>
      <c r="AA366" s="99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9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9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9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9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9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9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9"/>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15">
      <c r="A393" s="99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42"/>
      <c r="C394" s="241"/>
      <c r="D394" s="242"/>
      <c r="E394" s="241"/>
      <c r="F394" s="304"/>
      <c r="G394" s="221"/>
      <c r="H394" s="151"/>
      <c r="I394" s="151"/>
      <c r="J394" s="151"/>
      <c r="K394" s="151"/>
      <c r="L394" s="151"/>
      <c r="M394" s="151"/>
      <c r="N394" s="151"/>
      <c r="O394" s="151"/>
      <c r="P394" s="222"/>
      <c r="Q394" s="986"/>
      <c r="R394" s="987"/>
      <c r="S394" s="987"/>
      <c r="T394" s="987"/>
      <c r="U394" s="987"/>
      <c r="V394" s="987"/>
      <c r="W394" s="987"/>
      <c r="X394" s="987"/>
      <c r="Y394" s="987"/>
      <c r="Z394" s="987"/>
      <c r="AA394" s="98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9"/>
      <c r="B395" s="242"/>
      <c r="C395" s="241"/>
      <c r="D395" s="242"/>
      <c r="E395" s="241"/>
      <c r="F395" s="304"/>
      <c r="G395" s="223"/>
      <c r="H395" s="224"/>
      <c r="I395" s="224"/>
      <c r="J395" s="224"/>
      <c r="K395" s="224"/>
      <c r="L395" s="224"/>
      <c r="M395" s="224"/>
      <c r="N395" s="224"/>
      <c r="O395" s="224"/>
      <c r="P395" s="225"/>
      <c r="Q395" s="989"/>
      <c r="R395" s="990"/>
      <c r="S395" s="990"/>
      <c r="T395" s="990"/>
      <c r="U395" s="990"/>
      <c r="V395" s="990"/>
      <c r="W395" s="990"/>
      <c r="X395" s="990"/>
      <c r="Y395" s="990"/>
      <c r="Z395" s="990"/>
      <c r="AA395" s="99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9"/>
      <c r="B396" s="242"/>
      <c r="C396" s="241"/>
      <c r="D396" s="242"/>
      <c r="E396" s="241"/>
      <c r="F396" s="304"/>
      <c r="G396" s="223"/>
      <c r="H396" s="224"/>
      <c r="I396" s="224"/>
      <c r="J396" s="224"/>
      <c r="K396" s="224"/>
      <c r="L396" s="224"/>
      <c r="M396" s="224"/>
      <c r="N396" s="224"/>
      <c r="O396" s="224"/>
      <c r="P396" s="225"/>
      <c r="Q396" s="989"/>
      <c r="R396" s="990"/>
      <c r="S396" s="990"/>
      <c r="T396" s="990"/>
      <c r="U396" s="990"/>
      <c r="V396" s="990"/>
      <c r="W396" s="990"/>
      <c r="X396" s="990"/>
      <c r="Y396" s="990"/>
      <c r="Z396" s="990"/>
      <c r="AA396" s="99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9"/>
      <c r="B397" s="242"/>
      <c r="C397" s="241"/>
      <c r="D397" s="242"/>
      <c r="E397" s="241"/>
      <c r="F397" s="304"/>
      <c r="G397" s="223"/>
      <c r="H397" s="224"/>
      <c r="I397" s="224"/>
      <c r="J397" s="224"/>
      <c r="K397" s="224"/>
      <c r="L397" s="224"/>
      <c r="M397" s="224"/>
      <c r="N397" s="224"/>
      <c r="O397" s="224"/>
      <c r="P397" s="225"/>
      <c r="Q397" s="989"/>
      <c r="R397" s="990"/>
      <c r="S397" s="990"/>
      <c r="T397" s="990"/>
      <c r="U397" s="990"/>
      <c r="V397" s="990"/>
      <c r="W397" s="990"/>
      <c r="X397" s="990"/>
      <c r="Y397" s="990"/>
      <c r="Z397" s="990"/>
      <c r="AA397" s="99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42"/>
      <c r="C398" s="241"/>
      <c r="D398" s="242"/>
      <c r="E398" s="241"/>
      <c r="F398" s="304"/>
      <c r="G398" s="226"/>
      <c r="H398" s="154"/>
      <c r="I398" s="154"/>
      <c r="J398" s="154"/>
      <c r="K398" s="154"/>
      <c r="L398" s="154"/>
      <c r="M398" s="154"/>
      <c r="N398" s="154"/>
      <c r="O398" s="154"/>
      <c r="P398" s="227"/>
      <c r="Q398" s="992"/>
      <c r="R398" s="993"/>
      <c r="S398" s="993"/>
      <c r="T398" s="993"/>
      <c r="U398" s="993"/>
      <c r="V398" s="993"/>
      <c r="W398" s="993"/>
      <c r="X398" s="993"/>
      <c r="Y398" s="993"/>
      <c r="Z398" s="993"/>
      <c r="AA398" s="99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9"/>
      <c r="B401" s="242"/>
      <c r="C401" s="241"/>
      <c r="D401" s="242"/>
      <c r="E401" s="241"/>
      <c r="F401" s="304"/>
      <c r="G401" s="221"/>
      <c r="H401" s="151"/>
      <c r="I401" s="151"/>
      <c r="J401" s="151"/>
      <c r="K401" s="151"/>
      <c r="L401" s="151"/>
      <c r="M401" s="151"/>
      <c r="N401" s="151"/>
      <c r="O401" s="151"/>
      <c r="P401" s="222"/>
      <c r="Q401" s="986"/>
      <c r="R401" s="987"/>
      <c r="S401" s="987"/>
      <c r="T401" s="987"/>
      <c r="U401" s="987"/>
      <c r="V401" s="987"/>
      <c r="W401" s="987"/>
      <c r="X401" s="987"/>
      <c r="Y401" s="987"/>
      <c r="Z401" s="987"/>
      <c r="AA401" s="98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9"/>
      <c r="B402" s="242"/>
      <c r="C402" s="241"/>
      <c r="D402" s="242"/>
      <c r="E402" s="241"/>
      <c r="F402" s="304"/>
      <c r="G402" s="223"/>
      <c r="H402" s="224"/>
      <c r="I402" s="224"/>
      <c r="J402" s="224"/>
      <c r="K402" s="224"/>
      <c r="L402" s="224"/>
      <c r="M402" s="224"/>
      <c r="N402" s="224"/>
      <c r="O402" s="224"/>
      <c r="P402" s="225"/>
      <c r="Q402" s="989"/>
      <c r="R402" s="990"/>
      <c r="S402" s="990"/>
      <c r="T402" s="990"/>
      <c r="U402" s="990"/>
      <c r="V402" s="990"/>
      <c r="W402" s="990"/>
      <c r="X402" s="990"/>
      <c r="Y402" s="990"/>
      <c r="Z402" s="990"/>
      <c r="AA402" s="99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9"/>
      <c r="B403" s="242"/>
      <c r="C403" s="241"/>
      <c r="D403" s="242"/>
      <c r="E403" s="241"/>
      <c r="F403" s="304"/>
      <c r="G403" s="223"/>
      <c r="H403" s="224"/>
      <c r="I403" s="224"/>
      <c r="J403" s="224"/>
      <c r="K403" s="224"/>
      <c r="L403" s="224"/>
      <c r="M403" s="224"/>
      <c r="N403" s="224"/>
      <c r="O403" s="224"/>
      <c r="P403" s="225"/>
      <c r="Q403" s="989"/>
      <c r="R403" s="990"/>
      <c r="S403" s="990"/>
      <c r="T403" s="990"/>
      <c r="U403" s="990"/>
      <c r="V403" s="990"/>
      <c r="W403" s="990"/>
      <c r="X403" s="990"/>
      <c r="Y403" s="990"/>
      <c r="Z403" s="990"/>
      <c r="AA403" s="99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9"/>
      <c r="B404" s="242"/>
      <c r="C404" s="241"/>
      <c r="D404" s="242"/>
      <c r="E404" s="241"/>
      <c r="F404" s="304"/>
      <c r="G404" s="223"/>
      <c r="H404" s="224"/>
      <c r="I404" s="224"/>
      <c r="J404" s="224"/>
      <c r="K404" s="224"/>
      <c r="L404" s="224"/>
      <c r="M404" s="224"/>
      <c r="N404" s="224"/>
      <c r="O404" s="224"/>
      <c r="P404" s="225"/>
      <c r="Q404" s="989"/>
      <c r="R404" s="990"/>
      <c r="S404" s="990"/>
      <c r="T404" s="990"/>
      <c r="U404" s="990"/>
      <c r="V404" s="990"/>
      <c r="W404" s="990"/>
      <c r="X404" s="990"/>
      <c r="Y404" s="990"/>
      <c r="Z404" s="990"/>
      <c r="AA404" s="99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42"/>
      <c r="C405" s="241"/>
      <c r="D405" s="242"/>
      <c r="E405" s="241"/>
      <c r="F405" s="304"/>
      <c r="G405" s="226"/>
      <c r="H405" s="154"/>
      <c r="I405" s="154"/>
      <c r="J405" s="154"/>
      <c r="K405" s="154"/>
      <c r="L405" s="154"/>
      <c r="M405" s="154"/>
      <c r="N405" s="154"/>
      <c r="O405" s="154"/>
      <c r="P405" s="227"/>
      <c r="Q405" s="992"/>
      <c r="R405" s="993"/>
      <c r="S405" s="993"/>
      <c r="T405" s="993"/>
      <c r="U405" s="993"/>
      <c r="V405" s="993"/>
      <c r="W405" s="993"/>
      <c r="X405" s="993"/>
      <c r="Y405" s="993"/>
      <c r="Z405" s="993"/>
      <c r="AA405" s="99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9"/>
      <c r="B408" s="242"/>
      <c r="C408" s="241"/>
      <c r="D408" s="242"/>
      <c r="E408" s="241"/>
      <c r="F408" s="304"/>
      <c r="G408" s="221"/>
      <c r="H408" s="151"/>
      <c r="I408" s="151"/>
      <c r="J408" s="151"/>
      <c r="K408" s="151"/>
      <c r="L408" s="151"/>
      <c r="M408" s="151"/>
      <c r="N408" s="151"/>
      <c r="O408" s="151"/>
      <c r="P408" s="222"/>
      <c r="Q408" s="986"/>
      <c r="R408" s="987"/>
      <c r="S408" s="987"/>
      <c r="T408" s="987"/>
      <c r="U408" s="987"/>
      <c r="V408" s="987"/>
      <c r="W408" s="987"/>
      <c r="X408" s="987"/>
      <c r="Y408" s="987"/>
      <c r="Z408" s="987"/>
      <c r="AA408" s="98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9"/>
      <c r="B409" s="242"/>
      <c r="C409" s="241"/>
      <c r="D409" s="242"/>
      <c r="E409" s="241"/>
      <c r="F409" s="304"/>
      <c r="G409" s="223"/>
      <c r="H409" s="224"/>
      <c r="I409" s="224"/>
      <c r="J409" s="224"/>
      <c r="K409" s="224"/>
      <c r="L409" s="224"/>
      <c r="M409" s="224"/>
      <c r="N409" s="224"/>
      <c r="O409" s="224"/>
      <c r="P409" s="225"/>
      <c r="Q409" s="989"/>
      <c r="R409" s="990"/>
      <c r="S409" s="990"/>
      <c r="T409" s="990"/>
      <c r="U409" s="990"/>
      <c r="V409" s="990"/>
      <c r="W409" s="990"/>
      <c r="X409" s="990"/>
      <c r="Y409" s="990"/>
      <c r="Z409" s="990"/>
      <c r="AA409" s="99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9"/>
      <c r="B410" s="242"/>
      <c r="C410" s="241"/>
      <c r="D410" s="242"/>
      <c r="E410" s="241"/>
      <c r="F410" s="304"/>
      <c r="G410" s="223"/>
      <c r="H410" s="224"/>
      <c r="I410" s="224"/>
      <c r="J410" s="224"/>
      <c r="K410" s="224"/>
      <c r="L410" s="224"/>
      <c r="M410" s="224"/>
      <c r="N410" s="224"/>
      <c r="O410" s="224"/>
      <c r="P410" s="225"/>
      <c r="Q410" s="989"/>
      <c r="R410" s="990"/>
      <c r="S410" s="990"/>
      <c r="T410" s="990"/>
      <c r="U410" s="990"/>
      <c r="V410" s="990"/>
      <c r="W410" s="990"/>
      <c r="X410" s="990"/>
      <c r="Y410" s="990"/>
      <c r="Z410" s="990"/>
      <c r="AA410" s="99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9"/>
      <c r="B411" s="242"/>
      <c r="C411" s="241"/>
      <c r="D411" s="242"/>
      <c r="E411" s="241"/>
      <c r="F411" s="304"/>
      <c r="G411" s="223"/>
      <c r="H411" s="224"/>
      <c r="I411" s="224"/>
      <c r="J411" s="224"/>
      <c r="K411" s="224"/>
      <c r="L411" s="224"/>
      <c r="M411" s="224"/>
      <c r="N411" s="224"/>
      <c r="O411" s="224"/>
      <c r="P411" s="225"/>
      <c r="Q411" s="989"/>
      <c r="R411" s="990"/>
      <c r="S411" s="990"/>
      <c r="T411" s="990"/>
      <c r="U411" s="990"/>
      <c r="V411" s="990"/>
      <c r="W411" s="990"/>
      <c r="X411" s="990"/>
      <c r="Y411" s="990"/>
      <c r="Z411" s="990"/>
      <c r="AA411" s="99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42"/>
      <c r="C412" s="241"/>
      <c r="D412" s="242"/>
      <c r="E412" s="241"/>
      <c r="F412" s="304"/>
      <c r="G412" s="226"/>
      <c r="H412" s="154"/>
      <c r="I412" s="154"/>
      <c r="J412" s="154"/>
      <c r="K412" s="154"/>
      <c r="L412" s="154"/>
      <c r="M412" s="154"/>
      <c r="N412" s="154"/>
      <c r="O412" s="154"/>
      <c r="P412" s="227"/>
      <c r="Q412" s="992"/>
      <c r="R412" s="993"/>
      <c r="S412" s="993"/>
      <c r="T412" s="993"/>
      <c r="U412" s="993"/>
      <c r="V412" s="993"/>
      <c r="W412" s="993"/>
      <c r="X412" s="993"/>
      <c r="Y412" s="993"/>
      <c r="Z412" s="993"/>
      <c r="AA412" s="99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9"/>
      <c r="B415" s="242"/>
      <c r="C415" s="241"/>
      <c r="D415" s="242"/>
      <c r="E415" s="241"/>
      <c r="F415" s="304"/>
      <c r="G415" s="221"/>
      <c r="H415" s="151"/>
      <c r="I415" s="151"/>
      <c r="J415" s="151"/>
      <c r="K415" s="151"/>
      <c r="L415" s="151"/>
      <c r="M415" s="151"/>
      <c r="N415" s="151"/>
      <c r="O415" s="151"/>
      <c r="P415" s="222"/>
      <c r="Q415" s="986"/>
      <c r="R415" s="987"/>
      <c r="S415" s="987"/>
      <c r="T415" s="987"/>
      <c r="U415" s="987"/>
      <c r="V415" s="987"/>
      <c r="W415" s="987"/>
      <c r="X415" s="987"/>
      <c r="Y415" s="987"/>
      <c r="Z415" s="987"/>
      <c r="AA415" s="98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9"/>
      <c r="B416" s="242"/>
      <c r="C416" s="241"/>
      <c r="D416" s="242"/>
      <c r="E416" s="241"/>
      <c r="F416" s="304"/>
      <c r="G416" s="223"/>
      <c r="H416" s="224"/>
      <c r="I416" s="224"/>
      <c r="J416" s="224"/>
      <c r="K416" s="224"/>
      <c r="L416" s="224"/>
      <c r="M416" s="224"/>
      <c r="N416" s="224"/>
      <c r="O416" s="224"/>
      <c r="P416" s="225"/>
      <c r="Q416" s="989"/>
      <c r="R416" s="990"/>
      <c r="S416" s="990"/>
      <c r="T416" s="990"/>
      <c r="U416" s="990"/>
      <c r="V416" s="990"/>
      <c r="W416" s="990"/>
      <c r="X416" s="990"/>
      <c r="Y416" s="990"/>
      <c r="Z416" s="990"/>
      <c r="AA416" s="99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9"/>
      <c r="B417" s="242"/>
      <c r="C417" s="241"/>
      <c r="D417" s="242"/>
      <c r="E417" s="241"/>
      <c r="F417" s="304"/>
      <c r="G417" s="223"/>
      <c r="H417" s="224"/>
      <c r="I417" s="224"/>
      <c r="J417" s="224"/>
      <c r="K417" s="224"/>
      <c r="L417" s="224"/>
      <c r="M417" s="224"/>
      <c r="N417" s="224"/>
      <c r="O417" s="224"/>
      <c r="P417" s="225"/>
      <c r="Q417" s="989"/>
      <c r="R417" s="990"/>
      <c r="S417" s="990"/>
      <c r="T417" s="990"/>
      <c r="U417" s="990"/>
      <c r="V417" s="990"/>
      <c r="W417" s="990"/>
      <c r="X417" s="990"/>
      <c r="Y417" s="990"/>
      <c r="Z417" s="990"/>
      <c r="AA417" s="99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9"/>
      <c r="B418" s="242"/>
      <c r="C418" s="241"/>
      <c r="D418" s="242"/>
      <c r="E418" s="241"/>
      <c r="F418" s="304"/>
      <c r="G418" s="223"/>
      <c r="H418" s="224"/>
      <c r="I418" s="224"/>
      <c r="J418" s="224"/>
      <c r="K418" s="224"/>
      <c r="L418" s="224"/>
      <c r="M418" s="224"/>
      <c r="N418" s="224"/>
      <c r="O418" s="224"/>
      <c r="P418" s="225"/>
      <c r="Q418" s="989"/>
      <c r="R418" s="990"/>
      <c r="S418" s="990"/>
      <c r="T418" s="990"/>
      <c r="U418" s="990"/>
      <c r="V418" s="990"/>
      <c r="W418" s="990"/>
      <c r="X418" s="990"/>
      <c r="Y418" s="990"/>
      <c r="Z418" s="990"/>
      <c r="AA418" s="99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42"/>
      <c r="C419" s="241"/>
      <c r="D419" s="242"/>
      <c r="E419" s="241"/>
      <c r="F419" s="304"/>
      <c r="G419" s="226"/>
      <c r="H419" s="154"/>
      <c r="I419" s="154"/>
      <c r="J419" s="154"/>
      <c r="K419" s="154"/>
      <c r="L419" s="154"/>
      <c r="M419" s="154"/>
      <c r="N419" s="154"/>
      <c r="O419" s="154"/>
      <c r="P419" s="227"/>
      <c r="Q419" s="992"/>
      <c r="R419" s="993"/>
      <c r="S419" s="993"/>
      <c r="T419" s="993"/>
      <c r="U419" s="993"/>
      <c r="V419" s="993"/>
      <c r="W419" s="993"/>
      <c r="X419" s="993"/>
      <c r="Y419" s="993"/>
      <c r="Z419" s="993"/>
      <c r="AA419" s="99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9"/>
      <c r="B422" s="242"/>
      <c r="C422" s="241"/>
      <c r="D422" s="242"/>
      <c r="E422" s="241"/>
      <c r="F422" s="304"/>
      <c r="G422" s="221"/>
      <c r="H422" s="151"/>
      <c r="I422" s="151"/>
      <c r="J422" s="151"/>
      <c r="K422" s="151"/>
      <c r="L422" s="151"/>
      <c r="M422" s="151"/>
      <c r="N422" s="151"/>
      <c r="O422" s="151"/>
      <c r="P422" s="222"/>
      <c r="Q422" s="986"/>
      <c r="R422" s="987"/>
      <c r="S422" s="987"/>
      <c r="T422" s="987"/>
      <c r="U422" s="987"/>
      <c r="V422" s="987"/>
      <c r="W422" s="987"/>
      <c r="X422" s="987"/>
      <c r="Y422" s="987"/>
      <c r="Z422" s="987"/>
      <c r="AA422" s="98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9"/>
      <c r="B423" s="242"/>
      <c r="C423" s="241"/>
      <c r="D423" s="242"/>
      <c r="E423" s="241"/>
      <c r="F423" s="304"/>
      <c r="G423" s="223"/>
      <c r="H423" s="224"/>
      <c r="I423" s="224"/>
      <c r="J423" s="224"/>
      <c r="K423" s="224"/>
      <c r="L423" s="224"/>
      <c r="M423" s="224"/>
      <c r="N423" s="224"/>
      <c r="O423" s="224"/>
      <c r="P423" s="225"/>
      <c r="Q423" s="989"/>
      <c r="R423" s="990"/>
      <c r="S423" s="990"/>
      <c r="T423" s="990"/>
      <c r="U423" s="990"/>
      <c r="V423" s="990"/>
      <c r="W423" s="990"/>
      <c r="X423" s="990"/>
      <c r="Y423" s="990"/>
      <c r="Z423" s="990"/>
      <c r="AA423" s="99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9"/>
      <c r="B424" s="242"/>
      <c r="C424" s="241"/>
      <c r="D424" s="242"/>
      <c r="E424" s="241"/>
      <c r="F424" s="304"/>
      <c r="G424" s="223"/>
      <c r="H424" s="224"/>
      <c r="I424" s="224"/>
      <c r="J424" s="224"/>
      <c r="K424" s="224"/>
      <c r="L424" s="224"/>
      <c r="M424" s="224"/>
      <c r="N424" s="224"/>
      <c r="O424" s="224"/>
      <c r="P424" s="225"/>
      <c r="Q424" s="989"/>
      <c r="R424" s="990"/>
      <c r="S424" s="990"/>
      <c r="T424" s="990"/>
      <c r="U424" s="990"/>
      <c r="V424" s="990"/>
      <c r="W424" s="990"/>
      <c r="X424" s="990"/>
      <c r="Y424" s="990"/>
      <c r="Z424" s="990"/>
      <c r="AA424" s="99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42"/>
      <c r="C425" s="241"/>
      <c r="D425" s="242"/>
      <c r="E425" s="241"/>
      <c r="F425" s="304"/>
      <c r="G425" s="223"/>
      <c r="H425" s="224"/>
      <c r="I425" s="224"/>
      <c r="J425" s="224"/>
      <c r="K425" s="224"/>
      <c r="L425" s="224"/>
      <c r="M425" s="224"/>
      <c r="N425" s="224"/>
      <c r="O425" s="224"/>
      <c r="P425" s="225"/>
      <c r="Q425" s="989"/>
      <c r="R425" s="990"/>
      <c r="S425" s="990"/>
      <c r="T425" s="990"/>
      <c r="U425" s="990"/>
      <c r="V425" s="990"/>
      <c r="W425" s="990"/>
      <c r="X425" s="990"/>
      <c r="Y425" s="990"/>
      <c r="Z425" s="990"/>
      <c r="AA425" s="99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42"/>
      <c r="C426" s="241"/>
      <c r="D426" s="242"/>
      <c r="E426" s="305"/>
      <c r="F426" s="306"/>
      <c r="G426" s="226"/>
      <c r="H426" s="154"/>
      <c r="I426" s="154"/>
      <c r="J426" s="154"/>
      <c r="K426" s="154"/>
      <c r="L426" s="154"/>
      <c r="M426" s="154"/>
      <c r="N426" s="154"/>
      <c r="O426" s="154"/>
      <c r="P426" s="227"/>
      <c r="Q426" s="992"/>
      <c r="R426" s="993"/>
      <c r="S426" s="993"/>
      <c r="T426" s="993"/>
      <c r="U426" s="993"/>
      <c r="V426" s="993"/>
      <c r="W426" s="993"/>
      <c r="X426" s="993"/>
      <c r="Y426" s="993"/>
      <c r="Z426" s="993"/>
      <c r="AA426" s="99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42"/>
      <c r="C429" s="305"/>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42"/>
      <c r="C430" s="239" t="s">
        <v>344</v>
      </c>
      <c r="D430" s="240"/>
      <c r="E430" s="228" t="s">
        <v>322</v>
      </c>
      <c r="F430" s="439"/>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9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9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9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9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9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9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9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9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9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9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9"/>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9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9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9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9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9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9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9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9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9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9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9"/>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9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9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9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9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9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9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9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9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9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9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9"/>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x14ac:dyDescent="0.15">
      <c r="A592" s="999"/>
      <c r="B592" s="242"/>
      <c r="C592" s="241"/>
      <c r="D592" s="242"/>
      <c r="E592" s="228" t="s">
        <v>326</v>
      </c>
      <c r="F592" s="229"/>
      <c r="G592" s="230" t="s">
        <v>207</v>
      </c>
      <c r="H592" s="148"/>
      <c r="I592" s="148"/>
      <c r="J592" s="231" t="s">
        <v>537</v>
      </c>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x14ac:dyDescent="0.15">
      <c r="A593" s="99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customHeight="1" x14ac:dyDescent="0.15">
      <c r="A594" s="99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t="s">
        <v>537</v>
      </c>
      <c r="AF594" s="126"/>
      <c r="AG594" s="127" t="s">
        <v>188</v>
      </c>
      <c r="AH594" s="162"/>
      <c r="AI594" s="172"/>
      <c r="AJ594" s="172"/>
      <c r="AK594" s="172"/>
      <c r="AL594" s="167"/>
      <c r="AM594" s="172"/>
      <c r="AN594" s="172"/>
      <c r="AO594" s="172"/>
      <c r="AP594" s="167"/>
      <c r="AQ594" s="201" t="s">
        <v>541</v>
      </c>
      <c r="AR594" s="126"/>
      <c r="AS594" s="127" t="s">
        <v>188</v>
      </c>
      <c r="AT594" s="162"/>
      <c r="AU594" s="126" t="s">
        <v>537</v>
      </c>
      <c r="AV594" s="126"/>
      <c r="AW594" s="127" t="s">
        <v>177</v>
      </c>
      <c r="AX594" s="128"/>
    </row>
    <row r="595" spans="1:50" ht="23.25" customHeight="1" x14ac:dyDescent="0.15">
      <c r="A595" s="999"/>
      <c r="B595" s="242"/>
      <c r="C595" s="241"/>
      <c r="D595" s="242"/>
      <c r="E595" s="156"/>
      <c r="F595" s="157"/>
      <c r="G595" s="221" t="s">
        <v>537</v>
      </c>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t="s">
        <v>537</v>
      </c>
      <c r="AC595" s="123"/>
      <c r="AD595" s="123"/>
      <c r="AE595" s="105" t="s">
        <v>537</v>
      </c>
      <c r="AF595" s="106"/>
      <c r="AG595" s="106"/>
      <c r="AH595" s="106"/>
      <c r="AI595" s="105" t="s">
        <v>537</v>
      </c>
      <c r="AJ595" s="106"/>
      <c r="AK595" s="106"/>
      <c r="AL595" s="106"/>
      <c r="AM595" s="105" t="s">
        <v>537</v>
      </c>
      <c r="AN595" s="106"/>
      <c r="AO595" s="106"/>
      <c r="AP595" s="107"/>
      <c r="AQ595" s="105" t="s">
        <v>542</v>
      </c>
      <c r="AR595" s="106"/>
      <c r="AS595" s="106"/>
      <c r="AT595" s="107"/>
      <c r="AU595" s="106" t="s">
        <v>537</v>
      </c>
      <c r="AV595" s="106"/>
      <c r="AW595" s="106"/>
      <c r="AX595" s="205"/>
    </row>
    <row r="596" spans="1:50" ht="23.25" customHeight="1" x14ac:dyDescent="0.15">
      <c r="A596" s="99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t="s">
        <v>537</v>
      </c>
      <c r="AC596" s="214"/>
      <c r="AD596" s="214"/>
      <c r="AE596" s="105" t="s">
        <v>537</v>
      </c>
      <c r="AF596" s="106"/>
      <c r="AG596" s="106"/>
      <c r="AH596" s="107"/>
      <c r="AI596" s="105" t="s">
        <v>537</v>
      </c>
      <c r="AJ596" s="106"/>
      <c r="AK596" s="106"/>
      <c r="AL596" s="106"/>
      <c r="AM596" s="105" t="s">
        <v>537</v>
      </c>
      <c r="AN596" s="106"/>
      <c r="AO596" s="106"/>
      <c r="AP596" s="107"/>
      <c r="AQ596" s="105" t="s">
        <v>537</v>
      </c>
      <c r="AR596" s="106"/>
      <c r="AS596" s="106"/>
      <c r="AT596" s="107"/>
      <c r="AU596" s="106" t="s">
        <v>537</v>
      </c>
      <c r="AV596" s="106"/>
      <c r="AW596" s="106"/>
      <c r="AX596" s="205"/>
    </row>
    <row r="597" spans="1:50" ht="23.25" customHeight="1" x14ac:dyDescent="0.15">
      <c r="A597" s="99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t="s">
        <v>537</v>
      </c>
      <c r="AF597" s="106"/>
      <c r="AG597" s="106"/>
      <c r="AH597" s="107"/>
      <c r="AI597" s="105" t="s">
        <v>537</v>
      </c>
      <c r="AJ597" s="106"/>
      <c r="AK597" s="106"/>
      <c r="AL597" s="106"/>
      <c r="AM597" s="105" t="s">
        <v>537</v>
      </c>
      <c r="AN597" s="106"/>
      <c r="AO597" s="106"/>
      <c r="AP597" s="107"/>
      <c r="AQ597" s="105" t="s">
        <v>537</v>
      </c>
      <c r="AR597" s="106"/>
      <c r="AS597" s="106"/>
      <c r="AT597" s="107"/>
      <c r="AU597" s="106" t="s">
        <v>537</v>
      </c>
      <c r="AV597" s="106"/>
      <c r="AW597" s="106"/>
      <c r="AX597" s="205"/>
    </row>
    <row r="598" spans="1:50" ht="18.75" hidden="1" customHeight="1" x14ac:dyDescent="0.15">
      <c r="A598" s="99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9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t="s">
        <v>537</v>
      </c>
      <c r="AF599" s="126"/>
      <c r="AG599" s="127" t="s">
        <v>188</v>
      </c>
      <c r="AH599" s="162"/>
      <c r="AI599" s="172"/>
      <c r="AJ599" s="172"/>
      <c r="AK599" s="172"/>
      <c r="AL599" s="167"/>
      <c r="AM599" s="172"/>
      <c r="AN599" s="172"/>
      <c r="AO599" s="172"/>
      <c r="AP599" s="167"/>
      <c r="AQ599" s="201" t="s">
        <v>537</v>
      </c>
      <c r="AR599" s="126"/>
      <c r="AS599" s="127" t="s">
        <v>188</v>
      </c>
      <c r="AT599" s="162"/>
      <c r="AU599" s="126" t="s">
        <v>537</v>
      </c>
      <c r="AV599" s="126"/>
      <c r="AW599" s="127" t="s">
        <v>177</v>
      </c>
      <c r="AX599" s="128"/>
    </row>
    <row r="600" spans="1:50" ht="23.25" hidden="1" customHeight="1" x14ac:dyDescent="0.15">
      <c r="A600" s="999"/>
      <c r="B600" s="242"/>
      <c r="C600" s="241"/>
      <c r="D600" s="242"/>
      <c r="E600" s="156"/>
      <c r="F600" s="157"/>
      <c r="G600" s="221" t="s">
        <v>537</v>
      </c>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t="s">
        <v>537</v>
      </c>
      <c r="AC600" s="123"/>
      <c r="AD600" s="123"/>
      <c r="AE600" s="105" t="s">
        <v>537</v>
      </c>
      <c r="AF600" s="106"/>
      <c r="AG600" s="106"/>
      <c r="AH600" s="106"/>
      <c r="AI600" s="105" t="s">
        <v>540</v>
      </c>
      <c r="AJ600" s="106"/>
      <c r="AK600" s="106"/>
      <c r="AL600" s="106"/>
      <c r="AM600" s="105" t="s">
        <v>537</v>
      </c>
      <c r="AN600" s="106"/>
      <c r="AO600" s="106"/>
      <c r="AP600" s="107"/>
      <c r="AQ600" s="105" t="s">
        <v>537</v>
      </c>
      <c r="AR600" s="106"/>
      <c r="AS600" s="106"/>
      <c r="AT600" s="107"/>
      <c r="AU600" s="106" t="s">
        <v>537</v>
      </c>
      <c r="AV600" s="106"/>
      <c r="AW600" s="106"/>
      <c r="AX600" s="205"/>
    </row>
    <row r="601" spans="1:50" ht="23.25" hidden="1" customHeight="1" x14ac:dyDescent="0.15">
      <c r="A601" s="99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t="s">
        <v>537</v>
      </c>
      <c r="AC601" s="214"/>
      <c r="AD601" s="214"/>
      <c r="AE601" s="105" t="s">
        <v>537</v>
      </c>
      <c r="AF601" s="106"/>
      <c r="AG601" s="106"/>
      <c r="AH601" s="107"/>
      <c r="AI601" s="105" t="s">
        <v>540</v>
      </c>
      <c r="AJ601" s="106"/>
      <c r="AK601" s="106"/>
      <c r="AL601" s="106"/>
      <c r="AM601" s="105" t="s">
        <v>540</v>
      </c>
      <c r="AN601" s="106"/>
      <c r="AO601" s="106"/>
      <c r="AP601" s="107"/>
      <c r="AQ601" s="105" t="s">
        <v>537</v>
      </c>
      <c r="AR601" s="106"/>
      <c r="AS601" s="106"/>
      <c r="AT601" s="107"/>
      <c r="AU601" s="106" t="s">
        <v>537</v>
      </c>
      <c r="AV601" s="106"/>
      <c r="AW601" s="106"/>
      <c r="AX601" s="205"/>
    </row>
    <row r="602" spans="1:50" ht="23.25" hidden="1" customHeight="1" x14ac:dyDescent="0.15">
      <c r="A602" s="99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t="s">
        <v>537</v>
      </c>
      <c r="AF602" s="106"/>
      <c r="AG602" s="106"/>
      <c r="AH602" s="107"/>
      <c r="AI602" s="105" t="s">
        <v>537</v>
      </c>
      <c r="AJ602" s="106"/>
      <c r="AK602" s="106"/>
      <c r="AL602" s="106"/>
      <c r="AM602" s="105" t="s">
        <v>537</v>
      </c>
      <c r="AN602" s="106"/>
      <c r="AO602" s="106"/>
      <c r="AP602" s="107"/>
      <c r="AQ602" s="105" t="s">
        <v>537</v>
      </c>
      <c r="AR602" s="106"/>
      <c r="AS602" s="106"/>
      <c r="AT602" s="107"/>
      <c r="AU602" s="106" t="s">
        <v>540</v>
      </c>
      <c r="AV602" s="106"/>
      <c r="AW602" s="106"/>
      <c r="AX602" s="205"/>
    </row>
    <row r="603" spans="1:50" ht="18.75" hidden="1" customHeight="1" x14ac:dyDescent="0.15">
      <c r="A603" s="99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9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9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9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customHeight="1" x14ac:dyDescent="0.15">
      <c r="A618" s="99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customHeight="1" x14ac:dyDescent="0.15">
      <c r="A619" s="99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t="s">
        <v>552</v>
      </c>
      <c r="AF619" s="126"/>
      <c r="AG619" s="127" t="s">
        <v>188</v>
      </c>
      <c r="AH619" s="162"/>
      <c r="AI619" s="172"/>
      <c r="AJ619" s="172"/>
      <c r="AK619" s="172"/>
      <c r="AL619" s="167"/>
      <c r="AM619" s="172"/>
      <c r="AN619" s="172"/>
      <c r="AO619" s="172"/>
      <c r="AP619" s="167"/>
      <c r="AQ619" s="201" t="s">
        <v>552</v>
      </c>
      <c r="AR619" s="126"/>
      <c r="AS619" s="127" t="s">
        <v>188</v>
      </c>
      <c r="AT619" s="162"/>
      <c r="AU619" s="126" t="s">
        <v>552</v>
      </c>
      <c r="AV619" s="126"/>
      <c r="AW619" s="127" t="s">
        <v>177</v>
      </c>
      <c r="AX619" s="128"/>
    </row>
    <row r="620" spans="1:50" ht="23.25" customHeight="1" x14ac:dyDescent="0.15">
      <c r="A620" s="999"/>
      <c r="B620" s="242"/>
      <c r="C620" s="241"/>
      <c r="D620" s="242"/>
      <c r="E620" s="156"/>
      <c r="F620" s="157"/>
      <c r="G620" s="221" t="s">
        <v>551</v>
      </c>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t="s">
        <v>552</v>
      </c>
      <c r="AC620" s="123"/>
      <c r="AD620" s="123"/>
      <c r="AE620" s="105" t="s">
        <v>552</v>
      </c>
      <c r="AF620" s="106"/>
      <c r="AG620" s="106"/>
      <c r="AH620" s="106"/>
      <c r="AI620" s="105" t="s">
        <v>552</v>
      </c>
      <c r="AJ620" s="106"/>
      <c r="AK620" s="106"/>
      <c r="AL620" s="106"/>
      <c r="AM620" s="105" t="s">
        <v>552</v>
      </c>
      <c r="AN620" s="106"/>
      <c r="AO620" s="106"/>
      <c r="AP620" s="107"/>
      <c r="AQ620" s="105" t="s">
        <v>552</v>
      </c>
      <c r="AR620" s="106"/>
      <c r="AS620" s="106"/>
      <c r="AT620" s="107"/>
      <c r="AU620" s="106" t="s">
        <v>552</v>
      </c>
      <c r="AV620" s="106"/>
      <c r="AW620" s="106"/>
      <c r="AX620" s="205"/>
    </row>
    <row r="621" spans="1:50" ht="23.25" customHeight="1" x14ac:dyDescent="0.15">
      <c r="A621" s="99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t="s">
        <v>552</v>
      </c>
      <c r="AC621" s="214"/>
      <c r="AD621" s="214"/>
      <c r="AE621" s="105" t="s">
        <v>552</v>
      </c>
      <c r="AF621" s="106"/>
      <c r="AG621" s="106"/>
      <c r="AH621" s="107"/>
      <c r="AI621" s="105" t="s">
        <v>552</v>
      </c>
      <c r="AJ621" s="106"/>
      <c r="AK621" s="106"/>
      <c r="AL621" s="106"/>
      <c r="AM621" s="105" t="s">
        <v>552</v>
      </c>
      <c r="AN621" s="106"/>
      <c r="AO621" s="106"/>
      <c r="AP621" s="107"/>
      <c r="AQ621" s="105" t="s">
        <v>552</v>
      </c>
      <c r="AR621" s="106"/>
      <c r="AS621" s="106"/>
      <c r="AT621" s="107"/>
      <c r="AU621" s="106" t="s">
        <v>552</v>
      </c>
      <c r="AV621" s="106"/>
      <c r="AW621" s="106"/>
      <c r="AX621" s="205"/>
    </row>
    <row r="622" spans="1:50" ht="23.25" customHeight="1" x14ac:dyDescent="0.15">
      <c r="A622" s="99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t="s">
        <v>552</v>
      </c>
      <c r="AF622" s="106"/>
      <c r="AG622" s="106"/>
      <c r="AH622" s="107"/>
      <c r="AI622" s="105" t="s">
        <v>552</v>
      </c>
      <c r="AJ622" s="106"/>
      <c r="AK622" s="106"/>
      <c r="AL622" s="106"/>
      <c r="AM622" s="105" t="s">
        <v>552</v>
      </c>
      <c r="AN622" s="106"/>
      <c r="AO622" s="106"/>
      <c r="AP622" s="107"/>
      <c r="AQ622" s="105" t="s">
        <v>552</v>
      </c>
      <c r="AR622" s="106"/>
      <c r="AS622" s="106"/>
      <c r="AT622" s="107"/>
      <c r="AU622" s="106" t="s">
        <v>552</v>
      </c>
      <c r="AV622" s="106"/>
      <c r="AW622" s="106"/>
      <c r="AX622" s="205"/>
    </row>
    <row r="623" spans="1:50" ht="18.75" hidden="1" customHeight="1" x14ac:dyDescent="0.15">
      <c r="A623" s="99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9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9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9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9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customHeight="1" x14ac:dyDescent="0.15">
      <c r="A643" s="999"/>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x14ac:dyDescent="0.15">
      <c r="A644" s="999"/>
      <c r="B644" s="242"/>
      <c r="C644" s="241"/>
      <c r="D644" s="242"/>
      <c r="E644" s="150" t="s">
        <v>537</v>
      </c>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thickBot="1" x14ac:dyDescent="0.2">
      <c r="A645" s="99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9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9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9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9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9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9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9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9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9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9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9"/>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87"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8"/>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21" t="s">
        <v>139</v>
      </c>
      <c r="B702" s="522"/>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485</v>
      </c>
      <c r="AE702" s="900"/>
      <c r="AF702" s="900"/>
      <c r="AG702" s="889" t="s">
        <v>509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23"/>
      <c r="B703" s="524"/>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485</v>
      </c>
      <c r="AE703" s="145"/>
      <c r="AF703" s="145"/>
      <c r="AG703" s="665" t="s">
        <v>510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25"/>
      <c r="B704" s="526"/>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485</v>
      </c>
      <c r="AE704" s="581"/>
      <c r="AF704" s="581"/>
      <c r="AG704" s="419" t="s">
        <v>511</v>
      </c>
      <c r="AH704" s="224"/>
      <c r="AI704" s="224"/>
      <c r="AJ704" s="224"/>
      <c r="AK704" s="224"/>
      <c r="AL704" s="224"/>
      <c r="AM704" s="224"/>
      <c r="AN704" s="224"/>
      <c r="AO704" s="224"/>
      <c r="AP704" s="224"/>
      <c r="AQ704" s="224"/>
      <c r="AR704" s="224"/>
      <c r="AS704" s="224"/>
      <c r="AT704" s="224"/>
      <c r="AU704" s="224"/>
      <c r="AV704" s="224"/>
      <c r="AW704" s="224"/>
      <c r="AX704" s="420"/>
    </row>
    <row r="705" spans="1:50" ht="27" customHeight="1" x14ac:dyDescent="0.15">
      <c r="A705" s="616" t="s">
        <v>38</v>
      </c>
      <c r="B705" s="774"/>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4" t="s">
        <v>485</v>
      </c>
      <c r="AE705" s="735"/>
      <c r="AF705" s="735"/>
      <c r="AG705" s="150" t="s">
        <v>548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75"/>
      <c r="C706" s="609"/>
      <c r="D706" s="610"/>
      <c r="E706" s="684" t="s">
        <v>303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4" t="s">
        <v>512</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26.25" customHeight="1" x14ac:dyDescent="0.15">
      <c r="A707" s="656"/>
      <c r="B707" s="775"/>
      <c r="C707" s="611"/>
      <c r="D707" s="612"/>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8" t="s">
        <v>512</v>
      </c>
      <c r="AE707" s="579"/>
      <c r="AF707" s="579"/>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56"/>
      <c r="B708" s="657"/>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8" t="s">
        <v>484</v>
      </c>
      <c r="AE708" s="669"/>
      <c r="AF708" s="669"/>
      <c r="AG708" s="518" t="s">
        <v>330</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56"/>
      <c r="B709" s="657"/>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485</v>
      </c>
      <c r="AE709" s="145"/>
      <c r="AF709" s="145"/>
      <c r="AG709" s="665" t="s">
        <v>549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484</v>
      </c>
      <c r="AE710" s="145"/>
      <c r="AF710" s="145"/>
      <c r="AG710" s="795" t="s">
        <v>513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485</v>
      </c>
      <c r="AE711" s="145"/>
      <c r="AF711" s="145"/>
      <c r="AG711" s="665" t="s">
        <v>514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270</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484</v>
      </c>
      <c r="AE712" s="581"/>
      <c r="AF712" s="581"/>
      <c r="AG712" s="589" t="s">
        <v>330</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795" t="s">
        <v>330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6" t="s">
        <v>485</v>
      </c>
      <c r="AE714" s="587"/>
      <c r="AF714" s="588"/>
      <c r="AG714" s="690" t="s">
        <v>515</v>
      </c>
      <c r="AH714" s="691"/>
      <c r="AI714" s="691"/>
      <c r="AJ714" s="691"/>
      <c r="AK714" s="691"/>
      <c r="AL714" s="691"/>
      <c r="AM714" s="691"/>
      <c r="AN714" s="691"/>
      <c r="AO714" s="691"/>
      <c r="AP714" s="691"/>
      <c r="AQ714" s="691"/>
      <c r="AR714" s="691"/>
      <c r="AS714" s="691"/>
      <c r="AT714" s="691"/>
      <c r="AU714" s="691"/>
      <c r="AV714" s="691"/>
      <c r="AW714" s="691"/>
      <c r="AX714" s="692"/>
    </row>
    <row r="715" spans="1:50" ht="57" customHeight="1" x14ac:dyDescent="0.15">
      <c r="A715" s="616" t="s">
        <v>39</v>
      </c>
      <c r="B715" s="655"/>
      <c r="C715" s="660" t="s">
        <v>249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485</v>
      </c>
      <c r="AE715" s="669"/>
      <c r="AF715" s="782"/>
      <c r="AG715" s="693" t="s">
        <v>557</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6"/>
      <c r="B716" s="657"/>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484</v>
      </c>
      <c r="AE716" s="764"/>
      <c r="AF716" s="764"/>
      <c r="AG716" s="795" t="s">
        <v>330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485</v>
      </c>
      <c r="AE717" s="145"/>
      <c r="AF717" s="145"/>
      <c r="AG717" s="665" t="s">
        <v>516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485</v>
      </c>
      <c r="AE718" s="145"/>
      <c r="AF718" s="145"/>
      <c r="AG718" s="153" t="s">
        <v>509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8" t="s">
        <v>57</v>
      </c>
      <c r="B719" s="649"/>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1"/>
      <c r="AD719" s="668" t="s">
        <v>484</v>
      </c>
      <c r="AE719" s="669"/>
      <c r="AF719" s="669"/>
      <c r="AG719" s="150" t="s">
        <v>553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0"/>
      <c r="B720" s="651"/>
      <c r="C720" s="940" t="s">
        <v>263</v>
      </c>
      <c r="D720" s="938"/>
      <c r="E720" s="938"/>
      <c r="F720" s="941"/>
      <c r="G720" s="937" t="s">
        <v>264</v>
      </c>
      <c r="H720" s="938"/>
      <c r="I720" s="938"/>
      <c r="J720" s="938"/>
      <c r="K720" s="938"/>
      <c r="L720" s="938"/>
      <c r="M720" s="938"/>
      <c r="N720" s="937" t="s">
        <v>267</v>
      </c>
      <c r="O720" s="938"/>
      <c r="P720" s="938"/>
      <c r="Q720" s="938"/>
      <c r="R720" s="938"/>
      <c r="S720" s="938"/>
      <c r="T720" s="938"/>
      <c r="U720" s="938"/>
      <c r="V720" s="938"/>
      <c r="W720" s="938"/>
      <c r="X720" s="938"/>
      <c r="Y720" s="938"/>
      <c r="Z720" s="938"/>
      <c r="AA720" s="938"/>
      <c r="AB720" s="938"/>
      <c r="AC720" s="938"/>
      <c r="AD720" s="938"/>
      <c r="AE720" s="938"/>
      <c r="AF720" s="939"/>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customHeight="1" x14ac:dyDescent="0.15">
      <c r="A721" s="650"/>
      <c r="B721" s="651"/>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50"/>
      <c r="B722" s="651"/>
      <c r="C722" s="922"/>
      <c r="D722" s="923"/>
      <c r="E722" s="923"/>
      <c r="F722" s="924"/>
      <c r="G722" s="942"/>
      <c r="H722" s="943"/>
      <c r="I722" s="68" t="str">
        <f t="shared" ref="I722:I725" si="4">IF(OR(G722="　", G722=""), "", "-")</f>
        <v/>
      </c>
      <c r="J722" s="921"/>
      <c r="K722" s="921"/>
      <c r="L722" s="68" t="str">
        <f t="shared" ref="L722:L725" si="5">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customHeight="1" x14ac:dyDescent="0.15">
      <c r="A723" s="650"/>
      <c r="B723" s="651"/>
      <c r="C723" s="922"/>
      <c r="D723" s="923"/>
      <c r="E723" s="923"/>
      <c r="F723" s="924"/>
      <c r="G723" s="942"/>
      <c r="H723" s="943"/>
      <c r="I723" s="68" t="str">
        <f t="shared" si="4"/>
        <v/>
      </c>
      <c r="J723" s="921"/>
      <c r="K723" s="921"/>
      <c r="L723" s="68" t="str">
        <f t="shared" si="5"/>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customHeight="1" x14ac:dyDescent="0.15">
      <c r="A724" s="650"/>
      <c r="B724" s="651"/>
      <c r="C724" s="922"/>
      <c r="D724" s="923"/>
      <c r="E724" s="923"/>
      <c r="F724" s="924"/>
      <c r="G724" s="942"/>
      <c r="H724" s="943"/>
      <c r="I724" s="68" t="str">
        <f t="shared" si="4"/>
        <v/>
      </c>
      <c r="J724" s="921"/>
      <c r="K724" s="921"/>
      <c r="L724" s="68" t="str">
        <f t="shared" si="5"/>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customHeight="1" x14ac:dyDescent="0.15">
      <c r="A725" s="652"/>
      <c r="B725" s="653"/>
      <c r="C725" s="925"/>
      <c r="D725" s="926"/>
      <c r="E725" s="926"/>
      <c r="F725" s="927"/>
      <c r="G725" s="964"/>
      <c r="H725" s="965"/>
      <c r="I725" s="70" t="str">
        <f t="shared" si="4"/>
        <v/>
      </c>
      <c r="J725" s="966"/>
      <c r="K725" s="966"/>
      <c r="L725" s="70" t="str">
        <f t="shared" si="5"/>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6" t="s">
        <v>47</v>
      </c>
      <c r="B726" s="617"/>
      <c r="C726" s="434" t="s">
        <v>52</v>
      </c>
      <c r="D726" s="572"/>
      <c r="E726" s="572"/>
      <c r="F726" s="573"/>
      <c r="G726" s="803" t="s">
        <v>555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8"/>
      <c r="B727" s="619"/>
      <c r="C727" s="697" t="s">
        <v>56</v>
      </c>
      <c r="D727" s="698"/>
      <c r="E727" s="698"/>
      <c r="F727" s="699"/>
      <c r="G727" s="801" t="s">
        <v>550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70"/>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3"/>
      <c r="B731" s="614"/>
      <c r="C731" s="614"/>
      <c r="D731" s="614"/>
      <c r="E731" s="615"/>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325</v>
      </c>
      <c r="B737" s="87"/>
      <c r="C737" s="87"/>
      <c r="D737" s="88"/>
      <c r="E737" s="89" t="s">
        <v>517</v>
      </c>
      <c r="F737" s="89"/>
      <c r="G737" s="89"/>
      <c r="H737" s="89"/>
      <c r="I737" s="89"/>
      <c r="J737" s="89"/>
      <c r="K737" s="89"/>
      <c r="L737" s="89"/>
      <c r="M737" s="89"/>
      <c r="N737" s="95" t="s">
        <v>320</v>
      </c>
      <c r="O737" s="95"/>
      <c r="P737" s="95"/>
      <c r="Q737" s="95"/>
      <c r="R737" s="89" t="s">
        <v>518</v>
      </c>
      <c r="S737" s="89"/>
      <c r="T737" s="89"/>
      <c r="U737" s="89"/>
      <c r="V737" s="89"/>
      <c r="W737" s="89"/>
      <c r="X737" s="89"/>
      <c r="Y737" s="89"/>
      <c r="Z737" s="89"/>
      <c r="AA737" s="95" t="s">
        <v>319</v>
      </c>
      <c r="AB737" s="95"/>
      <c r="AC737" s="95"/>
      <c r="AD737" s="95"/>
      <c r="AE737" s="89" t="s">
        <v>519</v>
      </c>
      <c r="AF737" s="89"/>
      <c r="AG737" s="89"/>
      <c r="AH737" s="89"/>
      <c r="AI737" s="89"/>
      <c r="AJ737" s="89"/>
      <c r="AK737" s="89"/>
      <c r="AL737" s="89"/>
      <c r="AM737" s="89"/>
      <c r="AN737" s="95" t="s">
        <v>318</v>
      </c>
      <c r="AO737" s="95"/>
      <c r="AP737" s="95"/>
      <c r="AQ737" s="95"/>
      <c r="AR737" s="96" t="s">
        <v>520</v>
      </c>
      <c r="AS737" s="97"/>
      <c r="AT737" s="97"/>
      <c r="AU737" s="97"/>
      <c r="AV737" s="97"/>
      <c r="AW737" s="97"/>
      <c r="AX737" s="98"/>
      <c r="AY737" s="74"/>
      <c r="AZ737" s="74"/>
    </row>
    <row r="738" spans="1:52" ht="24.75" customHeight="1" x14ac:dyDescent="0.15">
      <c r="A738" s="86" t="s">
        <v>317</v>
      </c>
      <c r="B738" s="87"/>
      <c r="C738" s="87"/>
      <c r="D738" s="88"/>
      <c r="E738" s="89" t="s">
        <v>521</v>
      </c>
      <c r="F738" s="89"/>
      <c r="G738" s="89"/>
      <c r="H738" s="89"/>
      <c r="I738" s="89"/>
      <c r="J738" s="89"/>
      <c r="K738" s="89"/>
      <c r="L738" s="89"/>
      <c r="M738" s="89"/>
      <c r="N738" s="95" t="s">
        <v>316</v>
      </c>
      <c r="O738" s="95"/>
      <c r="P738" s="95"/>
      <c r="Q738" s="95"/>
      <c r="R738" s="89" t="s">
        <v>522</v>
      </c>
      <c r="S738" s="89"/>
      <c r="T738" s="89"/>
      <c r="U738" s="89"/>
      <c r="V738" s="89"/>
      <c r="W738" s="89"/>
      <c r="X738" s="89"/>
      <c r="Y738" s="89"/>
      <c r="Z738" s="89"/>
      <c r="AA738" s="95" t="s">
        <v>315</v>
      </c>
      <c r="AB738" s="95"/>
      <c r="AC738" s="95"/>
      <c r="AD738" s="95"/>
      <c r="AE738" s="89" t="s">
        <v>523</v>
      </c>
      <c r="AF738" s="89"/>
      <c r="AG738" s="89"/>
      <c r="AH738" s="89"/>
      <c r="AI738" s="89"/>
      <c r="AJ738" s="89"/>
      <c r="AK738" s="89"/>
      <c r="AL738" s="89"/>
      <c r="AM738" s="89"/>
      <c r="AN738" s="95" t="s">
        <v>314</v>
      </c>
      <c r="AO738" s="95"/>
      <c r="AP738" s="95"/>
      <c r="AQ738" s="95"/>
      <c r="AR738" s="96" t="s">
        <v>524</v>
      </c>
      <c r="AS738" s="97"/>
      <c r="AT738" s="97"/>
      <c r="AU738" s="97"/>
      <c r="AV738" s="97"/>
      <c r="AW738" s="97"/>
      <c r="AX738" s="98"/>
    </row>
    <row r="739" spans="1:52" ht="24.75" customHeight="1" x14ac:dyDescent="0.15">
      <c r="A739" s="86" t="s">
        <v>313</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345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308</v>
      </c>
      <c r="B780" s="766"/>
      <c r="C780" s="766"/>
      <c r="D780" s="766"/>
      <c r="E780" s="766"/>
      <c r="F780" s="767"/>
      <c r="G780" s="430" t="s">
        <v>526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527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7"/>
      <c r="B781" s="768"/>
      <c r="C781" s="768"/>
      <c r="D781" s="768"/>
      <c r="E781" s="768"/>
      <c r="F781" s="769"/>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7"/>
      <c r="B782" s="768"/>
      <c r="C782" s="768"/>
      <c r="D782" s="768"/>
      <c r="E782" s="768"/>
      <c r="F782" s="769"/>
      <c r="G782" s="440" t="s">
        <v>528</v>
      </c>
      <c r="H782" s="574"/>
      <c r="I782" s="574"/>
      <c r="J782" s="574"/>
      <c r="K782" s="575"/>
      <c r="L782" s="443" t="s">
        <v>529</v>
      </c>
      <c r="M782" s="576"/>
      <c r="N782" s="576"/>
      <c r="O782" s="576"/>
      <c r="P782" s="576"/>
      <c r="Q782" s="576"/>
      <c r="R782" s="576"/>
      <c r="S782" s="576"/>
      <c r="T782" s="576"/>
      <c r="U782" s="576"/>
      <c r="V782" s="576"/>
      <c r="W782" s="576"/>
      <c r="X782" s="577"/>
      <c r="Y782" s="446">
        <v>2.2000000000000002</v>
      </c>
      <c r="Z782" s="447"/>
      <c r="AA782" s="447"/>
      <c r="AB782" s="548"/>
      <c r="AC782" s="440" t="s">
        <v>530</v>
      </c>
      <c r="AD782" s="441"/>
      <c r="AE782" s="441"/>
      <c r="AF782" s="441"/>
      <c r="AG782" s="442"/>
      <c r="AH782" s="443" t="s">
        <v>531</v>
      </c>
      <c r="AI782" s="576"/>
      <c r="AJ782" s="576"/>
      <c r="AK782" s="576"/>
      <c r="AL782" s="576"/>
      <c r="AM782" s="576"/>
      <c r="AN782" s="576"/>
      <c r="AO782" s="576"/>
      <c r="AP782" s="576"/>
      <c r="AQ782" s="576"/>
      <c r="AR782" s="576"/>
      <c r="AS782" s="576"/>
      <c r="AT782" s="577"/>
      <c r="AU782" s="446">
        <v>1</v>
      </c>
      <c r="AV782" s="447"/>
      <c r="AW782" s="447"/>
      <c r="AX782" s="448"/>
    </row>
    <row r="783" spans="1:50" ht="24.75" customHeight="1" x14ac:dyDescent="0.15">
      <c r="A783" s="547"/>
      <c r="B783" s="768"/>
      <c r="C783" s="768"/>
      <c r="D783" s="768"/>
      <c r="E783" s="768"/>
      <c r="F783" s="769"/>
      <c r="G783" s="338"/>
      <c r="H783" s="752"/>
      <c r="I783" s="752"/>
      <c r="J783" s="752"/>
      <c r="K783" s="753"/>
      <c r="L783" s="391"/>
      <c r="M783" s="620"/>
      <c r="N783" s="620"/>
      <c r="O783" s="620"/>
      <c r="P783" s="620"/>
      <c r="Q783" s="620"/>
      <c r="R783" s="620"/>
      <c r="S783" s="620"/>
      <c r="T783" s="620"/>
      <c r="U783" s="620"/>
      <c r="V783" s="620"/>
      <c r="W783" s="620"/>
      <c r="X783" s="621"/>
      <c r="Y783" s="388"/>
      <c r="Z783" s="389"/>
      <c r="AA783" s="389"/>
      <c r="AB783" s="395"/>
      <c r="AC783" s="338" t="s">
        <v>528</v>
      </c>
      <c r="AD783" s="339"/>
      <c r="AE783" s="339"/>
      <c r="AF783" s="339"/>
      <c r="AG783" s="340"/>
      <c r="AH783" s="391" t="s">
        <v>532</v>
      </c>
      <c r="AI783" s="620"/>
      <c r="AJ783" s="620"/>
      <c r="AK783" s="620"/>
      <c r="AL783" s="620"/>
      <c r="AM783" s="620"/>
      <c r="AN783" s="620"/>
      <c r="AO783" s="620"/>
      <c r="AP783" s="620"/>
      <c r="AQ783" s="620"/>
      <c r="AR783" s="620"/>
      <c r="AS783" s="620"/>
      <c r="AT783" s="621"/>
      <c r="AU783" s="388">
        <v>1.9</v>
      </c>
      <c r="AV783" s="389"/>
      <c r="AW783" s="389"/>
      <c r="AX783" s="390"/>
    </row>
    <row r="784" spans="1:50" ht="24.75" customHeight="1" x14ac:dyDescent="0.15">
      <c r="A784" s="547"/>
      <c r="B784" s="768"/>
      <c r="C784" s="768"/>
      <c r="D784" s="768"/>
      <c r="E784" s="768"/>
      <c r="F784" s="769"/>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7"/>
      <c r="B785" s="768"/>
      <c r="C785" s="768"/>
      <c r="D785" s="768"/>
      <c r="E785" s="768"/>
      <c r="F785" s="769"/>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7"/>
      <c r="B786" s="768"/>
      <c r="C786" s="768"/>
      <c r="D786" s="768"/>
      <c r="E786" s="768"/>
      <c r="F786" s="769"/>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7"/>
      <c r="B787" s="768"/>
      <c r="C787" s="768"/>
      <c r="D787" s="768"/>
      <c r="E787" s="768"/>
      <c r="F787" s="769"/>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7"/>
      <c r="B788" s="768"/>
      <c r="C788" s="768"/>
      <c r="D788" s="768"/>
      <c r="E788" s="768"/>
      <c r="F788" s="76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7"/>
      <c r="B789" s="768"/>
      <c r="C789" s="768"/>
      <c r="D789" s="768"/>
      <c r="E789" s="768"/>
      <c r="F789" s="76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7"/>
      <c r="B790" s="768"/>
      <c r="C790" s="768"/>
      <c r="D790" s="768"/>
      <c r="E790" s="768"/>
      <c r="F790" s="76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7"/>
      <c r="B791" s="768"/>
      <c r="C791" s="768"/>
      <c r="D791" s="768"/>
      <c r="E791" s="768"/>
      <c r="F791" s="769"/>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7"/>
      <c r="B792" s="768"/>
      <c r="C792" s="768"/>
      <c r="D792" s="768"/>
      <c r="E792" s="768"/>
      <c r="F792" s="769"/>
      <c r="G792" s="399" t="s">
        <v>20</v>
      </c>
      <c r="H792" s="400"/>
      <c r="I792" s="400"/>
      <c r="J792" s="400"/>
      <c r="K792" s="400"/>
      <c r="L792" s="401"/>
      <c r="M792" s="402"/>
      <c r="N792" s="402"/>
      <c r="O792" s="402"/>
      <c r="P792" s="402"/>
      <c r="Q792" s="402"/>
      <c r="R792" s="402"/>
      <c r="S792" s="402"/>
      <c r="T792" s="402"/>
      <c r="U792" s="402"/>
      <c r="V792" s="402"/>
      <c r="W792" s="402"/>
      <c r="X792" s="403"/>
      <c r="Y792" s="404">
        <f>SUM(Y782:AB791)</f>
        <v>2.2000000000000002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2.9</v>
      </c>
      <c r="AV792" s="405"/>
      <c r="AW792" s="405"/>
      <c r="AX792" s="407"/>
    </row>
    <row r="793" spans="1:50" ht="24.75" customHeight="1" x14ac:dyDescent="0.15">
      <c r="A793" s="547"/>
      <c r="B793" s="768"/>
      <c r="C793" s="768"/>
      <c r="D793" s="768"/>
      <c r="E793" s="768"/>
      <c r="F793" s="769"/>
      <c r="G793" s="430" t="s">
        <v>543</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7"/>
      <c r="B794" s="768"/>
      <c r="C794" s="768"/>
      <c r="D794" s="768"/>
      <c r="E794" s="768"/>
      <c r="F794" s="769"/>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15">
      <c r="A795" s="547"/>
      <c r="B795" s="768"/>
      <c r="C795" s="768"/>
      <c r="D795" s="768"/>
      <c r="E795" s="768"/>
      <c r="F795" s="769"/>
      <c r="G795" s="440" t="s">
        <v>528</v>
      </c>
      <c r="H795" s="574"/>
      <c r="I795" s="574"/>
      <c r="J795" s="574"/>
      <c r="K795" s="575"/>
      <c r="L795" s="443" t="s">
        <v>529</v>
      </c>
      <c r="M795" s="576"/>
      <c r="N795" s="576"/>
      <c r="O795" s="576"/>
      <c r="P795" s="576"/>
      <c r="Q795" s="576"/>
      <c r="R795" s="576"/>
      <c r="S795" s="576"/>
      <c r="T795" s="576"/>
      <c r="U795" s="576"/>
      <c r="V795" s="576"/>
      <c r="W795" s="576"/>
      <c r="X795" s="577"/>
      <c r="Y795" s="446">
        <v>0.3</v>
      </c>
      <c r="Z795" s="447"/>
      <c r="AA795" s="447"/>
      <c r="AB795" s="5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x14ac:dyDescent="0.15">
      <c r="A796" s="547"/>
      <c r="B796" s="768"/>
      <c r="C796" s="768"/>
      <c r="D796" s="768"/>
      <c r="E796" s="768"/>
      <c r="F796" s="769"/>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7"/>
      <c r="B797" s="768"/>
      <c r="C797" s="768"/>
      <c r="D797" s="768"/>
      <c r="E797" s="768"/>
      <c r="F797" s="76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7"/>
      <c r="B798" s="768"/>
      <c r="C798" s="768"/>
      <c r="D798" s="768"/>
      <c r="E798" s="768"/>
      <c r="F798" s="76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7"/>
      <c r="B799" s="768"/>
      <c r="C799" s="768"/>
      <c r="D799" s="768"/>
      <c r="E799" s="768"/>
      <c r="F799" s="76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7"/>
      <c r="B800" s="768"/>
      <c r="C800" s="768"/>
      <c r="D800" s="768"/>
      <c r="E800" s="768"/>
      <c r="F800" s="76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7"/>
      <c r="B801" s="768"/>
      <c r="C801" s="768"/>
      <c r="D801" s="768"/>
      <c r="E801" s="768"/>
      <c r="F801" s="76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7"/>
      <c r="B802" s="768"/>
      <c r="C802" s="768"/>
      <c r="D802" s="768"/>
      <c r="E802" s="768"/>
      <c r="F802" s="76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7"/>
      <c r="B803" s="768"/>
      <c r="C803" s="768"/>
      <c r="D803" s="768"/>
      <c r="E803" s="768"/>
      <c r="F803" s="76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7"/>
      <c r="B804" s="768"/>
      <c r="C804" s="768"/>
      <c r="D804" s="768"/>
      <c r="E804" s="768"/>
      <c r="F804" s="769"/>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7"/>
      <c r="B805" s="768"/>
      <c r="C805" s="768"/>
      <c r="D805" s="768"/>
      <c r="E805" s="768"/>
      <c r="F805" s="769"/>
      <c r="G805" s="399" t="s">
        <v>20</v>
      </c>
      <c r="H805" s="400"/>
      <c r="I805" s="400"/>
      <c r="J805" s="400"/>
      <c r="K805" s="400"/>
      <c r="L805" s="401"/>
      <c r="M805" s="402"/>
      <c r="N805" s="402"/>
      <c r="O805" s="402"/>
      <c r="P805" s="402"/>
      <c r="Q805" s="402"/>
      <c r="R805" s="402"/>
      <c r="S805" s="402"/>
      <c r="T805" s="402"/>
      <c r="U805" s="402"/>
      <c r="V805" s="402"/>
      <c r="W805" s="402"/>
      <c r="X805" s="403"/>
      <c r="Y805" s="404">
        <f>SUM(Y795:AB804)</f>
        <v>0.3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7"/>
      <c r="B806" s="768"/>
      <c r="C806" s="768"/>
      <c r="D806" s="768"/>
      <c r="E806" s="768"/>
      <c r="F806" s="769"/>
      <c r="G806" s="430" t="s">
        <v>245</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246</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7"/>
      <c r="B807" s="768"/>
      <c r="C807" s="768"/>
      <c r="D807" s="768"/>
      <c r="E807" s="768"/>
      <c r="F807" s="769"/>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7"/>
      <c r="B808" s="768"/>
      <c r="C808" s="768"/>
      <c r="D808" s="768"/>
      <c r="E808" s="768"/>
      <c r="F808" s="769"/>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7"/>
      <c r="B809" s="768"/>
      <c r="C809" s="768"/>
      <c r="D809" s="768"/>
      <c r="E809" s="768"/>
      <c r="F809" s="76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68"/>
      <c r="C810" s="768"/>
      <c r="D810" s="768"/>
      <c r="E810" s="768"/>
      <c r="F810" s="76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68"/>
      <c r="C811" s="768"/>
      <c r="D811" s="768"/>
      <c r="E811" s="768"/>
      <c r="F811" s="76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68"/>
      <c r="C812" s="768"/>
      <c r="D812" s="768"/>
      <c r="E812" s="768"/>
      <c r="F812" s="76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68"/>
      <c r="C813" s="768"/>
      <c r="D813" s="768"/>
      <c r="E813" s="768"/>
      <c r="F813" s="76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68"/>
      <c r="C814" s="768"/>
      <c r="D814" s="768"/>
      <c r="E814" s="768"/>
      <c r="F814" s="76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68"/>
      <c r="C815" s="768"/>
      <c r="D815" s="768"/>
      <c r="E815" s="768"/>
      <c r="F815" s="76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68"/>
      <c r="C816" s="768"/>
      <c r="D816" s="768"/>
      <c r="E816" s="768"/>
      <c r="F816" s="76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68"/>
      <c r="C817" s="768"/>
      <c r="D817" s="768"/>
      <c r="E817" s="768"/>
      <c r="F817" s="769"/>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7"/>
      <c r="B818" s="768"/>
      <c r="C818" s="768"/>
      <c r="D818" s="768"/>
      <c r="E818" s="768"/>
      <c r="F818" s="769"/>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7"/>
      <c r="B819" s="768"/>
      <c r="C819" s="768"/>
      <c r="D819" s="768"/>
      <c r="E819" s="768"/>
      <c r="F819" s="769"/>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7"/>
      <c r="B820" s="768"/>
      <c r="C820" s="768"/>
      <c r="D820" s="768"/>
      <c r="E820" s="768"/>
      <c r="F820" s="769"/>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7"/>
      <c r="B821" s="768"/>
      <c r="C821" s="768"/>
      <c r="D821" s="768"/>
      <c r="E821" s="768"/>
      <c r="F821" s="769"/>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7"/>
      <c r="B822" s="768"/>
      <c r="C822" s="768"/>
      <c r="D822" s="768"/>
      <c r="E822" s="768"/>
      <c r="F822" s="76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68"/>
      <c r="C823" s="768"/>
      <c r="D823" s="768"/>
      <c r="E823" s="768"/>
      <c r="F823" s="76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68"/>
      <c r="C824" s="768"/>
      <c r="D824" s="768"/>
      <c r="E824" s="768"/>
      <c r="F824" s="76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68"/>
      <c r="C825" s="768"/>
      <c r="D825" s="768"/>
      <c r="E825" s="768"/>
      <c r="F825" s="76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68"/>
      <c r="C826" s="768"/>
      <c r="D826" s="768"/>
      <c r="E826" s="768"/>
      <c r="F826" s="76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68"/>
      <c r="C827" s="768"/>
      <c r="D827" s="768"/>
      <c r="E827" s="768"/>
      <c r="F827" s="76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68"/>
      <c r="C828" s="768"/>
      <c r="D828" s="768"/>
      <c r="E828" s="768"/>
      <c r="F828" s="76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68"/>
      <c r="C829" s="768"/>
      <c r="D829" s="768"/>
      <c r="E829" s="768"/>
      <c r="F829" s="76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68"/>
      <c r="C830" s="768"/>
      <c r="D830" s="768"/>
      <c r="E830" s="768"/>
      <c r="F830" s="769"/>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7"/>
      <c r="B831" s="768"/>
      <c r="C831" s="768"/>
      <c r="D831" s="768"/>
      <c r="E831" s="768"/>
      <c r="F831" s="769"/>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60" t="s">
        <v>268</v>
      </c>
      <c r="AM832" s="961"/>
      <c r="AN832" s="961"/>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48.75" customHeight="1" x14ac:dyDescent="0.15">
      <c r="A838" s="394">
        <v>1</v>
      </c>
      <c r="B838" s="394">
        <v>1</v>
      </c>
      <c r="C838" s="414" t="s">
        <v>533</v>
      </c>
      <c r="D838" s="408"/>
      <c r="E838" s="408"/>
      <c r="F838" s="408"/>
      <c r="G838" s="408"/>
      <c r="H838" s="408"/>
      <c r="I838" s="408"/>
      <c r="J838" s="409">
        <v>3050001000900</v>
      </c>
      <c r="K838" s="410"/>
      <c r="L838" s="410"/>
      <c r="M838" s="410"/>
      <c r="N838" s="410"/>
      <c r="O838" s="410"/>
      <c r="P838" s="415" t="s">
        <v>546</v>
      </c>
      <c r="Q838" s="307"/>
      <c r="R838" s="307"/>
      <c r="S838" s="307"/>
      <c r="T838" s="307"/>
      <c r="U838" s="307"/>
      <c r="V838" s="307"/>
      <c r="W838" s="307"/>
      <c r="X838" s="307"/>
      <c r="Y838" s="308">
        <v>2.2000000000000002</v>
      </c>
      <c r="Z838" s="309"/>
      <c r="AA838" s="309"/>
      <c r="AB838" s="310"/>
      <c r="AC838" s="318" t="s">
        <v>294</v>
      </c>
      <c r="AD838" s="413"/>
      <c r="AE838" s="413"/>
      <c r="AF838" s="413"/>
      <c r="AG838" s="413"/>
      <c r="AH838" s="411">
        <v>3</v>
      </c>
      <c r="AI838" s="412"/>
      <c r="AJ838" s="412"/>
      <c r="AK838" s="412"/>
      <c r="AL838" s="315">
        <v>67</v>
      </c>
      <c r="AM838" s="316"/>
      <c r="AN838" s="316"/>
      <c r="AO838" s="317"/>
      <c r="AP838" s="418" t="s">
        <v>330</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534</v>
      </c>
      <c r="D871" s="408"/>
      <c r="E871" s="408"/>
      <c r="F871" s="408"/>
      <c r="G871" s="408"/>
      <c r="H871" s="408"/>
      <c r="I871" s="408"/>
      <c r="J871" s="409">
        <v>6011401007346</v>
      </c>
      <c r="K871" s="410"/>
      <c r="L871" s="410"/>
      <c r="M871" s="410"/>
      <c r="N871" s="410"/>
      <c r="O871" s="410"/>
      <c r="P871" s="415" t="s">
        <v>535</v>
      </c>
      <c r="Q871" s="307"/>
      <c r="R871" s="307"/>
      <c r="S871" s="307"/>
      <c r="T871" s="307"/>
      <c r="U871" s="307"/>
      <c r="V871" s="307"/>
      <c r="W871" s="307"/>
      <c r="X871" s="307"/>
      <c r="Y871" s="308">
        <v>2.9</v>
      </c>
      <c r="Z871" s="309"/>
      <c r="AA871" s="309"/>
      <c r="AB871" s="310"/>
      <c r="AC871" s="318" t="s">
        <v>294</v>
      </c>
      <c r="AD871" s="413"/>
      <c r="AE871" s="413"/>
      <c r="AF871" s="413"/>
      <c r="AG871" s="413"/>
      <c r="AH871" s="411">
        <v>3</v>
      </c>
      <c r="AI871" s="412"/>
      <c r="AJ871" s="412"/>
      <c r="AK871" s="412"/>
      <c r="AL871" s="315">
        <v>37</v>
      </c>
      <c r="AM871" s="316"/>
      <c r="AN871" s="316"/>
      <c r="AO871" s="317"/>
      <c r="AP871" s="418" t="s">
        <v>536</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44.25" customHeight="1" x14ac:dyDescent="0.15">
      <c r="A904" s="394">
        <v>1</v>
      </c>
      <c r="B904" s="394">
        <v>1</v>
      </c>
      <c r="C904" s="414" t="s">
        <v>544</v>
      </c>
      <c r="D904" s="408"/>
      <c r="E904" s="408"/>
      <c r="F904" s="408"/>
      <c r="G904" s="408"/>
      <c r="H904" s="408"/>
      <c r="I904" s="408"/>
      <c r="J904" s="409">
        <v>1040001008277</v>
      </c>
      <c r="K904" s="410"/>
      <c r="L904" s="410"/>
      <c r="M904" s="410"/>
      <c r="N904" s="410"/>
      <c r="O904" s="410"/>
      <c r="P904" s="415" t="s">
        <v>545</v>
      </c>
      <c r="Q904" s="307"/>
      <c r="R904" s="307"/>
      <c r="S904" s="307"/>
      <c r="T904" s="307"/>
      <c r="U904" s="307"/>
      <c r="V904" s="307"/>
      <c r="W904" s="307"/>
      <c r="X904" s="307"/>
      <c r="Y904" s="308">
        <v>0.3</v>
      </c>
      <c r="Z904" s="309"/>
      <c r="AA904" s="309"/>
      <c r="AB904" s="310"/>
      <c r="AC904" s="318" t="s">
        <v>300</v>
      </c>
      <c r="AD904" s="413"/>
      <c r="AE904" s="413"/>
      <c r="AF904" s="413"/>
      <c r="AG904" s="413"/>
      <c r="AH904" s="411">
        <v>2</v>
      </c>
      <c r="AI904" s="412"/>
      <c r="AJ904" s="412"/>
      <c r="AK904" s="412"/>
      <c r="AL904" s="315"/>
      <c r="AM904" s="316"/>
      <c r="AN904" s="316"/>
      <c r="AO904" s="317"/>
      <c r="AP904" s="311" t="s">
        <v>537</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92" t="s">
        <v>253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268</v>
      </c>
      <c r="AM1099" s="963"/>
      <c r="AN1099" s="96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95"/>
      <c r="E1102" s="267" t="s">
        <v>217</v>
      </c>
      <c r="F1102" s="895"/>
      <c r="G1102" s="895"/>
      <c r="H1102" s="895"/>
      <c r="I1102" s="895"/>
      <c r="J1102" s="267" t="s">
        <v>224</v>
      </c>
      <c r="K1102" s="267"/>
      <c r="L1102" s="267"/>
      <c r="M1102" s="267"/>
      <c r="N1102" s="267"/>
      <c r="O1102" s="267"/>
      <c r="P1102" s="334" t="s">
        <v>27</v>
      </c>
      <c r="Q1102" s="334"/>
      <c r="R1102" s="334"/>
      <c r="S1102" s="334"/>
      <c r="T1102" s="334"/>
      <c r="U1102" s="334"/>
      <c r="V1102" s="334"/>
      <c r="W1102" s="334"/>
      <c r="X1102" s="334"/>
      <c r="Y1102" s="267" t="s">
        <v>226</v>
      </c>
      <c r="Z1102" s="895"/>
      <c r="AA1102" s="895"/>
      <c r="AB1102" s="895"/>
      <c r="AC1102" s="267" t="s">
        <v>200</v>
      </c>
      <c r="AD1102" s="267"/>
      <c r="AE1102" s="267"/>
      <c r="AF1102" s="267"/>
      <c r="AG1102" s="267"/>
      <c r="AH1102" s="334" t="s">
        <v>213</v>
      </c>
      <c r="AI1102" s="335"/>
      <c r="AJ1102" s="335"/>
      <c r="AK1102" s="335"/>
      <c r="AL1102" s="335" t="s">
        <v>21</v>
      </c>
      <c r="AM1102" s="335"/>
      <c r="AN1102" s="335"/>
      <c r="AO1102" s="898"/>
      <c r="AP1102" s="417" t="s">
        <v>254</v>
      </c>
      <c r="AQ1102" s="417"/>
      <c r="AR1102" s="417"/>
      <c r="AS1102" s="417"/>
      <c r="AT1102" s="417"/>
      <c r="AU1102" s="417"/>
      <c r="AV1102" s="417"/>
      <c r="AW1102" s="417"/>
      <c r="AX1102" s="417"/>
    </row>
    <row r="1103" spans="1:50" ht="30" customHeight="1" x14ac:dyDescent="0.15">
      <c r="A1103" s="394">
        <v>1</v>
      </c>
      <c r="B1103" s="394">
        <v>1</v>
      </c>
      <c r="C1103" s="897"/>
      <c r="D1103" s="897"/>
      <c r="E1103" s="896"/>
      <c r="F1103" s="896"/>
      <c r="G1103" s="896"/>
      <c r="H1103" s="896"/>
      <c r="I1103" s="89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7"/>
      <c r="D1104" s="897"/>
      <c r="E1104" s="896"/>
      <c r="F1104" s="896"/>
      <c r="G1104" s="896"/>
      <c r="H1104" s="896"/>
      <c r="I1104" s="89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7"/>
      <c r="D1105" s="897"/>
      <c r="E1105" s="896"/>
      <c r="F1105" s="896"/>
      <c r="G1105" s="896"/>
      <c r="H1105" s="896"/>
      <c r="I1105" s="89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7"/>
      <c r="D1106" s="897"/>
      <c r="E1106" s="896"/>
      <c r="F1106" s="896"/>
      <c r="G1106" s="896"/>
      <c r="H1106" s="896"/>
      <c r="I1106" s="89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7"/>
      <c r="D1107" s="897"/>
      <c r="E1107" s="896"/>
      <c r="F1107" s="896"/>
      <c r="G1107" s="896"/>
      <c r="H1107" s="896"/>
      <c r="I1107" s="89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7"/>
      <c r="D1108" s="897"/>
      <c r="E1108" s="896"/>
      <c r="F1108" s="896"/>
      <c r="G1108" s="896"/>
      <c r="H1108" s="896"/>
      <c r="I1108" s="89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7"/>
      <c r="D1109" s="897"/>
      <c r="E1109" s="896"/>
      <c r="F1109" s="896"/>
      <c r="G1109" s="896"/>
      <c r="H1109" s="896"/>
      <c r="I1109" s="89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7"/>
      <c r="D1110" s="897"/>
      <c r="E1110" s="896"/>
      <c r="F1110" s="896"/>
      <c r="G1110" s="896"/>
      <c r="H1110" s="896"/>
      <c r="I1110" s="89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7"/>
      <c r="D1111" s="897"/>
      <c r="E1111" s="896"/>
      <c r="F1111" s="896"/>
      <c r="G1111" s="896"/>
      <c r="H1111" s="896"/>
      <c r="I1111" s="89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7"/>
      <c r="D1112" s="897"/>
      <c r="E1112" s="896"/>
      <c r="F1112" s="896"/>
      <c r="G1112" s="896"/>
      <c r="H1112" s="896"/>
      <c r="I1112" s="89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7"/>
      <c r="D1113" s="897"/>
      <c r="E1113" s="896"/>
      <c r="F1113" s="896"/>
      <c r="G1113" s="896"/>
      <c r="H1113" s="896"/>
      <c r="I1113" s="89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7"/>
      <c r="D1114" s="897"/>
      <c r="E1114" s="896"/>
      <c r="F1114" s="896"/>
      <c r="G1114" s="896"/>
      <c r="H1114" s="896"/>
      <c r="I1114" s="89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7"/>
      <c r="D1115" s="897"/>
      <c r="E1115" s="896"/>
      <c r="F1115" s="896"/>
      <c r="G1115" s="896"/>
      <c r="H1115" s="896"/>
      <c r="I1115" s="89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7"/>
      <c r="D1116" s="897"/>
      <c r="E1116" s="896"/>
      <c r="F1116" s="896"/>
      <c r="G1116" s="896"/>
      <c r="H1116" s="896"/>
      <c r="I1116" s="89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7"/>
      <c r="D1117" s="897"/>
      <c r="E1117" s="896"/>
      <c r="F1117" s="896"/>
      <c r="G1117" s="896"/>
      <c r="H1117" s="896"/>
      <c r="I1117" s="89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7"/>
      <c r="D1118" s="897"/>
      <c r="E1118" s="896"/>
      <c r="F1118" s="896"/>
      <c r="G1118" s="896"/>
      <c r="H1118" s="896"/>
      <c r="I1118" s="89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7"/>
      <c r="D1119" s="897"/>
      <c r="E1119" s="896"/>
      <c r="F1119" s="896"/>
      <c r="G1119" s="896"/>
      <c r="H1119" s="896"/>
      <c r="I1119" s="89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7"/>
      <c r="D1120" s="897"/>
      <c r="E1120" s="251"/>
      <c r="F1120" s="896"/>
      <c r="G1120" s="896"/>
      <c r="H1120" s="896"/>
      <c r="I1120" s="89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7"/>
      <c r="D1121" s="897"/>
      <c r="E1121" s="896"/>
      <c r="F1121" s="896"/>
      <c r="G1121" s="896"/>
      <c r="H1121" s="896"/>
      <c r="I1121" s="89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7"/>
      <c r="D1122" s="897"/>
      <c r="E1122" s="896"/>
      <c r="F1122" s="896"/>
      <c r="G1122" s="896"/>
      <c r="H1122" s="896"/>
      <c r="I1122" s="89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7"/>
      <c r="D1123" s="897"/>
      <c r="E1123" s="896"/>
      <c r="F1123" s="896"/>
      <c r="G1123" s="896"/>
      <c r="H1123" s="896"/>
      <c r="I1123" s="89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7"/>
      <c r="D1124" s="897"/>
      <c r="E1124" s="896"/>
      <c r="F1124" s="896"/>
      <c r="G1124" s="896"/>
      <c r="H1124" s="896"/>
      <c r="I1124" s="89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7"/>
      <c r="D1125" s="897"/>
      <c r="E1125" s="896"/>
      <c r="F1125" s="896"/>
      <c r="G1125" s="896"/>
      <c r="H1125" s="896"/>
      <c r="I1125" s="89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7"/>
      <c r="D1126" s="897"/>
      <c r="E1126" s="896"/>
      <c r="F1126" s="896"/>
      <c r="G1126" s="896"/>
      <c r="H1126" s="896"/>
      <c r="I1126" s="89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7"/>
      <c r="D1127" s="897"/>
      <c r="E1127" s="896"/>
      <c r="F1127" s="896"/>
      <c r="G1127" s="896"/>
      <c r="H1127" s="896"/>
      <c r="I1127" s="89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7"/>
      <c r="D1128" s="897"/>
      <c r="E1128" s="896"/>
      <c r="F1128" s="896"/>
      <c r="G1128" s="896"/>
      <c r="H1128" s="896"/>
      <c r="I1128" s="89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7"/>
      <c r="D1129" s="897"/>
      <c r="E1129" s="896"/>
      <c r="F1129" s="896"/>
      <c r="G1129" s="896"/>
      <c r="H1129" s="896"/>
      <c r="I1129" s="89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7"/>
      <c r="D1130" s="897"/>
      <c r="E1130" s="896"/>
      <c r="F1130" s="896"/>
      <c r="G1130" s="896"/>
      <c r="H1130" s="896"/>
      <c r="I1130" s="89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7"/>
      <c r="D1131" s="897"/>
      <c r="E1131" s="896"/>
      <c r="F1131" s="896"/>
      <c r="G1131" s="896"/>
      <c r="H1131" s="896"/>
      <c r="I1131" s="89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7"/>
      <c r="D1132" s="897"/>
      <c r="E1132" s="896"/>
      <c r="F1132" s="896"/>
      <c r="G1132" s="896"/>
      <c r="H1132" s="896"/>
      <c r="I1132" s="89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9" priority="14053">
      <formula>IF(RIGHT(TEXT(P14,"0.#"),1)=".",FALSE,TRUE)</formula>
    </cfRule>
    <cfRule type="expression" dxfId="2108" priority="14054">
      <formula>IF(RIGHT(TEXT(P14,"0.#"),1)=".",TRUE,FALSE)</formula>
    </cfRule>
  </conditionalFormatting>
  <conditionalFormatting sqref="P18:AX18">
    <cfRule type="expression" dxfId="2107" priority="13929">
      <formula>IF(RIGHT(TEXT(P18,"0.#"),1)=".",FALSE,TRUE)</formula>
    </cfRule>
    <cfRule type="expression" dxfId="2106" priority="13930">
      <formula>IF(RIGHT(TEXT(P18,"0.#"),1)=".",TRUE,FALSE)</formula>
    </cfRule>
  </conditionalFormatting>
  <conditionalFormatting sqref="Y792">
    <cfRule type="expression" dxfId="2105" priority="13921">
      <formula>IF(RIGHT(TEXT(Y792,"0.#"),1)=".",FALSE,TRUE)</formula>
    </cfRule>
    <cfRule type="expression" dxfId="2104" priority="13922">
      <formula>IF(RIGHT(TEXT(Y792,"0.#"),1)=".",TRUE,FALSE)</formula>
    </cfRule>
  </conditionalFormatting>
  <conditionalFormatting sqref="Y823:Y830 Y821 Y810:Y817 Y808 Y797:Y804 Y795">
    <cfRule type="expression" dxfId="2103" priority="13703">
      <formula>IF(RIGHT(TEXT(Y795,"0.#"),1)=".",FALSE,TRUE)</formula>
    </cfRule>
    <cfRule type="expression" dxfId="2102" priority="13704">
      <formula>IF(RIGHT(TEXT(Y795,"0.#"),1)=".",TRUE,FALSE)</formula>
    </cfRule>
  </conditionalFormatting>
  <conditionalFormatting sqref="P16:AQ17 P15:AX15 P13:AX13">
    <cfRule type="expression" dxfId="2101" priority="13751">
      <formula>IF(RIGHT(TEXT(P13,"0.#"),1)=".",FALSE,TRUE)</formula>
    </cfRule>
    <cfRule type="expression" dxfId="2100" priority="13752">
      <formula>IF(RIGHT(TEXT(P13,"0.#"),1)=".",TRUE,FALSE)</formula>
    </cfRule>
  </conditionalFormatting>
  <conditionalFormatting sqref="P19:AJ19">
    <cfRule type="expression" dxfId="2099" priority="13749">
      <formula>IF(RIGHT(TEXT(P19,"0.#"),1)=".",FALSE,TRUE)</formula>
    </cfRule>
    <cfRule type="expression" dxfId="2098" priority="13750">
      <formula>IF(RIGHT(TEXT(P19,"0.#"),1)=".",TRUE,FALSE)</formula>
    </cfRule>
  </conditionalFormatting>
  <conditionalFormatting sqref="AQ101">
    <cfRule type="expression" dxfId="2097" priority="13741">
      <formula>IF(RIGHT(TEXT(AQ101,"0.#"),1)=".",FALSE,TRUE)</formula>
    </cfRule>
    <cfRule type="expression" dxfId="2096" priority="13742">
      <formula>IF(RIGHT(TEXT(AQ101,"0.#"),1)=".",TRUE,FALSE)</formula>
    </cfRule>
  </conditionalFormatting>
  <conditionalFormatting sqref="Y784:Y791">
    <cfRule type="expression" dxfId="2095" priority="13727">
      <formula>IF(RIGHT(TEXT(Y784,"0.#"),1)=".",FALSE,TRUE)</formula>
    </cfRule>
    <cfRule type="expression" dxfId="2094" priority="13728">
      <formula>IF(RIGHT(TEXT(Y784,"0.#"),1)=".",TRUE,FALSE)</formula>
    </cfRule>
  </conditionalFormatting>
  <conditionalFormatting sqref="AU792">
    <cfRule type="expression" dxfId="2093" priority="13723">
      <formula>IF(RIGHT(TEXT(AU792,"0.#"),1)=".",FALSE,TRUE)</formula>
    </cfRule>
    <cfRule type="expression" dxfId="2092" priority="13724">
      <formula>IF(RIGHT(TEXT(AU792,"0.#"),1)=".",TRUE,FALSE)</formula>
    </cfRule>
  </conditionalFormatting>
  <conditionalFormatting sqref="AU784:AU791">
    <cfRule type="expression" dxfId="2091" priority="13721">
      <formula>IF(RIGHT(TEXT(AU784,"0.#"),1)=".",FALSE,TRUE)</formula>
    </cfRule>
    <cfRule type="expression" dxfId="2090" priority="13722">
      <formula>IF(RIGHT(TEXT(AU784,"0.#"),1)=".",TRUE,FALSE)</formula>
    </cfRule>
  </conditionalFormatting>
  <conditionalFormatting sqref="Y822 Y809 Y796">
    <cfRule type="expression" dxfId="2089" priority="13707">
      <formula>IF(RIGHT(TEXT(Y796,"0.#"),1)=".",FALSE,TRUE)</formula>
    </cfRule>
    <cfRule type="expression" dxfId="2088" priority="13708">
      <formula>IF(RIGHT(TEXT(Y796,"0.#"),1)=".",TRUE,FALSE)</formula>
    </cfRule>
  </conditionalFormatting>
  <conditionalFormatting sqref="Y831 Y818 Y805">
    <cfRule type="expression" dxfId="2087" priority="13705">
      <formula>IF(RIGHT(TEXT(Y805,"0.#"),1)=".",FALSE,TRUE)</formula>
    </cfRule>
    <cfRule type="expression" dxfId="2086" priority="13706">
      <formula>IF(RIGHT(TEXT(Y805,"0.#"),1)=".",TRUE,FALSE)</formula>
    </cfRule>
  </conditionalFormatting>
  <conditionalFormatting sqref="AU822 AU809 AU796">
    <cfRule type="expression" dxfId="2085" priority="13701">
      <formula>IF(RIGHT(TEXT(AU796,"0.#"),1)=".",FALSE,TRUE)</formula>
    </cfRule>
    <cfRule type="expression" dxfId="2084" priority="13702">
      <formula>IF(RIGHT(TEXT(AU796,"0.#"),1)=".",TRUE,FALSE)</formula>
    </cfRule>
  </conditionalFormatting>
  <conditionalFormatting sqref="AU831 AU818 AU805">
    <cfRule type="expression" dxfId="2083" priority="13699">
      <formula>IF(RIGHT(TEXT(AU805,"0.#"),1)=".",FALSE,TRUE)</formula>
    </cfRule>
    <cfRule type="expression" dxfId="2082" priority="13700">
      <formula>IF(RIGHT(TEXT(AU805,"0.#"),1)=".",TRUE,FALSE)</formula>
    </cfRule>
  </conditionalFormatting>
  <conditionalFormatting sqref="AU823:AU830 AU821 AU810:AU817 AU808 AU797:AU804 AU795">
    <cfRule type="expression" dxfId="2081" priority="13697">
      <formula>IF(RIGHT(TEXT(AU795,"0.#"),1)=".",FALSE,TRUE)</formula>
    </cfRule>
    <cfRule type="expression" dxfId="2080" priority="13698">
      <formula>IF(RIGHT(TEXT(AU795,"0.#"),1)=".",TRUE,FALSE)</formula>
    </cfRule>
  </conditionalFormatting>
  <conditionalFormatting sqref="AM87">
    <cfRule type="expression" dxfId="2079" priority="13351">
      <formula>IF(RIGHT(TEXT(AM87,"0.#"),1)=".",FALSE,TRUE)</formula>
    </cfRule>
    <cfRule type="expression" dxfId="2078" priority="13352">
      <formula>IF(RIGHT(TEXT(AM87,"0.#"),1)=".",TRUE,FALSE)</formula>
    </cfRule>
  </conditionalFormatting>
  <conditionalFormatting sqref="AE55">
    <cfRule type="expression" dxfId="2077" priority="13419">
      <formula>IF(RIGHT(TEXT(AE55,"0.#"),1)=".",FALSE,TRUE)</formula>
    </cfRule>
    <cfRule type="expression" dxfId="2076" priority="13420">
      <formula>IF(RIGHT(TEXT(AE55,"0.#"),1)=".",TRUE,FALSE)</formula>
    </cfRule>
  </conditionalFormatting>
  <conditionalFormatting sqref="AI55">
    <cfRule type="expression" dxfId="2075" priority="13417">
      <formula>IF(RIGHT(TEXT(AI55,"0.#"),1)=".",FALSE,TRUE)</formula>
    </cfRule>
    <cfRule type="expression" dxfId="2074" priority="13418">
      <formula>IF(RIGHT(TEXT(AI55,"0.#"),1)=".",TRUE,FALSE)</formula>
    </cfRule>
  </conditionalFormatting>
  <conditionalFormatting sqref="AM34">
    <cfRule type="expression" dxfId="2073" priority="13497">
      <formula>IF(RIGHT(TEXT(AM34,"0.#"),1)=".",FALSE,TRUE)</formula>
    </cfRule>
    <cfRule type="expression" dxfId="2072" priority="13498">
      <formula>IF(RIGHT(TEXT(AM34,"0.#"),1)=".",TRUE,FALSE)</formula>
    </cfRule>
  </conditionalFormatting>
  <conditionalFormatting sqref="AI32:AI34">
    <cfRule type="expression" dxfId="2071" priority="13503">
      <formula>IF(RIGHT(TEXT(AI32,"0.#"),1)=".",FALSE,TRUE)</formula>
    </cfRule>
    <cfRule type="expression" dxfId="2070" priority="13504">
      <formula>IF(RIGHT(TEXT(AI32,"0.#"),1)=".",TRUE,FALSE)</formula>
    </cfRule>
  </conditionalFormatting>
  <conditionalFormatting sqref="AM32">
    <cfRule type="expression" dxfId="2069" priority="13501">
      <formula>IF(RIGHT(TEXT(AM32,"0.#"),1)=".",FALSE,TRUE)</formula>
    </cfRule>
    <cfRule type="expression" dxfId="2068" priority="13502">
      <formula>IF(RIGHT(TEXT(AM32,"0.#"),1)=".",TRUE,FALSE)</formula>
    </cfRule>
  </conditionalFormatting>
  <conditionalFormatting sqref="AM33">
    <cfRule type="expression" dxfId="2067" priority="13499">
      <formula>IF(RIGHT(TEXT(AM33,"0.#"),1)=".",FALSE,TRUE)</formula>
    </cfRule>
    <cfRule type="expression" dxfId="2066" priority="13500">
      <formula>IF(RIGHT(TEXT(AM33,"0.#"),1)=".",TRUE,FALSE)</formula>
    </cfRule>
  </conditionalFormatting>
  <conditionalFormatting sqref="AQ32:AQ34">
    <cfRule type="expression" dxfId="2065" priority="13491">
      <formula>IF(RIGHT(TEXT(AQ32,"0.#"),1)=".",FALSE,TRUE)</formula>
    </cfRule>
    <cfRule type="expression" dxfId="2064" priority="13492">
      <formula>IF(RIGHT(TEXT(AQ32,"0.#"),1)=".",TRUE,FALSE)</formula>
    </cfRule>
  </conditionalFormatting>
  <conditionalFormatting sqref="AU32:AU34">
    <cfRule type="expression" dxfId="2063" priority="13489">
      <formula>IF(RIGHT(TEXT(AU32,"0.#"),1)=".",FALSE,TRUE)</formula>
    </cfRule>
    <cfRule type="expression" dxfId="2062" priority="13490">
      <formula>IF(RIGHT(TEXT(AU32,"0.#"),1)=".",TRUE,FALSE)</formula>
    </cfRule>
  </conditionalFormatting>
  <conditionalFormatting sqref="AE53">
    <cfRule type="expression" dxfId="2061" priority="13423">
      <formula>IF(RIGHT(TEXT(AE53,"0.#"),1)=".",FALSE,TRUE)</formula>
    </cfRule>
    <cfRule type="expression" dxfId="2060" priority="13424">
      <formula>IF(RIGHT(TEXT(AE53,"0.#"),1)=".",TRUE,FALSE)</formula>
    </cfRule>
  </conditionalFormatting>
  <conditionalFormatting sqref="AE54">
    <cfRule type="expression" dxfId="2059" priority="13421">
      <formula>IF(RIGHT(TEXT(AE54,"0.#"),1)=".",FALSE,TRUE)</formula>
    </cfRule>
    <cfRule type="expression" dxfId="2058" priority="13422">
      <formula>IF(RIGHT(TEXT(AE54,"0.#"),1)=".",TRUE,FALSE)</formula>
    </cfRule>
  </conditionalFormatting>
  <conditionalFormatting sqref="AI54">
    <cfRule type="expression" dxfId="2057" priority="13415">
      <formula>IF(RIGHT(TEXT(AI54,"0.#"),1)=".",FALSE,TRUE)</formula>
    </cfRule>
    <cfRule type="expression" dxfId="2056" priority="13416">
      <formula>IF(RIGHT(TEXT(AI54,"0.#"),1)=".",TRUE,FALSE)</formula>
    </cfRule>
  </conditionalFormatting>
  <conditionalFormatting sqref="AI53">
    <cfRule type="expression" dxfId="2055" priority="13413">
      <formula>IF(RIGHT(TEXT(AI53,"0.#"),1)=".",FALSE,TRUE)</formula>
    </cfRule>
    <cfRule type="expression" dxfId="2054" priority="13414">
      <formula>IF(RIGHT(TEXT(AI53,"0.#"),1)=".",TRUE,FALSE)</formula>
    </cfRule>
  </conditionalFormatting>
  <conditionalFormatting sqref="AM53">
    <cfRule type="expression" dxfId="2053" priority="13411">
      <formula>IF(RIGHT(TEXT(AM53,"0.#"),1)=".",FALSE,TRUE)</formula>
    </cfRule>
    <cfRule type="expression" dxfId="2052" priority="13412">
      <formula>IF(RIGHT(TEXT(AM53,"0.#"),1)=".",TRUE,FALSE)</formula>
    </cfRule>
  </conditionalFormatting>
  <conditionalFormatting sqref="AM54">
    <cfRule type="expression" dxfId="2051" priority="13409">
      <formula>IF(RIGHT(TEXT(AM54,"0.#"),1)=".",FALSE,TRUE)</formula>
    </cfRule>
    <cfRule type="expression" dxfId="2050" priority="13410">
      <formula>IF(RIGHT(TEXT(AM54,"0.#"),1)=".",TRUE,FALSE)</formula>
    </cfRule>
  </conditionalFormatting>
  <conditionalFormatting sqref="AM55">
    <cfRule type="expression" dxfId="2049" priority="13407">
      <formula>IF(RIGHT(TEXT(AM55,"0.#"),1)=".",FALSE,TRUE)</formula>
    </cfRule>
    <cfRule type="expression" dxfId="2048" priority="13408">
      <formula>IF(RIGHT(TEXT(AM55,"0.#"),1)=".",TRUE,FALSE)</formula>
    </cfRule>
  </conditionalFormatting>
  <conditionalFormatting sqref="AE60">
    <cfRule type="expression" dxfId="2047" priority="13393">
      <formula>IF(RIGHT(TEXT(AE60,"0.#"),1)=".",FALSE,TRUE)</formula>
    </cfRule>
    <cfRule type="expression" dxfId="2046" priority="13394">
      <formula>IF(RIGHT(TEXT(AE60,"0.#"),1)=".",TRUE,FALSE)</formula>
    </cfRule>
  </conditionalFormatting>
  <conditionalFormatting sqref="AE61">
    <cfRule type="expression" dxfId="2045" priority="13391">
      <formula>IF(RIGHT(TEXT(AE61,"0.#"),1)=".",FALSE,TRUE)</formula>
    </cfRule>
    <cfRule type="expression" dxfId="2044" priority="13392">
      <formula>IF(RIGHT(TEXT(AE61,"0.#"),1)=".",TRUE,FALSE)</formula>
    </cfRule>
  </conditionalFormatting>
  <conditionalFormatting sqref="AE62">
    <cfRule type="expression" dxfId="2043" priority="13389">
      <formula>IF(RIGHT(TEXT(AE62,"0.#"),1)=".",FALSE,TRUE)</formula>
    </cfRule>
    <cfRule type="expression" dxfId="2042" priority="13390">
      <formula>IF(RIGHT(TEXT(AE62,"0.#"),1)=".",TRUE,FALSE)</formula>
    </cfRule>
  </conditionalFormatting>
  <conditionalFormatting sqref="AI62">
    <cfRule type="expression" dxfId="2041" priority="13387">
      <formula>IF(RIGHT(TEXT(AI62,"0.#"),1)=".",FALSE,TRUE)</formula>
    </cfRule>
    <cfRule type="expression" dxfId="2040" priority="13388">
      <formula>IF(RIGHT(TEXT(AI62,"0.#"),1)=".",TRUE,FALSE)</formula>
    </cfRule>
  </conditionalFormatting>
  <conditionalFormatting sqref="AI61">
    <cfRule type="expression" dxfId="2039" priority="13385">
      <formula>IF(RIGHT(TEXT(AI61,"0.#"),1)=".",FALSE,TRUE)</formula>
    </cfRule>
    <cfRule type="expression" dxfId="2038" priority="13386">
      <formula>IF(RIGHT(TEXT(AI61,"0.#"),1)=".",TRUE,FALSE)</formula>
    </cfRule>
  </conditionalFormatting>
  <conditionalFormatting sqref="AI60">
    <cfRule type="expression" dxfId="2037" priority="13383">
      <formula>IF(RIGHT(TEXT(AI60,"0.#"),1)=".",FALSE,TRUE)</formula>
    </cfRule>
    <cfRule type="expression" dxfId="2036" priority="13384">
      <formula>IF(RIGHT(TEXT(AI60,"0.#"),1)=".",TRUE,FALSE)</formula>
    </cfRule>
  </conditionalFormatting>
  <conditionalFormatting sqref="AM60">
    <cfRule type="expression" dxfId="2035" priority="13381">
      <formula>IF(RIGHT(TEXT(AM60,"0.#"),1)=".",FALSE,TRUE)</formula>
    </cfRule>
    <cfRule type="expression" dxfId="2034" priority="13382">
      <formula>IF(RIGHT(TEXT(AM60,"0.#"),1)=".",TRUE,FALSE)</formula>
    </cfRule>
  </conditionalFormatting>
  <conditionalFormatting sqref="AM61">
    <cfRule type="expression" dxfId="2033" priority="13379">
      <formula>IF(RIGHT(TEXT(AM61,"0.#"),1)=".",FALSE,TRUE)</formula>
    </cfRule>
    <cfRule type="expression" dxfId="2032" priority="13380">
      <formula>IF(RIGHT(TEXT(AM61,"0.#"),1)=".",TRUE,FALSE)</formula>
    </cfRule>
  </conditionalFormatting>
  <conditionalFormatting sqref="AM62">
    <cfRule type="expression" dxfId="2031" priority="13377">
      <formula>IF(RIGHT(TEXT(AM62,"0.#"),1)=".",FALSE,TRUE)</formula>
    </cfRule>
    <cfRule type="expression" dxfId="2030" priority="13378">
      <formula>IF(RIGHT(TEXT(AM62,"0.#"),1)=".",TRUE,FALSE)</formula>
    </cfRule>
  </conditionalFormatting>
  <conditionalFormatting sqref="AE87">
    <cfRule type="expression" dxfId="2029" priority="13363">
      <formula>IF(RIGHT(TEXT(AE87,"0.#"),1)=".",FALSE,TRUE)</formula>
    </cfRule>
    <cfRule type="expression" dxfId="2028" priority="13364">
      <formula>IF(RIGHT(TEXT(AE87,"0.#"),1)=".",TRUE,FALSE)</formula>
    </cfRule>
  </conditionalFormatting>
  <conditionalFormatting sqref="AE88">
    <cfRule type="expression" dxfId="2027" priority="13361">
      <formula>IF(RIGHT(TEXT(AE88,"0.#"),1)=".",FALSE,TRUE)</formula>
    </cfRule>
    <cfRule type="expression" dxfId="2026" priority="13362">
      <formula>IF(RIGHT(TEXT(AE88,"0.#"),1)=".",TRUE,FALSE)</formula>
    </cfRule>
  </conditionalFormatting>
  <conditionalFormatting sqref="AE89">
    <cfRule type="expression" dxfId="2025" priority="13359">
      <formula>IF(RIGHT(TEXT(AE89,"0.#"),1)=".",FALSE,TRUE)</formula>
    </cfRule>
    <cfRule type="expression" dxfId="2024" priority="13360">
      <formula>IF(RIGHT(TEXT(AE89,"0.#"),1)=".",TRUE,FALSE)</formula>
    </cfRule>
  </conditionalFormatting>
  <conditionalFormatting sqref="AI89">
    <cfRule type="expression" dxfId="2023" priority="13357">
      <formula>IF(RIGHT(TEXT(AI89,"0.#"),1)=".",FALSE,TRUE)</formula>
    </cfRule>
    <cfRule type="expression" dxfId="2022" priority="13358">
      <formula>IF(RIGHT(TEXT(AI89,"0.#"),1)=".",TRUE,FALSE)</formula>
    </cfRule>
  </conditionalFormatting>
  <conditionalFormatting sqref="AI88">
    <cfRule type="expression" dxfId="2021" priority="13355">
      <formula>IF(RIGHT(TEXT(AI88,"0.#"),1)=".",FALSE,TRUE)</formula>
    </cfRule>
    <cfRule type="expression" dxfId="2020" priority="13356">
      <formula>IF(RIGHT(TEXT(AI88,"0.#"),1)=".",TRUE,FALSE)</formula>
    </cfRule>
  </conditionalFormatting>
  <conditionalFormatting sqref="AI87">
    <cfRule type="expression" dxfId="2019" priority="13353">
      <formula>IF(RIGHT(TEXT(AI87,"0.#"),1)=".",FALSE,TRUE)</formula>
    </cfRule>
    <cfRule type="expression" dxfId="2018" priority="13354">
      <formula>IF(RIGHT(TEXT(AI87,"0.#"),1)=".",TRUE,FALSE)</formula>
    </cfRule>
  </conditionalFormatting>
  <conditionalFormatting sqref="AM88">
    <cfRule type="expression" dxfId="2017" priority="13349">
      <formula>IF(RIGHT(TEXT(AM88,"0.#"),1)=".",FALSE,TRUE)</formula>
    </cfRule>
    <cfRule type="expression" dxfId="2016" priority="13350">
      <formula>IF(RIGHT(TEXT(AM88,"0.#"),1)=".",TRUE,FALSE)</formula>
    </cfRule>
  </conditionalFormatting>
  <conditionalFormatting sqref="AM89">
    <cfRule type="expression" dxfId="2015" priority="13347">
      <formula>IF(RIGHT(TEXT(AM89,"0.#"),1)=".",FALSE,TRUE)</formula>
    </cfRule>
    <cfRule type="expression" dxfId="2014" priority="13348">
      <formula>IF(RIGHT(TEXT(AM89,"0.#"),1)=".",TRUE,FALSE)</formula>
    </cfRule>
  </conditionalFormatting>
  <conditionalFormatting sqref="AE92">
    <cfRule type="expression" dxfId="2013" priority="13333">
      <formula>IF(RIGHT(TEXT(AE92,"0.#"),1)=".",FALSE,TRUE)</formula>
    </cfRule>
    <cfRule type="expression" dxfId="2012" priority="13334">
      <formula>IF(RIGHT(TEXT(AE92,"0.#"),1)=".",TRUE,FALSE)</formula>
    </cfRule>
  </conditionalFormatting>
  <conditionalFormatting sqref="AE93">
    <cfRule type="expression" dxfId="2011" priority="13331">
      <formula>IF(RIGHT(TEXT(AE93,"0.#"),1)=".",FALSE,TRUE)</formula>
    </cfRule>
    <cfRule type="expression" dxfId="2010" priority="13332">
      <formula>IF(RIGHT(TEXT(AE93,"0.#"),1)=".",TRUE,FALSE)</formula>
    </cfRule>
  </conditionalFormatting>
  <conditionalFormatting sqref="AE94">
    <cfRule type="expression" dxfId="2009" priority="13329">
      <formula>IF(RIGHT(TEXT(AE94,"0.#"),1)=".",FALSE,TRUE)</formula>
    </cfRule>
    <cfRule type="expression" dxfId="2008" priority="13330">
      <formula>IF(RIGHT(TEXT(AE94,"0.#"),1)=".",TRUE,FALSE)</formula>
    </cfRule>
  </conditionalFormatting>
  <conditionalFormatting sqref="AI94">
    <cfRule type="expression" dxfId="2007" priority="13327">
      <formula>IF(RIGHT(TEXT(AI94,"0.#"),1)=".",FALSE,TRUE)</formula>
    </cfRule>
    <cfRule type="expression" dxfId="2006" priority="13328">
      <formula>IF(RIGHT(TEXT(AI94,"0.#"),1)=".",TRUE,FALSE)</formula>
    </cfRule>
  </conditionalFormatting>
  <conditionalFormatting sqref="AI93">
    <cfRule type="expression" dxfId="2005" priority="13325">
      <formula>IF(RIGHT(TEXT(AI93,"0.#"),1)=".",FALSE,TRUE)</formula>
    </cfRule>
    <cfRule type="expression" dxfId="2004" priority="13326">
      <formula>IF(RIGHT(TEXT(AI93,"0.#"),1)=".",TRUE,FALSE)</formula>
    </cfRule>
  </conditionalFormatting>
  <conditionalFormatting sqref="AI92">
    <cfRule type="expression" dxfId="2003" priority="13323">
      <formula>IF(RIGHT(TEXT(AI92,"0.#"),1)=".",FALSE,TRUE)</formula>
    </cfRule>
    <cfRule type="expression" dxfId="2002" priority="13324">
      <formula>IF(RIGHT(TEXT(AI92,"0.#"),1)=".",TRUE,FALSE)</formula>
    </cfRule>
  </conditionalFormatting>
  <conditionalFormatting sqref="AM92">
    <cfRule type="expression" dxfId="2001" priority="13321">
      <formula>IF(RIGHT(TEXT(AM92,"0.#"),1)=".",FALSE,TRUE)</formula>
    </cfRule>
    <cfRule type="expression" dxfId="2000" priority="13322">
      <formula>IF(RIGHT(TEXT(AM92,"0.#"),1)=".",TRUE,FALSE)</formula>
    </cfRule>
  </conditionalFormatting>
  <conditionalFormatting sqref="AM93">
    <cfRule type="expression" dxfId="1999" priority="13319">
      <formula>IF(RIGHT(TEXT(AM93,"0.#"),1)=".",FALSE,TRUE)</formula>
    </cfRule>
    <cfRule type="expression" dxfId="1998" priority="13320">
      <formula>IF(RIGHT(TEXT(AM93,"0.#"),1)=".",TRUE,FALSE)</formula>
    </cfRule>
  </conditionalFormatting>
  <conditionalFormatting sqref="AM94">
    <cfRule type="expression" dxfId="1997" priority="13317">
      <formula>IF(RIGHT(TEXT(AM94,"0.#"),1)=".",FALSE,TRUE)</formula>
    </cfRule>
    <cfRule type="expression" dxfId="1996" priority="13318">
      <formula>IF(RIGHT(TEXT(AM94,"0.#"),1)=".",TRUE,FALSE)</formula>
    </cfRule>
  </conditionalFormatting>
  <conditionalFormatting sqref="AE97">
    <cfRule type="expression" dxfId="1995" priority="13303">
      <formula>IF(RIGHT(TEXT(AE97,"0.#"),1)=".",FALSE,TRUE)</formula>
    </cfRule>
    <cfRule type="expression" dxfId="1994" priority="13304">
      <formula>IF(RIGHT(TEXT(AE97,"0.#"),1)=".",TRUE,FALSE)</formula>
    </cfRule>
  </conditionalFormatting>
  <conditionalFormatting sqref="AE98">
    <cfRule type="expression" dxfId="1993" priority="13301">
      <formula>IF(RIGHT(TEXT(AE98,"0.#"),1)=".",FALSE,TRUE)</formula>
    </cfRule>
    <cfRule type="expression" dxfId="1992" priority="13302">
      <formula>IF(RIGHT(TEXT(AE98,"0.#"),1)=".",TRUE,FALSE)</formula>
    </cfRule>
  </conditionalFormatting>
  <conditionalFormatting sqref="AE99">
    <cfRule type="expression" dxfId="1991" priority="13299">
      <formula>IF(RIGHT(TEXT(AE99,"0.#"),1)=".",FALSE,TRUE)</formula>
    </cfRule>
    <cfRule type="expression" dxfId="1990" priority="13300">
      <formula>IF(RIGHT(TEXT(AE99,"0.#"),1)=".",TRUE,FALSE)</formula>
    </cfRule>
  </conditionalFormatting>
  <conditionalFormatting sqref="AI99">
    <cfRule type="expression" dxfId="1989" priority="13297">
      <formula>IF(RIGHT(TEXT(AI99,"0.#"),1)=".",FALSE,TRUE)</formula>
    </cfRule>
    <cfRule type="expression" dxfId="1988" priority="13298">
      <formula>IF(RIGHT(TEXT(AI99,"0.#"),1)=".",TRUE,FALSE)</formula>
    </cfRule>
  </conditionalFormatting>
  <conditionalFormatting sqref="AI98">
    <cfRule type="expression" dxfId="1987" priority="13295">
      <formula>IF(RIGHT(TEXT(AI98,"0.#"),1)=".",FALSE,TRUE)</formula>
    </cfRule>
    <cfRule type="expression" dxfId="1986" priority="13296">
      <formula>IF(RIGHT(TEXT(AI98,"0.#"),1)=".",TRUE,FALSE)</formula>
    </cfRule>
  </conditionalFormatting>
  <conditionalFormatting sqref="AI97">
    <cfRule type="expression" dxfId="1985" priority="13293">
      <formula>IF(RIGHT(TEXT(AI97,"0.#"),1)=".",FALSE,TRUE)</formula>
    </cfRule>
    <cfRule type="expression" dxfId="1984" priority="13294">
      <formula>IF(RIGHT(TEXT(AI97,"0.#"),1)=".",TRUE,FALSE)</formula>
    </cfRule>
  </conditionalFormatting>
  <conditionalFormatting sqref="AM97">
    <cfRule type="expression" dxfId="1983" priority="13291">
      <formula>IF(RIGHT(TEXT(AM97,"0.#"),1)=".",FALSE,TRUE)</formula>
    </cfRule>
    <cfRule type="expression" dxfId="1982" priority="13292">
      <formula>IF(RIGHT(TEXT(AM97,"0.#"),1)=".",TRUE,FALSE)</formula>
    </cfRule>
  </conditionalFormatting>
  <conditionalFormatting sqref="AM98">
    <cfRule type="expression" dxfId="1981" priority="13289">
      <formula>IF(RIGHT(TEXT(AM98,"0.#"),1)=".",FALSE,TRUE)</formula>
    </cfRule>
    <cfRule type="expression" dxfId="1980" priority="13290">
      <formula>IF(RIGHT(TEXT(AM98,"0.#"),1)=".",TRUE,FALSE)</formula>
    </cfRule>
  </conditionalFormatting>
  <conditionalFormatting sqref="AM99">
    <cfRule type="expression" dxfId="1979" priority="13287">
      <formula>IF(RIGHT(TEXT(AM99,"0.#"),1)=".",FALSE,TRUE)</formula>
    </cfRule>
    <cfRule type="expression" dxfId="1978" priority="13288">
      <formula>IF(RIGHT(TEXT(AM99,"0.#"),1)=".",TRUE,FALSE)</formula>
    </cfRule>
  </conditionalFormatting>
  <conditionalFormatting sqref="AM101">
    <cfRule type="expression" dxfId="1977" priority="13271">
      <formula>IF(RIGHT(TEXT(AM101,"0.#"),1)=".",FALSE,TRUE)</formula>
    </cfRule>
    <cfRule type="expression" dxfId="1976" priority="13272">
      <formula>IF(RIGHT(TEXT(AM101,"0.#"),1)=".",TRUE,FALSE)</formula>
    </cfRule>
  </conditionalFormatting>
  <conditionalFormatting sqref="AM102">
    <cfRule type="expression" dxfId="1975" priority="13265">
      <formula>IF(RIGHT(TEXT(AM102,"0.#"),1)=".",FALSE,TRUE)</formula>
    </cfRule>
    <cfRule type="expression" dxfId="1974" priority="13266">
      <formula>IF(RIGHT(TEXT(AM102,"0.#"),1)=".",TRUE,FALSE)</formula>
    </cfRule>
  </conditionalFormatting>
  <conditionalFormatting sqref="AQ102">
    <cfRule type="expression" dxfId="1973" priority="13263">
      <formula>IF(RIGHT(TEXT(AQ102,"0.#"),1)=".",FALSE,TRUE)</formula>
    </cfRule>
    <cfRule type="expression" dxfId="1972" priority="13264">
      <formula>IF(RIGHT(TEXT(AQ102,"0.#"),1)=".",TRUE,FALSE)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Q116">
    <cfRule type="expression" dxfId="1923" priority="13205">
      <formula>IF(RIGHT(TEXT(AQ116,"0.#"),1)=".",FALSE,TRUE)</formula>
    </cfRule>
    <cfRule type="expression" dxfId="1922" priority="13206">
      <formula>IF(RIGHT(TEXT(AQ116,"0.#"),1)=".",TRUE,FALSE)</formula>
    </cfRule>
  </conditionalFormatting>
  <conditionalFormatting sqref="AM116">
    <cfRule type="expression" dxfId="1921" priority="13201">
      <formula>IF(RIGHT(TEXT(AM116,"0.#"),1)=".",FALSE,TRUE)</formula>
    </cfRule>
    <cfRule type="expression" dxfId="1920" priority="13202">
      <formula>IF(RIGHT(TEXT(AM116,"0.#"),1)=".",TRUE,FALSE)</formula>
    </cfRule>
  </conditionalFormatting>
  <conditionalFormatting sqref="AM117">
    <cfRule type="expression" dxfId="1919" priority="13199">
      <formula>IF(RIGHT(TEXT(AM117,"0.#"),1)=".",FALSE,TRUE)</formula>
    </cfRule>
    <cfRule type="expression" dxfId="1918" priority="13200">
      <formula>IF(RIGHT(TEXT(AM117,"0.#"),1)=".",TRUE,FALSE)</formula>
    </cfRule>
  </conditionalFormatting>
  <conditionalFormatting sqref="AQ117">
    <cfRule type="expression" dxfId="1917" priority="13193">
      <formula>IF(RIGHT(TEXT(AQ117,"0.#"),1)=".",FALSE,TRUE)</formula>
    </cfRule>
    <cfRule type="expression" dxfId="1916" priority="13194">
      <formula>IF(RIGHT(TEXT(AQ117,"0.#"),1)=".",TRUE,FALSE)</formula>
    </cfRule>
  </conditionalFormatting>
  <conditionalFormatting sqref="AE119 AQ119">
    <cfRule type="expression" dxfId="1915" priority="13191">
      <formula>IF(RIGHT(TEXT(AE119,"0.#"),1)=".",FALSE,TRUE)</formula>
    </cfRule>
    <cfRule type="expression" dxfId="1914" priority="13192">
      <formula>IF(RIGHT(TEXT(AE119,"0.#"),1)=".",TRUE,FALSE)</formula>
    </cfRule>
  </conditionalFormatting>
  <conditionalFormatting sqref="AI119">
    <cfRule type="expression" dxfId="1913" priority="13189">
      <formula>IF(RIGHT(TEXT(AI119,"0.#"),1)=".",FALSE,TRUE)</formula>
    </cfRule>
    <cfRule type="expression" dxfId="1912" priority="13190">
      <formula>IF(RIGHT(TEXT(AI119,"0.#"),1)=".",TRUE,FALSE)</formula>
    </cfRule>
  </conditionalFormatting>
  <conditionalFormatting sqref="AM119">
    <cfRule type="expression" dxfId="1911" priority="13187">
      <formula>IF(RIGHT(TEXT(AM119,"0.#"),1)=".",FALSE,TRUE)</formula>
    </cfRule>
    <cfRule type="expression" dxfId="1910" priority="13188">
      <formula>IF(RIGHT(TEXT(AM119,"0.#"),1)=".",TRUE,FALSE)</formula>
    </cfRule>
  </conditionalFormatting>
  <conditionalFormatting sqref="AQ120">
    <cfRule type="expression" dxfId="1909" priority="13179">
      <formula>IF(RIGHT(TEXT(AQ120,"0.#"),1)=".",FALSE,TRUE)</formula>
    </cfRule>
    <cfRule type="expression" dxfId="1908" priority="13180">
      <formula>IF(RIGHT(TEXT(AQ120,"0.#"),1)=".",TRUE,FALSE)</formula>
    </cfRule>
  </conditionalFormatting>
  <conditionalFormatting sqref="AE122 AQ122">
    <cfRule type="expression" dxfId="1907" priority="13177">
      <formula>IF(RIGHT(TEXT(AE122,"0.#"),1)=".",FALSE,TRUE)</formula>
    </cfRule>
    <cfRule type="expression" dxfId="1906" priority="13178">
      <formula>IF(RIGHT(TEXT(AE122,"0.#"),1)=".",TRUE,FALSE)</formula>
    </cfRule>
  </conditionalFormatting>
  <conditionalFormatting sqref="AI122">
    <cfRule type="expression" dxfId="1905" priority="13175">
      <formula>IF(RIGHT(TEXT(AI122,"0.#"),1)=".",FALSE,TRUE)</formula>
    </cfRule>
    <cfRule type="expression" dxfId="1904" priority="13176">
      <formula>IF(RIGHT(TEXT(AI122,"0.#"),1)=".",TRUE,FALSE)</formula>
    </cfRule>
  </conditionalFormatting>
  <conditionalFormatting sqref="AM122">
    <cfRule type="expression" dxfId="1903" priority="13173">
      <formula>IF(RIGHT(TEXT(AM122,"0.#"),1)=".",FALSE,TRUE)</formula>
    </cfRule>
    <cfRule type="expression" dxfId="1902" priority="13174">
      <formula>IF(RIGHT(TEXT(AM122,"0.#"),1)=".",TRUE,FALSE)</formula>
    </cfRule>
  </conditionalFormatting>
  <conditionalFormatting sqref="AQ123">
    <cfRule type="expression" dxfId="1901" priority="13165">
      <formula>IF(RIGHT(TEXT(AQ123,"0.#"),1)=".",FALSE,TRUE)</formula>
    </cfRule>
    <cfRule type="expression" dxfId="1900" priority="13166">
      <formula>IF(RIGHT(TEXT(AQ123,"0.#"),1)=".",TRUE,FALSE)</formula>
    </cfRule>
  </conditionalFormatting>
  <conditionalFormatting sqref="AE125 AQ125">
    <cfRule type="expression" dxfId="1899" priority="13163">
      <formula>IF(RIGHT(TEXT(AE125,"0.#"),1)=".",FALSE,TRUE)</formula>
    </cfRule>
    <cfRule type="expression" dxfId="1898" priority="13164">
      <formula>IF(RIGHT(TEXT(AE125,"0.#"),1)=".",TRUE,FALSE)</formula>
    </cfRule>
  </conditionalFormatting>
  <conditionalFormatting sqref="AI125">
    <cfRule type="expression" dxfId="1897" priority="13161">
      <formula>IF(RIGHT(TEXT(AI125,"0.#"),1)=".",FALSE,TRUE)</formula>
    </cfRule>
    <cfRule type="expression" dxfId="1896" priority="13162">
      <formula>IF(RIGHT(TEXT(AI125,"0.#"),1)=".",TRUE,FALSE)</formula>
    </cfRule>
  </conditionalFormatting>
  <conditionalFormatting sqref="AM125">
    <cfRule type="expression" dxfId="1895" priority="13159">
      <formula>IF(RIGHT(TEXT(AM125,"0.#"),1)=".",FALSE,TRUE)</formula>
    </cfRule>
    <cfRule type="expression" dxfId="1894" priority="13160">
      <formula>IF(RIGHT(TEXT(AM125,"0.#"),1)=".",TRUE,FALSE)</formula>
    </cfRule>
  </conditionalFormatting>
  <conditionalFormatting sqref="AQ126">
    <cfRule type="expression" dxfId="1893" priority="13151">
      <formula>IF(RIGHT(TEXT(AQ126,"0.#"),1)=".",FALSE,TRUE)</formula>
    </cfRule>
    <cfRule type="expression" dxfId="1892" priority="13152">
      <formula>IF(RIGHT(TEXT(AQ126,"0.#"),1)=".",TRUE,FALSE)</formula>
    </cfRule>
  </conditionalFormatting>
  <conditionalFormatting sqref="AE128 AQ128">
    <cfRule type="expression" dxfId="1891" priority="13149">
      <formula>IF(RIGHT(TEXT(AE128,"0.#"),1)=".",FALSE,TRUE)</formula>
    </cfRule>
    <cfRule type="expression" dxfId="1890" priority="13150">
      <formula>IF(RIGHT(TEXT(AE128,"0.#"),1)=".",TRUE,FALSE)</formula>
    </cfRule>
  </conditionalFormatting>
  <conditionalFormatting sqref="AI128">
    <cfRule type="expression" dxfId="1889" priority="13147">
      <formula>IF(RIGHT(TEXT(AI128,"0.#"),1)=".",FALSE,TRUE)</formula>
    </cfRule>
    <cfRule type="expression" dxfId="1888" priority="13148">
      <formula>IF(RIGHT(TEXT(AI128,"0.#"),1)=".",TRUE,FALSE)</formula>
    </cfRule>
  </conditionalFormatting>
  <conditionalFormatting sqref="AM128">
    <cfRule type="expression" dxfId="1887" priority="13145">
      <formula>IF(RIGHT(TEXT(AM128,"0.#"),1)=".",FALSE,TRUE)</formula>
    </cfRule>
    <cfRule type="expression" dxfId="1886" priority="13146">
      <formula>IF(RIGHT(TEXT(AM128,"0.#"),1)=".",TRUE,FALSE)</formula>
    </cfRule>
  </conditionalFormatting>
  <conditionalFormatting sqref="AQ129">
    <cfRule type="expression" dxfId="1885" priority="13137">
      <formula>IF(RIGHT(TEXT(AQ129,"0.#"),1)=".",FALSE,TRUE)</formula>
    </cfRule>
    <cfRule type="expression" dxfId="1884" priority="13138">
      <formula>IF(RIGHT(TEXT(AQ129,"0.#"),1)=".",TRUE,FALSE)</formula>
    </cfRule>
  </conditionalFormatting>
  <conditionalFormatting sqref="AE75">
    <cfRule type="expression" dxfId="1883" priority="13135">
      <formula>IF(RIGHT(TEXT(AE75,"0.#"),1)=".",FALSE,TRUE)</formula>
    </cfRule>
    <cfRule type="expression" dxfId="1882" priority="13136">
      <formula>IF(RIGHT(TEXT(AE75,"0.#"),1)=".",TRUE,FALSE)</formula>
    </cfRule>
  </conditionalFormatting>
  <conditionalFormatting sqref="AE76">
    <cfRule type="expression" dxfId="1881" priority="13133">
      <formula>IF(RIGHT(TEXT(AE76,"0.#"),1)=".",FALSE,TRUE)</formula>
    </cfRule>
    <cfRule type="expression" dxfId="1880" priority="13134">
      <formula>IF(RIGHT(TEXT(AE76,"0.#"),1)=".",TRUE,FALSE)</formula>
    </cfRule>
  </conditionalFormatting>
  <conditionalFormatting sqref="AE77">
    <cfRule type="expression" dxfId="1879" priority="13131">
      <formula>IF(RIGHT(TEXT(AE77,"0.#"),1)=".",FALSE,TRUE)</formula>
    </cfRule>
    <cfRule type="expression" dxfId="1878" priority="13132">
      <formula>IF(RIGHT(TEXT(AE77,"0.#"),1)=".",TRUE,FALSE)</formula>
    </cfRule>
  </conditionalFormatting>
  <conditionalFormatting sqref="AI77">
    <cfRule type="expression" dxfId="1877" priority="13129">
      <formula>IF(RIGHT(TEXT(AI77,"0.#"),1)=".",FALSE,TRUE)</formula>
    </cfRule>
    <cfRule type="expression" dxfId="1876" priority="13130">
      <formula>IF(RIGHT(TEXT(AI77,"0.#"),1)=".",TRUE,FALSE)</formula>
    </cfRule>
  </conditionalFormatting>
  <conditionalFormatting sqref="AI76">
    <cfRule type="expression" dxfId="1875" priority="13127">
      <formula>IF(RIGHT(TEXT(AI76,"0.#"),1)=".",FALSE,TRUE)</formula>
    </cfRule>
    <cfRule type="expression" dxfId="1874" priority="13128">
      <formula>IF(RIGHT(TEXT(AI76,"0.#"),1)=".",TRUE,FALSE)</formula>
    </cfRule>
  </conditionalFormatting>
  <conditionalFormatting sqref="AI75">
    <cfRule type="expression" dxfId="1873" priority="13125">
      <formula>IF(RIGHT(TEXT(AI75,"0.#"),1)=".",FALSE,TRUE)</formula>
    </cfRule>
    <cfRule type="expression" dxfId="1872" priority="13126">
      <formula>IF(RIGHT(TEXT(AI75,"0.#"),1)=".",TRUE,FALSE)</formula>
    </cfRule>
  </conditionalFormatting>
  <conditionalFormatting sqref="AM75">
    <cfRule type="expression" dxfId="1871" priority="13123">
      <formula>IF(RIGHT(TEXT(AM75,"0.#"),1)=".",FALSE,TRUE)</formula>
    </cfRule>
    <cfRule type="expression" dxfId="1870" priority="13124">
      <formula>IF(RIGHT(TEXT(AM75,"0.#"),1)=".",TRUE,FALSE)</formula>
    </cfRule>
  </conditionalFormatting>
  <conditionalFormatting sqref="AM76">
    <cfRule type="expression" dxfId="1869" priority="13121">
      <formula>IF(RIGHT(TEXT(AM76,"0.#"),1)=".",FALSE,TRUE)</formula>
    </cfRule>
    <cfRule type="expression" dxfId="1868" priority="13122">
      <formula>IF(RIGHT(TEXT(AM76,"0.#"),1)=".",TRUE,FALSE)</formula>
    </cfRule>
  </conditionalFormatting>
  <conditionalFormatting sqref="AM77">
    <cfRule type="expression" dxfId="1867" priority="13119">
      <formula>IF(RIGHT(TEXT(AM77,"0.#"),1)=".",FALSE,TRUE)</formula>
    </cfRule>
    <cfRule type="expression" dxfId="1866" priority="13120">
      <formula>IF(RIGHT(TEXT(AM77,"0.#"),1)=".",TRUE,FALSE)</formula>
    </cfRule>
  </conditionalFormatting>
  <conditionalFormatting sqref="AE134:AE135 AI134:AI135 AM134:AM135 AQ134:AQ135 AU134:AU135">
    <cfRule type="expression" dxfId="1865" priority="13105">
      <formula>IF(RIGHT(TEXT(AE134,"0.#"),1)=".",FALSE,TRUE)</formula>
    </cfRule>
    <cfRule type="expression" dxfId="1864" priority="13106">
      <formula>IF(RIGHT(TEXT(AE134,"0.#"),1)=".",TRUE,FALSE)</formula>
    </cfRule>
  </conditionalFormatting>
  <conditionalFormatting sqref="AE433">
    <cfRule type="expression" dxfId="1863" priority="13075">
      <formula>IF(RIGHT(TEXT(AE433,"0.#"),1)=".",FALSE,TRUE)</formula>
    </cfRule>
    <cfRule type="expression" dxfId="1862" priority="13076">
      <formula>IF(RIGHT(TEXT(AE433,"0.#"),1)=".",TRUE,FALSE)</formula>
    </cfRule>
  </conditionalFormatting>
  <conditionalFormatting sqref="AM435">
    <cfRule type="expression" dxfId="1861" priority="13059">
      <formula>IF(RIGHT(TEXT(AM435,"0.#"),1)=".",FALSE,TRUE)</formula>
    </cfRule>
    <cfRule type="expression" dxfId="1860" priority="13060">
      <formula>IF(RIGHT(TEXT(AM435,"0.#"),1)=".",TRUE,FALSE)</formula>
    </cfRule>
  </conditionalFormatting>
  <conditionalFormatting sqref="AE434">
    <cfRule type="expression" dxfId="1859" priority="13073">
      <formula>IF(RIGHT(TEXT(AE434,"0.#"),1)=".",FALSE,TRUE)</formula>
    </cfRule>
    <cfRule type="expression" dxfId="1858" priority="13074">
      <formula>IF(RIGHT(TEXT(AE434,"0.#"),1)=".",TRUE,FALSE)</formula>
    </cfRule>
  </conditionalFormatting>
  <conditionalFormatting sqref="AE435">
    <cfRule type="expression" dxfId="1857" priority="13071">
      <formula>IF(RIGHT(TEXT(AE435,"0.#"),1)=".",FALSE,TRUE)</formula>
    </cfRule>
    <cfRule type="expression" dxfId="1856" priority="13072">
      <formula>IF(RIGHT(TEXT(AE435,"0.#"),1)=".",TRUE,FALSE)</formula>
    </cfRule>
  </conditionalFormatting>
  <conditionalFormatting sqref="AM433">
    <cfRule type="expression" dxfId="1855" priority="13063">
      <formula>IF(RIGHT(TEXT(AM433,"0.#"),1)=".",FALSE,TRUE)</formula>
    </cfRule>
    <cfRule type="expression" dxfId="1854" priority="13064">
      <formula>IF(RIGHT(TEXT(AM433,"0.#"),1)=".",TRUE,FALSE)</formula>
    </cfRule>
  </conditionalFormatting>
  <conditionalFormatting sqref="AM434">
    <cfRule type="expression" dxfId="1853" priority="13061">
      <formula>IF(RIGHT(TEXT(AM434,"0.#"),1)=".",FALSE,TRUE)</formula>
    </cfRule>
    <cfRule type="expression" dxfId="1852" priority="13062">
      <formula>IF(RIGHT(TEXT(AM434,"0.#"),1)=".",TRUE,FALSE)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0:AO867">
    <cfRule type="expression" dxfId="1833" priority="6675">
      <formula>IF(AND(AL840&gt;=0, RIGHT(TEXT(AL840,"0.#"),1)&lt;&gt;"."),TRUE,FALSE)</formula>
    </cfRule>
    <cfRule type="expression" dxfId="1832" priority="6676">
      <formula>IF(AND(AL840&gt;=0, RIGHT(TEXT(AL840,"0.#"),1)="."),TRUE,FALSE)</formula>
    </cfRule>
    <cfRule type="expression" dxfId="1831" priority="6677">
      <formula>IF(AND(AL840&lt;0, RIGHT(TEXT(AL840,"0.#"),1)&lt;&gt;"."),TRUE,FALSE)</formula>
    </cfRule>
    <cfRule type="expression" dxfId="1830" priority="6678">
      <formula>IF(AND(AL840&lt;0, RIGHT(TEXT(AL840,"0.#"),1)="."),TRUE,FALSE)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0:Y867">
    <cfRule type="expression" dxfId="1759" priority="3003">
      <formula>IF(RIGHT(TEXT(Y840,"0.#"),1)=".",FALSE,TRUE)</formula>
    </cfRule>
    <cfRule type="expression" dxfId="1758" priority="3004">
      <formula>IF(RIGHT(TEXT(Y840,"0.#"),1)=".",TRUE,FALSE)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03:AO1132">
    <cfRule type="expression" dxfId="1729" priority="2909">
      <formula>IF(AND(AL1103&gt;=0, RIGHT(TEXT(AL1103,"0.#"),1)&lt;&gt;"."),TRUE,FALSE)</formula>
    </cfRule>
    <cfRule type="expression" dxfId="1728" priority="2910">
      <formula>IF(AND(AL1103&gt;=0, RIGHT(TEXT(AL1103,"0.#"),1)="."),TRUE,FALSE)</formula>
    </cfRule>
    <cfRule type="expression" dxfId="1727" priority="2911">
      <formula>IF(AND(AL1103&lt;0, RIGHT(TEXT(AL1103,"0.#"),1)&lt;&gt;"."),TRUE,FALSE)</formula>
    </cfRule>
    <cfRule type="expression" dxfId="1726" priority="2912">
      <formula>IF(AND(AL1103&lt;0, RIGHT(TEXT(AL1103,"0.#"),1)="."),TRUE,FALSE)</formula>
    </cfRule>
  </conditionalFormatting>
  <conditionalFormatting sqref="Y1103:Y1132">
    <cfRule type="expression" dxfId="1725" priority="2907">
      <formula>IF(RIGHT(TEXT(Y1103,"0.#"),1)=".",FALSE,TRUE)</formula>
    </cfRule>
    <cfRule type="expression" dxfId="1724" priority="2908">
      <formula>IF(RIGHT(TEXT(Y1103,"0.#"),1)=".",TRUE,FALSE)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39:AO839">
    <cfRule type="expression" dxfId="1715" priority="2861">
      <formula>IF(AND(AL839&gt;=0, RIGHT(TEXT(AL839,"0.#"),1)&lt;&gt;"."),TRUE,FALSE)</formula>
    </cfRule>
    <cfRule type="expression" dxfId="1714" priority="2862">
      <formula>IF(AND(AL839&gt;=0, RIGHT(TEXT(AL839,"0.#"),1)="."),TRUE,FALSE)</formula>
    </cfRule>
    <cfRule type="expression" dxfId="1713" priority="2863">
      <formula>IF(AND(AL839&lt;0, RIGHT(TEXT(AL839,"0.#"),1)&lt;&gt;"."),TRUE,FALSE)</formula>
    </cfRule>
    <cfRule type="expression" dxfId="1712" priority="2864">
      <formula>IF(AND(AL839&lt;0, RIGHT(TEXT(AL839,"0.#"),1)="."),TRUE,FALSE)</formula>
    </cfRule>
  </conditionalFormatting>
  <conditionalFormatting sqref="Y839">
    <cfRule type="expression" dxfId="1711" priority="2859">
      <formula>IF(RIGHT(TEXT(Y839,"0.#"),1)=".",FALSE,TRUE)</formula>
    </cfRule>
    <cfRule type="expression" dxfId="1710" priority="2860">
      <formula>IF(RIGHT(TEXT(Y839,"0.#"),1)=".",TRUE,FALSE)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73:Y900">
    <cfRule type="expression" dxfId="1393" priority="2119">
      <formula>IF(RIGHT(TEXT(Y873,"0.#"),1)=".",FALSE,TRUE)</formula>
    </cfRule>
    <cfRule type="expression" dxfId="1392" priority="2120">
      <formula>IF(RIGHT(TEXT(Y873,"0.#"),1)=".",TRUE,FALSE)</formula>
    </cfRule>
  </conditionalFormatting>
  <conditionalFormatting sqref="Y872">
    <cfRule type="expression" dxfId="1391" priority="2113">
      <formula>IF(RIGHT(TEXT(Y872,"0.#"),1)=".",FALSE,TRUE)</formula>
    </cfRule>
    <cfRule type="expression" dxfId="1390" priority="2114">
      <formula>IF(RIGHT(TEXT(Y872,"0.#"),1)=".",TRUE,FALSE)</formula>
    </cfRule>
  </conditionalFormatting>
  <conditionalFormatting sqref="Y906:Y933">
    <cfRule type="expression" dxfId="1389" priority="2107">
      <formula>IF(RIGHT(TEXT(Y906,"0.#"),1)=".",FALSE,TRUE)</formula>
    </cfRule>
    <cfRule type="expression" dxfId="1388" priority="2108">
      <formula>IF(RIGHT(TEXT(Y906,"0.#"),1)=".",TRUE,FALSE)</formula>
    </cfRule>
  </conditionalFormatting>
  <conditionalFormatting sqref="Y904:Y905">
    <cfRule type="expression" dxfId="1387" priority="2101">
      <formula>IF(RIGHT(TEXT(Y904,"0.#"),1)=".",FALSE,TRUE)</formula>
    </cfRule>
    <cfRule type="expression" dxfId="1386" priority="2102">
      <formula>IF(RIGHT(TEXT(Y904,"0.#"),1)=".",TRUE,FALSE)</formula>
    </cfRule>
  </conditionalFormatting>
  <conditionalFormatting sqref="Y939:Y966">
    <cfRule type="expression" dxfId="1385" priority="2095">
      <formula>IF(RIGHT(TEXT(Y939,"0.#"),1)=".",FALSE,TRUE)</formula>
    </cfRule>
    <cfRule type="expression" dxfId="1384" priority="2096">
      <formula>IF(RIGHT(TEXT(Y939,"0.#"),1)=".",TRUE,FALSE)</formula>
    </cfRule>
  </conditionalFormatting>
  <conditionalFormatting sqref="Y937:Y938">
    <cfRule type="expression" dxfId="1383" priority="2089">
      <formula>IF(RIGHT(TEXT(Y937,"0.#"),1)=".",FALSE,TRUE)</formula>
    </cfRule>
    <cfRule type="expression" dxfId="1382" priority="2090">
      <formula>IF(RIGHT(TEXT(Y937,"0.#"),1)=".",TRUE,FALSE)</formula>
    </cfRule>
  </conditionalFormatting>
  <conditionalFormatting sqref="Y972:Y999">
    <cfRule type="expression" dxfId="1381" priority="2083">
      <formula>IF(RIGHT(TEXT(Y972,"0.#"),1)=".",FALSE,TRUE)</formula>
    </cfRule>
    <cfRule type="expression" dxfId="1380" priority="2084">
      <formula>IF(RIGHT(TEXT(Y972,"0.#"),1)=".",TRUE,FALSE)</formula>
    </cfRule>
  </conditionalFormatting>
  <conditionalFormatting sqref="Y970:Y971">
    <cfRule type="expression" dxfId="1379" priority="2077">
      <formula>IF(RIGHT(TEXT(Y970,"0.#"),1)=".",FALSE,TRUE)</formula>
    </cfRule>
    <cfRule type="expression" dxfId="1378" priority="2078">
      <formula>IF(RIGHT(TEXT(Y970,"0.#"),1)=".",TRUE,FALSE)</formula>
    </cfRule>
  </conditionalFormatting>
  <conditionalFormatting sqref="Y1005:Y1032">
    <cfRule type="expression" dxfId="1377" priority="2071">
      <formula>IF(RIGHT(TEXT(Y1005,"0.#"),1)=".",FALSE,TRUE)</formula>
    </cfRule>
    <cfRule type="expression" dxfId="1376" priority="2072">
      <formula>IF(RIGHT(TEXT(Y1005,"0.#"),1)=".",TRUE,FALSE)</formula>
    </cfRule>
  </conditionalFormatting>
  <conditionalFormatting sqref="W23">
    <cfRule type="expression" dxfId="1375" priority="2355">
      <formula>IF(RIGHT(TEXT(W23,"0.#"),1)=".",FALSE,TRUE)</formula>
    </cfRule>
    <cfRule type="expression" dxfId="1374" priority="2356">
      <formula>IF(RIGHT(TEXT(W23,"0.#"),1)=".",TRUE,FALSE)</formula>
    </cfRule>
  </conditionalFormatting>
  <conditionalFormatting sqref="W24:W27">
    <cfRule type="expression" dxfId="1373" priority="2353">
      <formula>IF(RIGHT(TEXT(W24,"0.#"),1)=".",FALSE,TRUE)</formula>
    </cfRule>
    <cfRule type="expression" dxfId="1372" priority="2354">
      <formula>IF(RIGHT(TEXT(W24,"0.#"),1)=".",TRUE,FALSE)</formula>
    </cfRule>
  </conditionalFormatting>
  <conditionalFormatting sqref="W28">
    <cfRule type="expression" dxfId="1371" priority="2345">
      <formula>IF(RIGHT(TEXT(W28,"0.#"),1)=".",FALSE,TRUE)</formula>
    </cfRule>
    <cfRule type="expression" dxfId="1370" priority="2346">
      <formula>IF(RIGHT(TEXT(W28,"0.#"),1)=".",TRUE,FALSE)</formula>
    </cfRule>
  </conditionalFormatting>
  <conditionalFormatting sqref="P23">
    <cfRule type="expression" dxfId="1369" priority="2343">
      <formula>IF(RIGHT(TEXT(P23,"0.#"),1)=".",FALSE,TRUE)</formula>
    </cfRule>
    <cfRule type="expression" dxfId="1368" priority="2344">
      <formula>IF(RIGHT(TEXT(P23,"0.#"),1)=".",TRUE,FALSE)</formula>
    </cfRule>
  </conditionalFormatting>
  <conditionalFormatting sqref="P24:P27">
    <cfRule type="expression" dxfId="1367" priority="2341">
      <formula>IF(RIGHT(TEXT(P24,"0.#"),1)=".",FALSE,TRUE)</formula>
    </cfRule>
    <cfRule type="expression" dxfId="1366" priority="2342">
      <formula>IF(RIGHT(TEXT(P24,"0.#"),1)=".",TRUE,FALSE)</formula>
    </cfRule>
  </conditionalFormatting>
  <conditionalFormatting sqref="P28">
    <cfRule type="expression" dxfId="1365" priority="2339">
      <formula>IF(RIGHT(TEXT(P28,"0.#"),1)=".",FALSE,TRUE)</formula>
    </cfRule>
    <cfRule type="expression" dxfId="1364" priority="2340">
      <formula>IF(RIGHT(TEXT(P28,"0.#"),1)=".",TRUE,FALSE)</formula>
    </cfRule>
  </conditionalFormatting>
  <conditionalFormatting sqref="AQ114">
    <cfRule type="expression" dxfId="1363" priority="2323">
      <formula>IF(RIGHT(TEXT(AQ114,"0.#"),1)=".",FALSE,TRUE)</formula>
    </cfRule>
    <cfRule type="expression" dxfId="1362" priority="2324">
      <formula>IF(RIGHT(TEXT(AQ114,"0.#"),1)=".",TRUE,FALSE)</formula>
    </cfRule>
  </conditionalFormatting>
  <conditionalFormatting sqref="AQ104">
    <cfRule type="expression" dxfId="1361" priority="2337">
      <formula>IF(RIGHT(TEXT(AQ104,"0.#"),1)=".",FALSE,TRUE)</formula>
    </cfRule>
    <cfRule type="expression" dxfId="1360" priority="2338">
      <formula>IF(RIGHT(TEXT(AQ104,"0.#"),1)=".",TRUE,FALSE)</formula>
    </cfRule>
  </conditionalFormatting>
  <conditionalFormatting sqref="AQ105">
    <cfRule type="expression" dxfId="1359" priority="2335">
      <formula>IF(RIGHT(TEXT(AQ105,"0.#"),1)=".",FALSE,TRUE)</formula>
    </cfRule>
    <cfRule type="expression" dxfId="1358" priority="2336">
      <formula>IF(RIGHT(TEXT(AQ105,"0.#"),1)=".",TRUE,FALSE)</formula>
    </cfRule>
  </conditionalFormatting>
  <conditionalFormatting sqref="AQ107">
    <cfRule type="expression" dxfId="1357" priority="2333">
      <formula>IF(RIGHT(TEXT(AQ107,"0.#"),1)=".",FALSE,TRUE)</formula>
    </cfRule>
    <cfRule type="expression" dxfId="1356" priority="2334">
      <formula>IF(RIGHT(TEXT(AQ107,"0.#"),1)=".",TRUE,FALSE)</formula>
    </cfRule>
  </conditionalFormatting>
  <conditionalFormatting sqref="AQ108">
    <cfRule type="expression" dxfId="1355" priority="2331">
      <formula>IF(RIGHT(TEXT(AQ108,"0.#"),1)=".",FALSE,TRUE)</formula>
    </cfRule>
    <cfRule type="expression" dxfId="1354" priority="2332">
      <formula>IF(RIGHT(TEXT(AQ108,"0.#"),1)=".",TRUE,FALSE)</formula>
    </cfRule>
  </conditionalFormatting>
  <conditionalFormatting sqref="AQ110">
    <cfRule type="expression" dxfId="1353" priority="2329">
      <formula>IF(RIGHT(TEXT(AQ110,"0.#"),1)=".",FALSE,TRUE)</formula>
    </cfRule>
    <cfRule type="expression" dxfId="1352" priority="2330">
      <formula>IF(RIGHT(TEXT(AQ110,"0.#"),1)=".",TRUE,FALSE)</formula>
    </cfRule>
  </conditionalFormatting>
  <conditionalFormatting sqref="AQ111">
    <cfRule type="expression" dxfId="1351" priority="2327">
      <formula>IF(RIGHT(TEXT(AQ111,"0.#"),1)=".",FALSE,TRUE)</formula>
    </cfRule>
    <cfRule type="expression" dxfId="1350" priority="2328">
      <formula>IF(RIGHT(TEXT(AQ111,"0.#"),1)=".",TRUE,FALSE)</formula>
    </cfRule>
  </conditionalFormatting>
  <conditionalFormatting sqref="AQ113">
    <cfRule type="expression" dxfId="1349" priority="2325">
      <formula>IF(RIGHT(TEXT(AQ113,"0.#"),1)=".",FALSE,TRUE)</formula>
    </cfRule>
    <cfRule type="expression" dxfId="1348" priority="2326">
      <formula>IF(RIGHT(TEXT(AQ113,"0.#"),1)=".",TRUE,FALSE)</formula>
    </cfRule>
  </conditionalFormatting>
  <conditionalFormatting sqref="AE67">
    <cfRule type="expression" dxfId="1347" priority="2255">
      <formula>IF(RIGHT(TEXT(AE67,"0.#"),1)=".",FALSE,TRUE)</formula>
    </cfRule>
    <cfRule type="expression" dxfId="1346" priority="2256">
      <formula>IF(RIGHT(TEXT(AE67,"0.#"),1)=".",TRUE,FALSE)</formula>
    </cfRule>
  </conditionalFormatting>
  <conditionalFormatting sqref="AE68">
    <cfRule type="expression" dxfId="1345" priority="2253">
      <formula>IF(RIGHT(TEXT(AE68,"0.#"),1)=".",FALSE,TRUE)</formula>
    </cfRule>
    <cfRule type="expression" dxfId="1344" priority="2254">
      <formula>IF(RIGHT(TEXT(AE68,"0.#"),1)=".",TRUE,FALSE)</formula>
    </cfRule>
  </conditionalFormatting>
  <conditionalFormatting sqref="AE69">
    <cfRule type="expression" dxfId="1343" priority="2251">
      <formula>IF(RIGHT(TEXT(AE69,"0.#"),1)=".",FALSE,TRUE)</formula>
    </cfRule>
    <cfRule type="expression" dxfId="1342" priority="2252">
      <formula>IF(RIGHT(TEXT(AE69,"0.#"),1)=".",TRUE,FALSE)</formula>
    </cfRule>
  </conditionalFormatting>
  <conditionalFormatting sqref="AI69">
    <cfRule type="expression" dxfId="1341" priority="2249">
      <formula>IF(RIGHT(TEXT(AI69,"0.#"),1)=".",FALSE,TRUE)</formula>
    </cfRule>
    <cfRule type="expression" dxfId="1340" priority="2250">
      <formula>IF(RIGHT(TEXT(AI69,"0.#"),1)=".",TRUE,FALSE)</formula>
    </cfRule>
  </conditionalFormatting>
  <conditionalFormatting sqref="AI68">
    <cfRule type="expression" dxfId="1339" priority="2247">
      <formula>IF(RIGHT(TEXT(AI68,"0.#"),1)=".",FALSE,TRUE)</formula>
    </cfRule>
    <cfRule type="expression" dxfId="1338" priority="2248">
      <formula>IF(RIGHT(TEXT(AI68,"0.#"),1)=".",TRUE,FALSE)</formula>
    </cfRule>
  </conditionalFormatting>
  <conditionalFormatting sqref="AI67">
    <cfRule type="expression" dxfId="1337" priority="2245">
      <formula>IF(RIGHT(TEXT(AI67,"0.#"),1)=".",FALSE,TRUE)</formula>
    </cfRule>
    <cfRule type="expression" dxfId="1336" priority="2246">
      <formula>IF(RIGHT(TEXT(AI67,"0.#"),1)=".",TRUE,FALSE)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0">
    <cfRule type="expression" dxfId="1325" priority="2233">
      <formula>IF(RIGHT(TEXT(AE70,"0.#"),1)=".",FALSE,TRUE)</formula>
    </cfRule>
    <cfRule type="expression" dxfId="1324" priority="2234">
      <formula>IF(RIGHT(TEXT(AE70,"0.#"),1)=".",TRUE,FALSE)</formula>
    </cfRule>
  </conditionalFormatting>
  <conditionalFormatting sqref="AE71">
    <cfRule type="expression" dxfId="1323" priority="2231">
      <formula>IF(RIGHT(TEXT(AE71,"0.#"),1)=".",FALSE,TRUE)</formula>
    </cfRule>
    <cfRule type="expression" dxfId="1322" priority="2232">
      <formula>IF(RIGHT(TEXT(AE71,"0.#"),1)=".",TRUE,FALSE)</formula>
    </cfRule>
  </conditionalFormatting>
  <conditionalFormatting sqref="AE72">
    <cfRule type="expression" dxfId="1321" priority="2229">
      <formula>IF(RIGHT(TEXT(AE72,"0.#"),1)=".",FALSE,TRUE)</formula>
    </cfRule>
    <cfRule type="expression" dxfId="1320" priority="2230">
      <formula>IF(RIGHT(TEXT(AE72,"0.#"),1)=".",TRUE,FALSE)</formula>
    </cfRule>
  </conditionalFormatting>
  <conditionalFormatting sqref="AI72">
    <cfRule type="expression" dxfId="1319" priority="2227">
      <formula>IF(RIGHT(TEXT(AI72,"0.#"),1)=".",FALSE,TRUE)</formula>
    </cfRule>
    <cfRule type="expression" dxfId="1318" priority="2228">
      <formula>IF(RIGHT(TEXT(AI72,"0.#"),1)=".",TRUE,FALSE)</formula>
    </cfRule>
  </conditionalFormatting>
  <conditionalFormatting sqref="AI71">
    <cfRule type="expression" dxfId="1317" priority="2225">
      <formula>IF(RIGHT(TEXT(AI71,"0.#"),1)=".",FALSE,TRUE)</formula>
    </cfRule>
    <cfRule type="expression" dxfId="1316" priority="2226">
      <formula>IF(RIGHT(TEXT(AI71,"0.#"),1)=".",TRUE,FALSE)</formula>
    </cfRule>
  </conditionalFormatting>
  <conditionalFormatting sqref="AI70">
    <cfRule type="expression" dxfId="1315" priority="2223">
      <formula>IF(RIGHT(TEXT(AI70,"0.#"),1)=".",FALSE,TRUE)</formula>
    </cfRule>
    <cfRule type="expression" dxfId="1314" priority="2224">
      <formula>IF(RIGHT(TEXT(AI70,"0.#"),1)=".",TRUE,FALSE)</formula>
    </cfRule>
  </conditionalFormatting>
  <conditionalFormatting sqref="AM70">
    <cfRule type="expression" dxfId="1313" priority="2221">
      <formula>IF(RIGHT(TEXT(AM70,"0.#"),1)=".",FALSE,TRUE)</formula>
    </cfRule>
    <cfRule type="expression" dxfId="1312" priority="2222">
      <formula>IF(RIGHT(TEXT(AM70,"0.#"),1)=".",TRUE,FALSE)</formula>
    </cfRule>
  </conditionalFormatting>
  <conditionalFormatting sqref="AM71">
    <cfRule type="expression" dxfId="1311" priority="2219">
      <formula>IF(RIGHT(TEXT(AM71,"0.#"),1)=".",FALSE,TRUE)</formula>
    </cfRule>
    <cfRule type="expression" dxfId="1310" priority="2220">
      <formula>IF(RIGHT(TEXT(AM71,"0.#"),1)=".",TRUE,FALSE)</formula>
    </cfRule>
  </conditionalFormatting>
  <conditionalFormatting sqref="AM72">
    <cfRule type="expression" dxfId="1309" priority="2217">
      <formula>IF(RIGHT(TEXT(AM72,"0.#"),1)=".",FALSE,TRUE)</formula>
    </cfRule>
    <cfRule type="expression" dxfId="1308" priority="2218">
      <formula>IF(RIGHT(TEXT(AM72,"0.#"),1)=".",TRUE,FALSE)</formula>
    </cfRule>
  </conditionalFormatting>
  <conditionalFormatting sqref="AQ70:AQ72">
    <cfRule type="expression" dxfId="1307" priority="2215">
      <formula>IF(RIGHT(TEXT(AQ70,"0.#"),1)=".",FALSE,TRUE)</formula>
    </cfRule>
    <cfRule type="expression" dxfId="1306" priority="2216">
      <formula>IF(RIGHT(TEXT(AQ70,"0.#"),1)=".",TRUE,FALSE)</formula>
    </cfRule>
  </conditionalFormatting>
  <conditionalFormatting sqref="AU70:AU72">
    <cfRule type="expression" dxfId="1305" priority="2213">
      <formula>IF(RIGHT(TEXT(AU70,"0.#"),1)=".",FALSE,TRUE)</formula>
    </cfRule>
    <cfRule type="expression" dxfId="1304" priority="2214">
      <formula>IF(RIGHT(TEXT(AU70,"0.#"),1)=".",TRUE,FALSE)</formula>
    </cfRule>
  </conditionalFormatting>
  <conditionalFormatting sqref="AU656">
    <cfRule type="expression" dxfId="1303" priority="731">
      <formula>IF(RIGHT(TEXT(AU656,"0.#"),1)=".",FALSE,TRUE)</formula>
    </cfRule>
    <cfRule type="expression" dxfId="1302" priority="732">
      <formula>IF(RIGHT(TEXT(AU656,"0.#"),1)=".",TRUE,FALSE)</formula>
    </cfRule>
  </conditionalFormatting>
  <conditionalFormatting sqref="AQ655">
    <cfRule type="expression" dxfId="1301" priority="723">
      <formula>IF(RIGHT(TEXT(AQ655,"0.#"),1)=".",FALSE,TRUE)</formula>
    </cfRule>
    <cfRule type="expression" dxfId="1300" priority="724">
      <formula>IF(RIGHT(TEXT(AQ655,"0.#"),1)=".",TRUE,FALSE)</formula>
    </cfRule>
  </conditionalFormatting>
  <conditionalFormatting sqref="AI696">
    <cfRule type="expression" dxfId="1299" priority="515">
      <formula>IF(RIGHT(TEXT(AI696,"0.#"),1)=".",FALSE,TRUE)</formula>
    </cfRule>
    <cfRule type="expression" dxfId="1298" priority="516">
      <formula>IF(RIGHT(TEXT(AI696,"0.#"),1)=".",TRUE,FALSE)</formula>
    </cfRule>
  </conditionalFormatting>
  <conditionalFormatting sqref="AQ694">
    <cfRule type="expression" dxfId="1297" priority="509">
      <formula>IF(RIGHT(TEXT(AQ694,"0.#"),1)=".",FALSE,TRUE)</formula>
    </cfRule>
    <cfRule type="expression" dxfId="1296" priority="510">
      <formula>IF(RIGHT(TEXT(AQ694,"0.#"),1)=".",TRUE,FALSE)</formula>
    </cfRule>
  </conditionalFormatting>
  <conditionalFormatting sqref="AL873:AO900">
    <cfRule type="expression" dxfId="1295" priority="2121">
      <formula>IF(AND(AL873&gt;=0, RIGHT(TEXT(AL873,"0.#"),1)&lt;&gt;"."),TRUE,FALSE)</formula>
    </cfRule>
    <cfRule type="expression" dxfId="1294" priority="2122">
      <formula>IF(AND(AL873&gt;=0, RIGHT(TEXT(AL873,"0.#"),1)="."),TRUE,FALSE)</formula>
    </cfRule>
    <cfRule type="expression" dxfId="1293" priority="2123">
      <formula>IF(AND(AL873&lt;0, RIGHT(TEXT(AL873,"0.#"),1)&lt;&gt;"."),TRUE,FALSE)</formula>
    </cfRule>
    <cfRule type="expression" dxfId="1292" priority="2124">
      <formula>IF(AND(AL873&lt;0, RIGHT(TEXT(AL873,"0.#"),1)="."),TRUE,FALSE)</formula>
    </cfRule>
  </conditionalFormatting>
  <conditionalFormatting sqref="AL872:AO872">
    <cfRule type="expression" dxfId="1291" priority="2115">
      <formula>IF(AND(AL872&gt;=0, RIGHT(TEXT(AL872,"0.#"),1)&lt;&gt;"."),TRUE,FALSE)</formula>
    </cfRule>
    <cfRule type="expression" dxfId="1290" priority="2116">
      <formula>IF(AND(AL872&gt;=0, RIGHT(TEXT(AL872,"0.#"),1)="."),TRUE,FALSE)</formula>
    </cfRule>
    <cfRule type="expression" dxfId="1289" priority="2117">
      <formula>IF(AND(AL872&lt;0, RIGHT(TEXT(AL872,"0.#"),1)&lt;&gt;"."),TRUE,FALSE)</formula>
    </cfRule>
    <cfRule type="expression" dxfId="1288" priority="2118">
      <formula>IF(AND(AL872&lt;0, RIGHT(TEXT(AL872,"0.#"),1)="."),TRUE,FALSE)</formula>
    </cfRule>
  </conditionalFormatting>
  <conditionalFormatting sqref="AL906:AO933">
    <cfRule type="expression" dxfId="1287" priority="2109">
      <formula>IF(AND(AL906&gt;=0, RIGHT(TEXT(AL906,"0.#"),1)&lt;&gt;"."),TRUE,FALSE)</formula>
    </cfRule>
    <cfRule type="expression" dxfId="1286" priority="2110">
      <formula>IF(AND(AL906&gt;=0, RIGHT(TEXT(AL906,"0.#"),1)="."),TRUE,FALSE)</formula>
    </cfRule>
    <cfRule type="expression" dxfId="1285" priority="2111">
      <formula>IF(AND(AL906&lt;0, RIGHT(TEXT(AL906,"0.#"),1)&lt;&gt;"."),TRUE,FALSE)</formula>
    </cfRule>
    <cfRule type="expression" dxfId="1284" priority="2112">
      <formula>IF(AND(AL906&lt;0, RIGHT(TEXT(AL906,"0.#"),1)="."),TRUE,FALSE)</formula>
    </cfRule>
  </conditionalFormatting>
  <conditionalFormatting sqref="AL904:AO905">
    <cfRule type="expression" dxfId="1283" priority="2103">
      <formula>IF(AND(AL904&gt;=0, RIGHT(TEXT(AL904,"0.#"),1)&lt;&gt;"."),TRUE,FALSE)</formula>
    </cfRule>
    <cfRule type="expression" dxfId="1282" priority="2104">
      <formula>IF(AND(AL904&gt;=0, RIGHT(TEXT(AL904,"0.#"),1)="."),TRUE,FALSE)</formula>
    </cfRule>
    <cfRule type="expression" dxfId="1281" priority="2105">
      <formula>IF(AND(AL904&lt;0, RIGHT(TEXT(AL904,"0.#"),1)&lt;&gt;"."),TRUE,FALSE)</formula>
    </cfRule>
    <cfRule type="expression" dxfId="1280" priority="2106">
      <formula>IF(AND(AL904&lt;0, RIGHT(TEXT(AL904,"0.#"),1)="."),TRUE,FALSE)</formula>
    </cfRule>
  </conditionalFormatting>
  <conditionalFormatting sqref="AL939:AO966">
    <cfRule type="expression" dxfId="1279" priority="2097">
      <formula>IF(AND(AL939&gt;=0, RIGHT(TEXT(AL939,"0.#"),1)&lt;&gt;"."),TRUE,FALSE)</formula>
    </cfRule>
    <cfRule type="expression" dxfId="1278" priority="2098">
      <formula>IF(AND(AL939&gt;=0, RIGHT(TEXT(AL939,"0.#"),1)="."),TRUE,FALSE)</formula>
    </cfRule>
    <cfRule type="expression" dxfId="1277" priority="2099">
      <formula>IF(AND(AL939&lt;0, RIGHT(TEXT(AL939,"0.#"),1)&lt;&gt;"."),TRUE,FALSE)</formula>
    </cfRule>
    <cfRule type="expression" dxfId="1276" priority="2100">
      <formula>IF(AND(AL939&lt;0, RIGHT(TEXT(AL939,"0.#"),1)="."),TRUE,FALSE)</formula>
    </cfRule>
  </conditionalFormatting>
  <conditionalFormatting sqref="AL937:AO938">
    <cfRule type="expression" dxfId="1275" priority="2091">
      <formula>IF(AND(AL937&gt;=0, RIGHT(TEXT(AL937,"0.#"),1)&lt;&gt;"."),TRUE,FALSE)</formula>
    </cfRule>
    <cfRule type="expression" dxfId="1274" priority="2092">
      <formula>IF(AND(AL937&gt;=0, RIGHT(TEXT(AL937,"0.#"),1)="."),TRUE,FALSE)</formula>
    </cfRule>
    <cfRule type="expression" dxfId="1273" priority="2093">
      <formula>IF(AND(AL937&lt;0, RIGHT(TEXT(AL937,"0.#"),1)&lt;&gt;"."),TRUE,FALSE)</formula>
    </cfRule>
    <cfRule type="expression" dxfId="1272" priority="2094">
      <formula>IF(AND(AL937&lt;0, RIGHT(TEXT(AL937,"0.#"),1)="."),TRUE,FALSE)</formula>
    </cfRule>
  </conditionalFormatting>
  <conditionalFormatting sqref="AL972:AO999">
    <cfRule type="expression" dxfId="1271" priority="2085">
      <formula>IF(AND(AL972&gt;=0, RIGHT(TEXT(AL972,"0.#"),1)&lt;&gt;"."),TRUE,FALSE)</formula>
    </cfRule>
    <cfRule type="expression" dxfId="1270" priority="2086">
      <formula>IF(AND(AL972&gt;=0, RIGHT(TEXT(AL972,"0.#"),1)="."),TRUE,FALSE)</formula>
    </cfRule>
    <cfRule type="expression" dxfId="1269" priority="2087">
      <formula>IF(AND(AL972&lt;0, RIGHT(TEXT(AL972,"0.#"),1)&lt;&gt;"."),TRUE,FALSE)</formula>
    </cfRule>
    <cfRule type="expression" dxfId="1268" priority="2088">
      <formula>IF(AND(AL972&lt;0, RIGHT(TEXT(AL972,"0.#"),1)="."),TRUE,FALSE)</formula>
    </cfRule>
  </conditionalFormatting>
  <conditionalFormatting sqref="AL970:AO971">
    <cfRule type="expression" dxfId="1267" priority="2079">
      <formula>IF(AND(AL970&gt;=0, RIGHT(TEXT(AL970,"0.#"),1)&lt;&gt;"."),TRUE,FALSE)</formula>
    </cfRule>
    <cfRule type="expression" dxfId="1266" priority="2080">
      <formula>IF(AND(AL970&gt;=0, RIGHT(TEXT(AL970,"0.#"),1)="."),TRUE,FALSE)</formula>
    </cfRule>
    <cfRule type="expression" dxfId="1265" priority="2081">
      <formula>IF(AND(AL970&lt;0, RIGHT(TEXT(AL970,"0.#"),1)&lt;&gt;"."),TRUE,FALSE)</formula>
    </cfRule>
    <cfRule type="expression" dxfId="1264" priority="2082">
      <formula>IF(AND(AL970&lt;0, RIGHT(TEXT(AL970,"0.#"),1)="."),TRUE,FALSE)</formula>
    </cfRule>
  </conditionalFormatting>
  <conditionalFormatting sqref="AL1005:AO1032">
    <cfRule type="expression" dxfId="1263" priority="2073">
      <formula>IF(AND(AL1005&gt;=0, RIGHT(TEXT(AL1005,"0.#"),1)&lt;&gt;"."),TRUE,FALSE)</formula>
    </cfRule>
    <cfRule type="expression" dxfId="1262" priority="2074">
      <formula>IF(AND(AL1005&gt;=0, RIGHT(TEXT(AL1005,"0.#"),1)="."),TRUE,FALSE)</formula>
    </cfRule>
    <cfRule type="expression" dxfId="1261" priority="2075">
      <formula>IF(AND(AL1005&lt;0, RIGHT(TEXT(AL1005,"0.#"),1)&lt;&gt;"."),TRUE,FALSE)</formula>
    </cfRule>
    <cfRule type="expression" dxfId="1260" priority="2076">
      <formula>IF(AND(AL1005&lt;0, RIGHT(TEXT(AL1005,"0.#"),1)="."),TRUE,FALSE)</formula>
    </cfRule>
  </conditionalFormatting>
  <conditionalFormatting sqref="AL1003:AO1004">
    <cfRule type="expression" dxfId="1259" priority="2067">
      <formula>IF(AND(AL1003&gt;=0, RIGHT(TEXT(AL1003,"0.#"),1)&lt;&gt;"."),TRUE,FALSE)</formula>
    </cfRule>
    <cfRule type="expression" dxfId="1258" priority="2068">
      <formula>IF(AND(AL1003&gt;=0, RIGHT(TEXT(AL1003,"0.#"),1)="."),TRUE,FALSE)</formula>
    </cfRule>
    <cfRule type="expression" dxfId="1257" priority="2069">
      <formula>IF(AND(AL1003&lt;0, RIGHT(TEXT(AL1003,"0.#"),1)&lt;&gt;"."),TRUE,FALSE)</formula>
    </cfRule>
    <cfRule type="expression" dxfId="1256" priority="2070">
      <formula>IF(AND(AL1003&lt;0, RIGHT(TEXT(AL1003,"0.#"),1)="."),TRUE,FALSE)</formula>
    </cfRule>
  </conditionalFormatting>
  <conditionalFormatting sqref="Y1003:Y1004">
    <cfRule type="expression" dxfId="1255" priority="2065">
      <formula>IF(RIGHT(TEXT(Y1003,"0.#"),1)=".",FALSE,TRUE)</formula>
    </cfRule>
    <cfRule type="expression" dxfId="1254" priority="2066">
      <formula>IF(RIGHT(TEXT(Y1003,"0.#"),1)=".",TRUE,FALSE)</formula>
    </cfRule>
  </conditionalFormatting>
  <conditionalFormatting sqref="AL1038:AO1065">
    <cfRule type="expression" dxfId="1253" priority="2061">
      <formula>IF(AND(AL1038&gt;=0, RIGHT(TEXT(AL1038,"0.#"),1)&lt;&gt;"."),TRUE,FALSE)</formula>
    </cfRule>
    <cfRule type="expression" dxfId="1252" priority="2062">
      <formula>IF(AND(AL1038&gt;=0, RIGHT(TEXT(AL1038,"0.#"),1)="."),TRUE,FALSE)</formula>
    </cfRule>
    <cfRule type="expression" dxfId="1251" priority="2063">
      <formula>IF(AND(AL1038&lt;0, RIGHT(TEXT(AL1038,"0.#"),1)&lt;&gt;"."),TRUE,FALSE)</formula>
    </cfRule>
    <cfRule type="expression" dxfId="1250" priority="2064">
      <formula>IF(AND(AL1038&lt;0, RIGHT(TEXT(AL1038,"0.#"),1)="."),TRUE,FALSE)</formula>
    </cfRule>
  </conditionalFormatting>
  <conditionalFormatting sqref="Y1038:Y1065">
    <cfRule type="expression" dxfId="1249" priority="2059">
      <formula>IF(RIGHT(TEXT(Y1038,"0.#"),1)=".",FALSE,TRUE)</formula>
    </cfRule>
    <cfRule type="expression" dxfId="1248" priority="2060">
      <formula>IF(RIGHT(TEXT(Y1038,"0.#"),1)=".",TRUE,FALSE)</formula>
    </cfRule>
  </conditionalFormatting>
  <conditionalFormatting sqref="AL1036:AO1037">
    <cfRule type="expression" dxfId="1247" priority="2055">
      <formula>IF(AND(AL1036&gt;=0, RIGHT(TEXT(AL1036,"0.#"),1)&lt;&gt;"."),TRUE,FALSE)</formula>
    </cfRule>
    <cfRule type="expression" dxfId="1246" priority="2056">
      <formula>IF(AND(AL1036&gt;=0, RIGHT(TEXT(AL1036,"0.#"),1)="."),TRUE,FALSE)</formula>
    </cfRule>
    <cfRule type="expression" dxfId="1245" priority="2057">
      <formula>IF(AND(AL1036&lt;0, RIGHT(TEXT(AL1036,"0.#"),1)&lt;&gt;"."),TRUE,FALSE)</formula>
    </cfRule>
    <cfRule type="expression" dxfId="1244" priority="2058">
      <formula>IF(AND(AL1036&lt;0, RIGHT(TEXT(AL1036,"0.#"),1)="."),TRUE,FALSE)</formula>
    </cfRule>
  </conditionalFormatting>
  <conditionalFormatting sqref="Y1036:Y1037">
    <cfRule type="expression" dxfId="1243" priority="2053">
      <formula>IF(RIGHT(TEXT(Y1036,"0.#"),1)=".",FALSE,TRUE)</formula>
    </cfRule>
    <cfRule type="expression" dxfId="1242" priority="2054">
      <formula>IF(RIGHT(TEXT(Y1036,"0.#"),1)=".",TRUE,FALSE)</formula>
    </cfRule>
  </conditionalFormatting>
  <conditionalFormatting sqref="AL1071:AO1098">
    <cfRule type="expression" dxfId="1241" priority="2049">
      <formula>IF(AND(AL1071&gt;=0, RIGHT(TEXT(AL1071,"0.#"),1)&lt;&gt;"."),TRUE,FALSE)</formula>
    </cfRule>
    <cfRule type="expression" dxfId="1240" priority="2050">
      <formula>IF(AND(AL1071&gt;=0, RIGHT(TEXT(AL1071,"0.#"),1)="."),TRUE,FALSE)</formula>
    </cfRule>
    <cfRule type="expression" dxfId="1239" priority="2051">
      <formula>IF(AND(AL1071&lt;0, RIGHT(TEXT(AL1071,"0.#"),1)&lt;&gt;"."),TRUE,FALSE)</formula>
    </cfRule>
    <cfRule type="expression" dxfId="1238" priority="2052">
      <formula>IF(AND(AL1071&lt;0, RIGHT(TEXT(AL1071,"0.#"),1)="."),TRUE,FALSE)</formula>
    </cfRule>
  </conditionalFormatting>
  <conditionalFormatting sqref="Y1071:Y1098">
    <cfRule type="expression" dxfId="1237" priority="2047">
      <formula>IF(RIGHT(TEXT(Y1071,"0.#"),1)=".",FALSE,TRUE)</formula>
    </cfRule>
    <cfRule type="expression" dxfId="1236" priority="2048">
      <formula>IF(RIGHT(TEXT(Y1071,"0.#"),1)=".",TRUE,FALSE)</formula>
    </cfRule>
  </conditionalFormatting>
  <conditionalFormatting sqref="AL1069:AO1070">
    <cfRule type="expression" dxfId="1235" priority="2043">
      <formula>IF(AND(AL1069&gt;=0, RIGHT(TEXT(AL1069,"0.#"),1)&lt;&gt;"."),TRUE,FALSE)</formula>
    </cfRule>
    <cfRule type="expression" dxfId="1234" priority="2044">
      <formula>IF(AND(AL1069&gt;=0, RIGHT(TEXT(AL1069,"0.#"),1)="."),TRUE,FALSE)</formula>
    </cfRule>
    <cfRule type="expression" dxfId="1233" priority="2045">
      <formula>IF(AND(AL1069&lt;0, RIGHT(TEXT(AL1069,"0.#"),1)&lt;&gt;"."),TRUE,FALSE)</formula>
    </cfRule>
    <cfRule type="expression" dxfId="1232" priority="2046">
      <formula>IF(AND(AL1069&lt;0, RIGHT(TEXT(AL1069,"0.#"),1)="."),TRUE,FALSE)</formula>
    </cfRule>
  </conditionalFormatting>
  <conditionalFormatting sqref="Y1069:Y1070">
    <cfRule type="expression" dxfId="1231" priority="2041">
      <formula>IF(RIGHT(TEXT(Y1069,"0.#"),1)=".",FALSE,TRUE)</formula>
    </cfRule>
    <cfRule type="expression" dxfId="1230" priority="2042">
      <formula>IF(RIGHT(TEXT(Y1069,"0.#"),1)=".",TRUE,FALSE)</formula>
    </cfRule>
  </conditionalFormatting>
  <conditionalFormatting sqref="AM41">
    <cfRule type="expression" dxfId="1229" priority="2023">
      <formula>IF(RIGHT(TEXT(AM41,"0.#"),1)=".",FALSE,TRUE)</formula>
    </cfRule>
    <cfRule type="expression" dxfId="1228" priority="2024">
      <formula>IF(RIGHT(TEXT(AM41,"0.#"),1)=".",TRUE,FALSE)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I41">
    <cfRule type="expression" dxfId="43" priority="39">
      <formula>IF(RIGHT(TEXT(AI41,"0.#"),1)=".",FALSE,TRUE)</formula>
    </cfRule>
    <cfRule type="expression" dxfId="42" priority="40">
      <formula>IF(RIGHT(TEXT(AI41,"0.#"),1)=".",TRUE,FALSE)</formula>
    </cfRule>
  </conditionalFormatting>
  <conditionalFormatting sqref="AI39">
    <cfRule type="expression" dxfId="41" priority="43">
      <formula>IF(RIGHT(TEXT(AI39,"0.#"),1)=".",FALSE,TRUE)</formula>
    </cfRule>
    <cfRule type="expression" dxfId="40" priority="44">
      <formula>IF(RIGHT(TEXT(AI39,"0.#"),1)=".",TRUE,FALSE)</formula>
    </cfRule>
  </conditionalFormatting>
  <conditionalFormatting sqref="AI40">
    <cfRule type="expression" dxfId="39" priority="41">
      <formula>IF(RIGHT(TEXT(AI40,"0.#"),1)=".",FALSE,TRUE)</formula>
    </cfRule>
    <cfRule type="expression" dxfId="38" priority="42">
      <formula>IF(RIGHT(TEXT(AI40,"0.#"),1)=".",TRUE,FALSE)</formula>
    </cfRule>
  </conditionalFormatting>
  <conditionalFormatting sqref="AQ39:AQ41 AE39:AE41">
    <cfRule type="expression" dxfId="37" priority="37">
      <formula>IF(RIGHT(TEXT(AE39,"0.#"),1)=".",FALSE,TRUE)</formula>
    </cfRule>
    <cfRule type="expression" dxfId="36" priority="38">
      <formula>IF(RIGHT(TEXT(AE39,"0.#"),1)=".",TRUE,FALSE)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Y783">
    <cfRule type="expression" dxfId="19" priority="19">
      <formula>IF(RIGHT(TEXT(Y783,"0.#"),1)=".",FALSE,TRUE)</formula>
    </cfRule>
    <cfRule type="expression" dxfId="18" priority="20">
      <formula>IF(RIGHT(TEXT(Y783,"0.#"),1)=".",TRUE,FALSE)</formula>
    </cfRule>
  </conditionalFormatting>
  <conditionalFormatting sqref="Y782">
    <cfRule type="expression" dxfId="17" priority="17">
      <formula>IF(RIGHT(TEXT(Y782,"0.#"),1)=".",FALSE,TRUE)</formula>
    </cfRule>
    <cfRule type="expression" dxfId="16" priority="18">
      <formula>IF(RIGHT(TEXT(Y782,"0.#"),1)=".",TRUE,FALSE)</formula>
    </cfRule>
  </conditionalFormatting>
  <conditionalFormatting sqref="AU783">
    <cfRule type="expression" dxfId="15" priority="15">
      <formula>IF(RIGHT(TEXT(AU783,"0.#"),1)=".",FALSE,TRUE)</formula>
    </cfRule>
    <cfRule type="expression" dxfId="14" priority="16">
      <formula>IF(RIGHT(TEXT(AU783,"0.#"),1)=".",TRUE,FALSE)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5">
      <formula>IF(RIGHT(TEXT(Y871,"0.#"),1)=".",FALSE,TRUE)</formula>
    </cfRule>
    <cfRule type="expression" dxfId="4" priority="6">
      <formula>IF(RIGHT(TEXT(Y871,"0.#"),1)=".",TRUE,FALSE)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58" fitToHeight="5" orientation="portrait" r:id="rId1"/>
  <headerFooter differentFirst="1" alignWithMargins="0"/>
  <rowBreaks count="5" manualBreakCount="5">
    <brk id="102" max="49" man="1"/>
    <brk id="114" max="49" man="1"/>
    <brk id="699"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2020-06-26T02:16:46Z</cp:lastPrinted>
  <dcterms:created xsi:type="dcterms:W3CDTF">2012-03-13T00:50:25Z</dcterms:created>
  <dcterms:modified xsi:type="dcterms:W3CDTF">2020-07-25T05:33:39Z</dcterms:modified>
</cp:coreProperties>
</file>