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<sst xmlns="http://schemas.openxmlformats.org/spreadsheetml/2006/main" count="2068" uniqueCount="524">
  <si>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</si>
  <si>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</si>
  <si>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</si>
  <si>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</si>
  <si>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</si>
  <si>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</si>
  <si>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</si>
  <si>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</si>
  <si>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</si>
  <si>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</si>
  <si>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</si>
  <si>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</si>
  <si>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</si>
  <si>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</si>
  <si>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</si>
  <si>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</si>
  <si>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</si>
  <si>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</si>
  <si>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</si>
  <si>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</si>
  <si>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</si>
  <si>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</si>
  <si>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</si>
  <si>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</si>
  <si>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</si>
  <si>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</si>
  <si>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</si>
  <si>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</si>
  <si>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</si>
  <si>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</si>
  <si>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</si>
  <si>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</si>
  <si>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</si>
  <si>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</si>
  <si>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</si>
  <si>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</si>
  <si>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</si>
  <si>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</si>
  <si>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</si>
  <si>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</si>
  <si>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</si>
  <si>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</si>
  <si>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</si>
  <si>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</si>
  <si>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</si>
  <si>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</si>
  <si>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</si>
  <si>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</si>
  <si>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</si>
  <si>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</si>
  <si>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</si>
  <si>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</si>
  <si>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</si>
  <si>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</si>
  <si>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</si>
  <si>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</si>
  <si>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</si>
  <si>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</si>
  <si>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</si>
  <si>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</si>
  <si>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</si>
  <si>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</si>
  <si>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</si>
  <si>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</si>
  <si>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</si>
  <si>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</si>
  <si>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</si>
  <si>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</si>
  <si>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</si>
  <si>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</si>
  <si>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</si>
  <si>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</si>
  <si>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</si>
  <si>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</si>
  <si>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</si>
  <si>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</si>
  <si>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</si>
  <si>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</si>
  <si>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</si>
  <si>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</si>
  <si>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</si>
  <si>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</si>
  <si>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</si>
  <si>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</si>
  <si>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</si>
  <si>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</si>
  <si>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</si>
  <si>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</si>
  <si>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</si>
  <si>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</si>
  <si>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</si>
  <si>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</si>
  <si>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</si>
  <si>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</si>
  <si>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</si>
  <si>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</si>
  <si>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</si>
  <si>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</si>
  <si>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</si>
  <si>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</si>
  <si>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</si>
  <si>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</si>
  <si>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</si>
  <si>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</si>
  <si>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</si>
  <si>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</si>
  <si>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</si>
  <si>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</si>
  <si>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</si>
  <si>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</si>
  <si>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</si>
  <si>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</si>
  <si>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</si>
  <si>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</si>
  <si>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</si>
  <si>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</si>
  <si>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</si>
  <si>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</si>
  <si>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</si>
  <si>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</si>
  <si>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</si>
  <si>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</si>
  <si>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</si>
  <si>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</si>
  <si>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</si>
  <si>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</si>
  <si>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</si>
  <si>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</si>
  <si>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</si>
  <si>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</si>
  <si>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</si>
  <si>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</si>
  <si>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</si>
  <si>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</si>
  <si>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</si>
  <si>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</si>
  <si>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</si>
  <si>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</si>
  <si>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</si>
  <si>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</si>
  <si>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</si>
  <si>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</si>
  <si>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</si>
  <si>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</si>
  <si>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</si>
  <si>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</si>
  <si>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</si>
  <si>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</si>
  <si>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</si>
  <si>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</si>
  <si>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</si>
  <si>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</si>
  <si>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</si>
  <si>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</si>
  <si>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</si>
  <si>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</si>
  <si>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</si>
  <si>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</si>
  <si>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</si>
  <si>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</si>
  <si>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</si>
  <si>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</si>
  <si>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</si>
  <si>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</si>
  <si>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</si>
  <si>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</si>
  <si>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</si>
  <si>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</si>
  <si>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</si>
  <si>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</si>
  <si>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</si>
  <si>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</si>
  <si>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</si>
  <si>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</si>
  <si>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</si>
  <si>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</si>
  <si>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</si>
  <si>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</si>
  <si>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</si>
  <si>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</si>
  <si>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</si>
  <si>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</si>
  <si>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</si>
  <si>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</si>
  <si>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</si>
  <si>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</si>
  <si>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</si>
  <si>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</si>
  <si>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</si>
  <si>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</si>
  <si>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</si>
  <si>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</si>
  <si>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</si>
  <si>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</si>
  <si>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</si>
  <si>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</si>
  <si>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</si>
  <si>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</si>
  <si>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</si>
  <si>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</si>
  <si>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</si>
  <si>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</si>
  <si>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</si>
  <si>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</si>
  <si>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</si>
  <si>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</si>
  <si>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</si>
  <si>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</si>
  <si>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</si>
  <si>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</si>
  <si>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</si>
  <si>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</si>
  <si>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</si>
  <si>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</si>
  <si>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</si>
  <si>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</si>
  <si>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</si>
  <si>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</si>
  <si>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</si>
  <si>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</si>
  <si>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</si>
  <si>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</si>
  <si>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</si>
  <si>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</si>
  <si>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</si>
  <si>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</si>
  <si>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</si>
  <si>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</si>
  <si>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</si>
  <si>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</si>
  <si>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</si>
  <si>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</si>
  <si>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</si>
  <si>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</si>
  <si>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</si>
  <si>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</si>
  <si>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</si>
  <si>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</si>
  <si>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</si>
  <si>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</si>
  <si>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</si>
  <si>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</si>
  <si>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</si>
  <si>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</si>
  <si>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</si>
  <si>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</si>
  <si>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</si>
  <si>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</si>
  <si>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</si>
  <si>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</si>
  <si>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</si>
  <si>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</si>
  <si>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</si>
  <si>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</si>
  <si>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</si>
  <si>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</si>
  <si>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</si>
  <si>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</si>
  <si>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</si>
  <si>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</si>
  <si>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</si>
  <si>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</si>
  <si>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</si>
  <si>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</si>
  <si>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</si>
  <si>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</si>
  <si>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</si>
  <si>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</si>
  <si>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</si>
  <si>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</si>
  <si>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</si>
  <si>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</si>
  <si>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</si>
  <si>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</si>
  <si>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</si>
  <si>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</si>
  <si>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</si>
  <si>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</si>
  <si>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</si>
  <si>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</si>
  <si>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</si>
  <si>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</si>
  <si>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</si>
  <si>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</si>
  <si>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</si>
  <si>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</si>
  <si>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</si>
  <si>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</si>
  <si>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</si>
  <si>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</si>
  <si>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</si>
  <si>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</si>
  <si>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</si>
  <si>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</si>
  <si>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</si>
  <si>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</si>
  <si>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</si>
  <si>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</si>
  <si>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</si>
  <si>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</si>
  <si>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</si>
  <si>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</si>
  <si>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</si>
  <si>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</si>
  <si>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</si>
  <si>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</si>
  <si>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</si>
  <si>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</si>
  <si>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</si>
  <si>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</si>
  <si>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</si>
  <si>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</si>
  <si>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</si>
  <si>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</si>
  <si>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</si>
  <si>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</si>
  <si>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</si>
  <si>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</si>
  <si>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</si>
  <si>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</si>
  <si>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</si>
  <si>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</si>
  <si>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</si>
  <si>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</si>
  <si>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</si>
  <si>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</si>
  <si>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</si>
  <si>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</si>
  <si>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</si>
  <si>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</si>
  <si>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</si>
  <si>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</si>
  <si>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</si>
  <si>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</si>
  <si>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</si>
  <si>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</si>
  <si>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</si>
  <si>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</si>
  <si>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</si>
  <si>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</si>
  <si>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</si>
  <si>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</si>
  <si>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</si>
  <si>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</si>
  <si>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</si>
  <si>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</si>
  <si>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</si>
  <si>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</si>
  <si>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</si>
  <si>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</si>
  <si>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</si>
  <si>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</si>
  <si>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</si>
  <si>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</si>
  <si>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</si>
  <si>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</si>
  <si>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</si>
  <si>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</si>
  <si>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</si>
  <si>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</si>
  <si>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</si>
  <si>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</si>
  <si>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</si>
  <si>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</si>
  <si>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</si>
  <si>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</si>
  <si>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</si>
  <si>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</si>
  <si>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</si>
  <si>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</si>
  <si>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</si>
  <si>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</si>
  <si>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</si>
  <si>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</si>
  <si>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</si>
  <si>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</si>
  <si>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</si>
  <si>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</si>
  <si>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</si>
  <si>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</si>
  <si>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</si>
  <si>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</si>
  <si>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</si>
  <si>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</si>
  <si>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</si>
  <si>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</si>
  <si>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</si>
  <si>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</si>
  <si>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</si>
  <si>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</si>
  <si>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</si>
  <si>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</si>
  <si>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</si>
  <si>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</si>
  <si>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</si>
  <si>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</si>
  <si>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</si>
  <si>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</si>
  <si>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</si>
  <si>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</si>
  <si>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</si>
  <si>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</si>
  <si>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</si>
  <si>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</si>
  <si>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</si>
  <si>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</si>
  <si>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</si>
  <si>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</si>
  <si>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</si>
  <si>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</si>
  <si>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</si>
  <si>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</si>
  <si>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</si>
  <si>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</si>
  <si>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</si>
  <si>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</si>
  <si>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</si>
  <si>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</si>
  <si>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</si>
  <si>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</si>
  <si>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</si>
  <si>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</si>
  <si>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</si>
  <si>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</si>
  <si>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</si>
  <si>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</si>
  <si>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</si>
  <si>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</si>
  <si>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</si>
  <si>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</si>
  <si>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</si>
  <si>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</si>
  <si>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</si>
  <si>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</si>
  <si>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</si>
  <si>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</si>
  <si>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</si>
  <si>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</si>
  <si>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</si>
  <si>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</si>
  <si>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</si>
  <si>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</si>
  <si>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</si>
  <si>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</si>
  <si>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</si>
  <si>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</si>
  <si>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</si>
  <si>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</si>
  <si>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</si>
  <si>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</si>
  <si>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</si>
  <si>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</si>
  <si>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</si>
  <si>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</si>
  <si>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</si>
  <si>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</si>
  <si>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</si>
  <si>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</si>
  <si>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</si>
  <si>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</si>
  <si>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</si>
  <si>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</si>
  <si>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</si>
  <si>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</si>
  <si>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</si>
  <si>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</si>
  <si>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</si>
  <si>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</si>
  <si>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</si>
  <si>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</si>
  <si>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</si>
  <si>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</si>
  <si>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</si>
  <si>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</si>
  <si>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</si>
  <si>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</si>
  <si>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</si>
  <si>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</si>
  <si>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</si>
  <si>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</si>
  <si>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</si>
  <si>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コンクリート工の省力化・効率化に係る技術研究開発の推進</t>
    <phoneticPr fontId="5"/>
  </si>
  <si>
    <t>大臣官房</t>
    <rPh sb="0" eb="2">
      <t>ダイジン</t>
    </rPh>
    <rPh sb="2" eb="4">
      <t>カンボウ</t>
    </rPh>
    <phoneticPr fontId="5"/>
  </si>
  <si>
    <t>技術調査課</t>
    <rPh sb="0" eb="2">
      <t>ギジュツ</t>
    </rPh>
    <rPh sb="2" eb="5">
      <t>チョウサカ</t>
    </rPh>
    <phoneticPr fontId="5"/>
  </si>
  <si>
    <t>○</t>
  </si>
  <si>
    <t>国土交通省</t>
  </si>
  <si>
    <t>※※※「経済財政運営と改革の基本方針2019～「令和」新時代：「Society5.0」への挑戦～（令和元年6月21 日、閣議決定）」
i-Constructionにおけるトップランナー施策</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</si>
  <si>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</si>
  <si>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</si>
  <si>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</si>
  <si>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</si>
  <si>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建設業は従事者の減少、高齢化が進行しており、現場作業の省力化・効率化が課題である。当事業はコンクリートの主に現場作業の省力化・効率化を目指すものであり、ニーズを反映している。</t>
    <rPh sb="0" eb="3">
      <t>ケンセツギョウ</t>
    </rPh>
    <rPh sb="4" eb="7">
      <t>ジュウジシャ</t>
    </rPh>
    <rPh sb="8" eb="10">
      <t>ゲンショウ</t>
    </rPh>
    <rPh sb="11" eb="14">
      <t>コウレイカ</t>
    </rPh>
    <rPh sb="15" eb="17">
      <t>シンコウ</t>
    </rPh>
    <rPh sb="22" eb="24">
      <t>ゲンバ</t>
    </rPh>
    <rPh sb="24" eb="26">
      <t>サギョウ</t>
    </rPh>
    <rPh sb="27" eb="30">
      <t>ショウリョクカ</t>
    </rPh>
    <rPh sb="31" eb="34">
      <t>コウリツカ</t>
    </rPh>
    <rPh sb="35" eb="37">
      <t>カダイ</t>
    </rPh>
    <rPh sb="41" eb="42">
      <t>トウ</t>
    </rPh>
    <rPh sb="42" eb="44">
      <t>ジギョウ</t>
    </rPh>
    <rPh sb="52" eb="53">
      <t>オモ</t>
    </rPh>
    <rPh sb="54" eb="56">
      <t>ゲンバ</t>
    </rPh>
    <rPh sb="56" eb="58">
      <t>サギョウ</t>
    </rPh>
    <rPh sb="59" eb="62">
      <t>ショウリョクカ</t>
    </rPh>
    <rPh sb="63" eb="66">
      <t>コウリツカ</t>
    </rPh>
    <rPh sb="67" eb="69">
      <t>メザ</t>
    </rPh>
    <rPh sb="80" eb="82">
      <t>ハンエイ</t>
    </rPh>
    <phoneticPr fontId="5"/>
  </si>
  <si>
    <t>現場施工の省力化・効率化は全国的な課題であり、国が主体的に取り組むべきものである。</t>
    <rPh sb="5" eb="8">
      <t>ショウリョクカ</t>
    </rPh>
    <rPh sb="9" eb="12">
      <t>コウリツカ</t>
    </rPh>
    <rPh sb="13" eb="16">
      <t>ゼンコクテキ</t>
    </rPh>
    <rPh sb="17" eb="19">
      <t>カダイ</t>
    </rPh>
    <rPh sb="23" eb="24">
      <t>クニ</t>
    </rPh>
    <rPh sb="25" eb="28">
      <t>シュタイテキ</t>
    </rPh>
    <rPh sb="29" eb="30">
      <t>ト</t>
    </rPh>
    <rPh sb="31" eb="32">
      <t>ク</t>
    </rPh>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</si>
  <si>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</si>
  <si>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有</t>
  </si>
  <si>
    <t>無</t>
  </si>
  <si>
    <t>‐</t>
  </si>
  <si>
    <t>-</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</si>
  <si>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</si>
  <si>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</si>
  <si>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phoneticPr fontId="5"/>
  </si>
  <si>
    <t>業務計画書の作成を義務づけ、適切な実施を確認している。</t>
  </si>
  <si>
    <t>一般財団法人国土技術研究センター</t>
    <rPh sb="0" eb="2">
      <t>イッパン</t>
    </rPh>
    <rPh sb="2" eb="6">
      <t>ザイダンホウジン</t>
    </rPh>
    <rPh sb="6" eb="10">
      <t>コクドギジュツ</t>
    </rPh>
    <rPh sb="10" eb="12">
      <t>ケンキュウ</t>
    </rPh>
    <phoneticPr fontId="5"/>
  </si>
  <si>
    <t>一般財団法人国土技術研究センター</t>
    <rPh sb="0" eb="2">
      <t>イッパン</t>
    </rPh>
    <rPh sb="2" eb="6">
      <t>ザイダンホウジン</t>
    </rPh>
    <rPh sb="6" eb="12">
      <t>コクドギジュツケンキュウ</t>
    </rPh>
    <phoneticPr fontId="5"/>
  </si>
  <si>
    <t>コンクリート工の効率化・省力化に係る検討</t>
    <rPh sb="6" eb="7">
      <t>コウ</t>
    </rPh>
    <rPh sb="8" eb="11">
      <t>コウリツカ</t>
    </rPh>
    <rPh sb="12" eb="15">
      <t>ショウリョクカ</t>
    </rPh>
    <rPh sb="16" eb="17">
      <t>カカ</t>
    </rPh>
    <rPh sb="18" eb="20">
      <t>ケントウ</t>
    </rPh>
    <phoneticPr fontId="5"/>
  </si>
  <si>
    <t>老朽化が進む既存の社会インフラの維持管理にかかる労働力の負担の増加を踏まえると、社会インフラの適切な整備、維持管理・更新を行うためには、建設現場での働き方の改革にあわせて、作業の省略化・効率化を行うことが喫緊の課題である。
本施策は、建設分野の中で特に多くの作業員を必要とするコンクリート工における省力化・効率化を目的とし、プレキャスト部材の活用や材料調達から現場施工に至るサプライチェーンマネジメントの導入を促進するための技術開発を推進する。</t>
    <phoneticPr fontId="5"/>
  </si>
  <si>
    <t>骨太の方針2015においても、建設生産システムの省力化・効率化等を推進することとしており、現場施工の省力化・効率化を図ることが必要とされている。</t>
    <phoneticPr fontId="5"/>
  </si>
  <si>
    <t>前年度と比較し、基準類、ガイドライン等の改定予定数が多いため。</t>
    <phoneticPr fontId="5"/>
  </si>
  <si>
    <t>コンクリート工における省人化・効率化に資する技術として、プレキャスト部材の活用促進に向けた技術基準の整備による規格の標準化・要素技術の一般化に関する検討をすすめる。また、プレキャスト部材の活用による優位性（品質向上、省人化、工期短縮等）を適切に評価する手法の確立のため、全体最適の導入に関する検討を進める。さらに、コンクリート構造物製作にあたっての材料調達から輸送、現場作業等における時間的ロスや材料ロスを削減するためのサプライチェーンマネジメントの導入に係る検討を進める。</t>
    <rPh sb="6" eb="7">
      <t>コウ</t>
    </rPh>
    <rPh sb="11" eb="14">
      <t>ショウジンカ</t>
    </rPh>
    <rPh sb="15" eb="18">
      <t>コウリツカ</t>
    </rPh>
    <rPh sb="19" eb="20">
      <t>シ</t>
    </rPh>
    <rPh sb="22" eb="24">
      <t>ギジュツ</t>
    </rPh>
    <rPh sb="34" eb="36">
      <t>ブザイ</t>
    </rPh>
    <rPh sb="37" eb="39">
      <t>カツヨウ</t>
    </rPh>
    <rPh sb="39" eb="41">
      <t>ソクシン</t>
    </rPh>
    <rPh sb="42" eb="43">
      <t>ム</t>
    </rPh>
    <rPh sb="45" eb="47">
      <t>ギジュツ</t>
    </rPh>
    <rPh sb="47" eb="49">
      <t>キジュン</t>
    </rPh>
    <rPh sb="50" eb="52">
      <t>セイビ</t>
    </rPh>
    <rPh sb="55" eb="57">
      <t>キカク</t>
    </rPh>
    <rPh sb="58" eb="61">
      <t>ヒョウジュンカ</t>
    </rPh>
    <rPh sb="62" eb="64">
      <t>ヨウソ</t>
    </rPh>
    <rPh sb="64" eb="66">
      <t>ギジュツ</t>
    </rPh>
    <rPh sb="67" eb="69">
      <t>イッパン</t>
    </rPh>
    <rPh sb="69" eb="70">
      <t>カ</t>
    </rPh>
    <rPh sb="71" eb="72">
      <t>カン</t>
    </rPh>
    <rPh sb="74" eb="76">
      <t>ケントウ</t>
    </rPh>
    <rPh sb="91" eb="93">
      <t>ブザイ</t>
    </rPh>
    <rPh sb="94" eb="96">
      <t>カツヨウ</t>
    </rPh>
    <rPh sb="99" eb="102">
      <t>ユウイセイ</t>
    </rPh>
    <rPh sb="103" eb="105">
      <t>ヒンシツ</t>
    </rPh>
    <rPh sb="105" eb="107">
      <t>コウジョウ</t>
    </rPh>
    <rPh sb="108" eb="111">
      <t>ショウジンカ</t>
    </rPh>
    <rPh sb="112" eb="114">
      <t>コウキ</t>
    </rPh>
    <rPh sb="114" eb="116">
      <t>タンシュク</t>
    </rPh>
    <rPh sb="116" eb="117">
      <t>トウ</t>
    </rPh>
    <rPh sb="119" eb="121">
      <t>テキセツ</t>
    </rPh>
    <rPh sb="122" eb="124">
      <t>ヒョウカ</t>
    </rPh>
    <rPh sb="126" eb="128">
      <t>シュホウ</t>
    </rPh>
    <rPh sb="129" eb="131">
      <t>カクリツ</t>
    </rPh>
    <rPh sb="135" eb="137">
      <t>ゼンタイ</t>
    </rPh>
    <rPh sb="137" eb="139">
      <t>サイテキ</t>
    </rPh>
    <rPh sb="140" eb="142">
      <t>ドウニュウ</t>
    </rPh>
    <rPh sb="143" eb="144">
      <t>カン</t>
    </rPh>
    <rPh sb="146" eb="148">
      <t>ケントウ</t>
    </rPh>
    <rPh sb="149" eb="150">
      <t>スス</t>
    </rPh>
    <rPh sb="163" eb="166">
      <t>コウゾウブツ</t>
    </rPh>
    <rPh sb="166" eb="168">
      <t>セイサク</t>
    </rPh>
    <rPh sb="174" eb="176">
      <t>ザイリョウ</t>
    </rPh>
    <rPh sb="176" eb="178">
      <t>チョウタツ</t>
    </rPh>
    <rPh sb="180" eb="182">
      <t>ユソウ</t>
    </rPh>
    <rPh sb="183" eb="185">
      <t>ゲンバ</t>
    </rPh>
    <rPh sb="185" eb="187">
      <t>サギョウ</t>
    </rPh>
    <rPh sb="187" eb="188">
      <t>トウ</t>
    </rPh>
    <rPh sb="192" eb="195">
      <t>ジカンテキ</t>
    </rPh>
    <rPh sb="198" eb="200">
      <t>ザイリョウ</t>
    </rPh>
    <rPh sb="203" eb="205">
      <t>サクゲン</t>
    </rPh>
    <rPh sb="225" eb="227">
      <t>ドウニュウ</t>
    </rPh>
    <rPh sb="228" eb="229">
      <t>カカ</t>
    </rPh>
    <rPh sb="230" eb="232">
      <t>ケントウ</t>
    </rPh>
    <rPh sb="233" eb="234">
      <t>スス</t>
    </rPh>
    <phoneticPr fontId="5"/>
  </si>
  <si>
    <t>－</t>
    <phoneticPr fontId="5"/>
  </si>
  <si>
    <t>コンクリートに関する基準類の改定</t>
    <rPh sb="7" eb="8">
      <t>カン</t>
    </rPh>
    <rPh sb="10" eb="12">
      <t>キジュン</t>
    </rPh>
    <rPh sb="12" eb="13">
      <t>ルイ</t>
    </rPh>
    <rPh sb="14" eb="16">
      <t>カイテイ</t>
    </rPh>
    <phoneticPr fontId="5"/>
  </si>
  <si>
    <t>基準</t>
    <rPh sb="0" eb="2">
      <t>キジュン</t>
    </rPh>
    <phoneticPr fontId="5"/>
  </si>
  <si>
    <t>-</t>
    <phoneticPr fontId="5"/>
  </si>
  <si>
    <t>当年度予算／改定したコンクリとに関する基準類の数　　　　　　　　　　　　　　</t>
    <rPh sb="0" eb="3">
      <t>トウネンド</t>
    </rPh>
    <rPh sb="3" eb="5">
      <t>ヨサン</t>
    </rPh>
    <rPh sb="6" eb="8">
      <t>カイテイ</t>
    </rPh>
    <rPh sb="16" eb="17">
      <t>カン</t>
    </rPh>
    <rPh sb="19" eb="21">
      <t>キジュン</t>
    </rPh>
    <rPh sb="21" eb="22">
      <t>ルイ</t>
    </rPh>
    <rPh sb="23" eb="24">
      <t>カズ</t>
    </rPh>
    <phoneticPr fontId="5"/>
  </si>
  <si>
    <t>10,000千円/0</t>
    <rPh sb="6" eb="8">
      <t>センエン</t>
    </rPh>
    <phoneticPr fontId="5"/>
  </si>
  <si>
    <t>10,000千円/2</t>
    <rPh sb="6" eb="8">
      <t>センエン</t>
    </rPh>
    <phoneticPr fontId="5"/>
  </si>
  <si>
    <t>社会資本整備等 １．公共投資における効率化・重点化と担い⼿確保</t>
    <phoneticPr fontId="5"/>
  </si>
  <si>
    <t>社会資本整備・管理等を効果的に推進する</t>
    <phoneticPr fontId="5"/>
  </si>
  <si>
    <t>コンクリートに関する基準類の改定</t>
    <phoneticPr fontId="5"/>
  </si>
  <si>
    <t>業務発注を計画するにあたっては、あらかじめ検討項目、調査対象範囲等について十分検討を行い、効率的な執行に努めている。</t>
    <phoneticPr fontId="5"/>
  </si>
  <si>
    <t>検査を行い、成果を確認している。</t>
    <rPh sb="0" eb="2">
      <t>ケンサ</t>
    </rPh>
    <rPh sb="3" eb="4">
      <t>オコナ</t>
    </rPh>
    <rPh sb="6" eb="8">
      <t>セイカ</t>
    </rPh>
    <rPh sb="9" eb="11">
      <t>カクニン</t>
    </rPh>
    <phoneticPr fontId="31"/>
  </si>
  <si>
    <t>・事前評価結果を踏まえ、事業を実施する。
・発注にあたり、引き続き競争性の確保に努める。</t>
    <phoneticPr fontId="5"/>
  </si>
  <si>
    <t>・本事業は、外部有識者による評価委員会において「事前評価」を受け重要な事業であり実施すべきと評価された。
・発注にあたっては、価格競争や企画競争により競争性の確保に努めている。</t>
    <phoneticPr fontId="5"/>
  </si>
  <si>
    <t>課長　森戸 義貴</t>
    <rPh sb="0" eb="2">
      <t>カチョウ</t>
    </rPh>
    <rPh sb="3" eb="5">
      <t>モリト</t>
    </rPh>
    <rPh sb="6" eb="8">
      <t>ヨシタカ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</si>
</sst>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7"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7"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6" xfId="0" quotePrefix="1"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30" fillId="3" borderId="42"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7"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5" borderId="40" xfId="0" quotePrefix="1"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73" xfId="0" applyFont="1" applyFill="1" applyBorder="1" applyAlignment="1" applyProtection="1">
      <alignment horizontal="left" vertical="center" wrapText="1"/>
      <protection locked="0"/>
    </xf>
    <xf numFmtId="0" fontId="0" fillId="5" borderId="174" xfId="0" applyFont="1" applyFill="1" applyBorder="1" applyAlignment="1" applyProtection="1">
      <alignment horizontal="left" vertical="center" wrapText="1"/>
      <protection locked="0"/>
    </xf>
    <xf numFmtId="0" fontId="0" fillId="5" borderId="175"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2" xfId="0" quotePrefix="1"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17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172"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quotePrefix="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0" borderId="72" xfId="0" applyBorder="1" applyAlignment="1" applyProtection="1">
      <alignment horizontal="left" vertical="center" wrapText="1"/>
      <protection locked="0"/>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115846</xdr:colOff>
      <xdr:row>742</xdr:row>
      <xdr:rowOff>193075</xdr:rowOff>
    </xdr:from>
    <xdr:to>
      <xdr:col>40</xdr:col>
      <xdr:colOff>199218</xdr:colOff>
      <xdr:row>755</xdr:row>
      <xdr:rowOff>58759</xdr:rowOff>
    </xdr:to>
    <xdr:grpSp>
      <xdr:nvGrpSpPr>
        <xdr:cNvPr id="2" name="グループ化 1"/>
        <xdr:cNvGrpSpPr/>
      </xdr:nvGrpSpPr>
      <xdr:grpSpPr>
        <a:xfrm>
          <a:off x="3343140" y="35682104"/>
          <a:ext cx="4924313" cy="4381655"/>
          <a:chOff x="3550227" y="34633579"/>
          <a:chExt cx="4957261" cy="4692438"/>
        </a:xfrm>
      </xdr:grpSpPr>
      <xdr:sp macro="" textlink="">
        <xdr:nvSpPr>
          <xdr:cNvPr id="3" name="テキスト ボックス 2"/>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９．９百万円</a:t>
            </a:r>
          </a:p>
        </xdr:txBody>
      </xdr:sp>
      <xdr:sp macro="" textlink="">
        <xdr:nvSpPr>
          <xdr:cNvPr id="4" name="テキスト ボックス 3"/>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5" name="大かっこ 4"/>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Ａ．一般財団法人国土技術研究センター９．４百万円</a:t>
            </a:r>
          </a:p>
        </xdr:txBody>
      </xdr:sp>
      <xdr:sp macro="" textlink="">
        <xdr:nvSpPr>
          <xdr:cNvPr id="7" name="テキスト ボックス 6"/>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8" name="テキスト ボックス 7"/>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０．５百万円</a:t>
            </a:r>
          </a:p>
        </xdr:txBody>
      </xdr:sp>
      <xdr:sp macro="" textlink="">
        <xdr:nvSpPr>
          <xdr:cNvPr id="9" name="テキスト ボックス 8"/>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0" name="直線矢印コネクタ 9"/>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大かっこ 11"/>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3" name="直線矢印コネクタ 12"/>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コンクリート工の効率化・省力化に係る検討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E7" sqref="BE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336</v>
      </c>
      <c r="AT2" s="204"/>
      <c r="AU2" s="204"/>
      <c r="AV2" s="42" t="str">
        <f>IF(AW2="", "", "-")</f>
        <v/>
      </c>
      <c r="AW2" s="390"/>
      <c r="AX2" s="390"/>
    </row>
    <row r="3" spans="1:50" ht="21" customHeight="1" thickBot="1" x14ac:dyDescent="0.2">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485</v>
      </c>
      <c r="AK3" s="515"/>
      <c r="AL3" s="515"/>
      <c r="AM3" s="515"/>
      <c r="AN3" s="515"/>
      <c r="AO3" s="515"/>
      <c r="AP3" s="515"/>
      <c r="AQ3" s="515"/>
      <c r="AR3" s="515"/>
      <c r="AS3" s="515"/>
      <c r="AT3" s="515"/>
      <c r="AU3" s="515"/>
      <c r="AV3" s="515"/>
      <c r="AW3" s="515"/>
      <c r="AX3" s="24" t="s">
        <v>64</v>
      </c>
    </row>
    <row r="4" spans="1:50" ht="24.75" customHeight="1" x14ac:dyDescent="0.15">
      <c r="A4" s="716" t="s">
        <v>25</v>
      </c>
      <c r="B4" s="717"/>
      <c r="C4" s="717"/>
      <c r="D4" s="717"/>
      <c r="E4" s="717"/>
      <c r="F4" s="717"/>
      <c r="G4" s="692" t="s">
        <v>481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482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8" t="s">
        <v>341</v>
      </c>
      <c r="H5" s="549"/>
      <c r="I5" s="549"/>
      <c r="J5" s="549"/>
      <c r="K5" s="549"/>
      <c r="L5" s="549"/>
      <c r="M5" s="550" t="s">
        <v>65</v>
      </c>
      <c r="N5" s="551"/>
      <c r="O5" s="551"/>
      <c r="P5" s="551"/>
      <c r="Q5" s="551"/>
      <c r="R5" s="552"/>
      <c r="S5" s="553" t="s">
        <v>454</v>
      </c>
      <c r="T5" s="549"/>
      <c r="U5" s="549"/>
      <c r="V5" s="549"/>
      <c r="W5" s="549"/>
      <c r="X5" s="554"/>
      <c r="Y5" s="708" t="s">
        <v>3</v>
      </c>
      <c r="Z5" s="709"/>
      <c r="AA5" s="709"/>
      <c r="AB5" s="709"/>
      <c r="AC5" s="709"/>
      <c r="AD5" s="710"/>
      <c r="AE5" s="711" t="s">
        <v>483</v>
      </c>
      <c r="AF5" s="711"/>
      <c r="AG5" s="711"/>
      <c r="AH5" s="711"/>
      <c r="AI5" s="711"/>
      <c r="AJ5" s="711"/>
      <c r="AK5" s="711"/>
      <c r="AL5" s="711"/>
      <c r="AM5" s="711"/>
      <c r="AN5" s="711"/>
      <c r="AO5" s="711"/>
      <c r="AP5" s="712"/>
      <c r="AQ5" s="713" t="s">
        <v>523</v>
      </c>
      <c r="AR5" s="714"/>
      <c r="AS5" s="714"/>
      <c r="AT5" s="714"/>
      <c r="AU5" s="714"/>
      <c r="AV5" s="714"/>
      <c r="AW5" s="714"/>
      <c r="AX5" s="715"/>
    </row>
    <row r="6" spans="1:50" ht="39" customHeight="1" x14ac:dyDescent="0.15">
      <c r="A6" s="718" t="s">
        <v>4</v>
      </c>
      <c r="B6" s="719"/>
      <c r="C6" s="719"/>
      <c r="D6" s="719"/>
      <c r="E6" s="719"/>
      <c r="F6" s="71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c r="H7" s="831"/>
      <c r="I7" s="831"/>
      <c r="J7" s="831"/>
      <c r="K7" s="831"/>
      <c r="L7" s="831"/>
      <c r="M7" s="831"/>
      <c r="N7" s="831"/>
      <c r="O7" s="831"/>
      <c r="P7" s="831"/>
      <c r="Q7" s="831"/>
      <c r="R7" s="831"/>
      <c r="S7" s="831"/>
      <c r="T7" s="831"/>
      <c r="U7" s="831"/>
      <c r="V7" s="831"/>
      <c r="W7" s="831"/>
      <c r="X7" s="832"/>
      <c r="Y7" s="388" t="s">
        <v>313</v>
      </c>
      <c r="Z7" s="286"/>
      <c r="AA7" s="286"/>
      <c r="AB7" s="286"/>
      <c r="AC7" s="286"/>
      <c r="AD7" s="389"/>
      <c r="AE7" s="376" t="s">
        <v>486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7" t="s">
        <v>211</v>
      </c>
      <c r="B8" s="828"/>
      <c r="C8" s="828"/>
      <c r="D8" s="828"/>
      <c r="E8" s="828"/>
      <c r="F8" s="829"/>
      <c r="G8" s="211" t="str">
        <f>入力規則等!A27</f>
        <v>国土強靱化施策</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4"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35"/>
    </row>
    <row r="9" spans="1:50" ht="58.5" customHeight="1" x14ac:dyDescent="0.15">
      <c r="A9" s="135" t="s">
        <v>23</v>
      </c>
      <c r="B9" s="136"/>
      <c r="C9" s="136"/>
      <c r="D9" s="136"/>
      <c r="E9" s="136"/>
      <c r="F9" s="136"/>
      <c r="G9" s="562" t="s">
        <v>505</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6" t="s">
        <v>29</v>
      </c>
      <c r="B10" s="737"/>
      <c r="C10" s="737"/>
      <c r="D10" s="737"/>
      <c r="E10" s="737"/>
      <c r="F10" s="737"/>
      <c r="G10" s="665" t="s">
        <v>508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6" t="s">
        <v>5</v>
      </c>
      <c r="B11" s="737"/>
      <c r="C11" s="737"/>
      <c r="D11" s="737"/>
      <c r="E11" s="737"/>
      <c r="F11" s="746"/>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9" t="s">
        <v>24</v>
      </c>
      <c r="B12" s="130"/>
      <c r="C12" s="130"/>
      <c r="D12" s="130"/>
      <c r="E12" s="130"/>
      <c r="F12" s="131"/>
      <c r="G12" s="672"/>
      <c r="H12" s="673"/>
      <c r="I12" s="673"/>
      <c r="J12" s="673"/>
      <c r="K12" s="673"/>
      <c r="L12" s="673"/>
      <c r="M12" s="673"/>
      <c r="N12" s="673"/>
      <c r="O12" s="673"/>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8"/>
    </row>
    <row r="13" spans="1:50" ht="21" customHeight="1" x14ac:dyDescent="0.15">
      <c r="A13" s="132"/>
      <c r="B13" s="133"/>
      <c r="C13" s="133"/>
      <c r="D13" s="133"/>
      <c r="E13" s="133"/>
      <c r="F13" s="134"/>
      <c r="G13" s="739" t="s">
        <v>6</v>
      </c>
      <c r="H13" s="740"/>
      <c r="I13" s="626" t="s">
        <v>7</v>
      </c>
      <c r="J13" s="627"/>
      <c r="K13" s="627"/>
      <c r="L13" s="627"/>
      <c r="M13" s="627"/>
      <c r="N13" s="627"/>
      <c r="O13" s="628"/>
      <c r="P13" s="102"/>
      <c r="Q13" s="103"/>
      <c r="R13" s="103"/>
      <c r="S13" s="103"/>
      <c r="T13" s="103"/>
      <c r="U13" s="103"/>
      <c r="V13" s="104"/>
      <c r="W13" s="102"/>
      <c r="X13" s="103"/>
      <c r="Y13" s="103"/>
      <c r="Z13" s="103"/>
      <c r="AA13" s="103"/>
      <c r="AB13" s="103"/>
      <c r="AC13" s="104"/>
      <c r="AD13" s="102">
        <v>10</v>
      </c>
      <c r="AE13" s="103"/>
      <c r="AF13" s="103"/>
      <c r="AG13" s="103"/>
      <c r="AH13" s="103"/>
      <c r="AI13" s="103"/>
      <c r="AJ13" s="104"/>
      <c r="AK13" s="102">
        <v>10</v>
      </c>
      <c r="AL13" s="103"/>
      <c r="AM13" s="103"/>
      <c r="AN13" s="103"/>
      <c r="AO13" s="103"/>
      <c r="AP13" s="103"/>
      <c r="AQ13" s="104"/>
      <c r="AR13" s="99"/>
      <c r="AS13" s="100"/>
      <c r="AT13" s="100"/>
      <c r="AU13" s="100"/>
      <c r="AV13" s="100"/>
      <c r="AW13" s="100"/>
      <c r="AX13" s="387"/>
    </row>
    <row r="14" spans="1:50" ht="21" customHeight="1" x14ac:dyDescent="0.15">
      <c r="A14" s="132"/>
      <c r="B14" s="133"/>
      <c r="C14" s="133"/>
      <c r="D14" s="133"/>
      <c r="E14" s="133"/>
      <c r="F14" s="134"/>
      <c r="G14" s="741"/>
      <c r="H14" s="742"/>
      <c r="I14" s="565" t="s">
        <v>8</v>
      </c>
      <c r="J14" s="617"/>
      <c r="K14" s="617"/>
      <c r="L14" s="617"/>
      <c r="M14" s="617"/>
      <c r="N14" s="617"/>
      <c r="O14" s="618"/>
      <c r="P14" s="102"/>
      <c r="Q14" s="103"/>
      <c r="R14" s="103"/>
      <c r="S14" s="103"/>
      <c r="T14" s="103"/>
      <c r="U14" s="103"/>
      <c r="V14" s="104"/>
      <c r="W14" s="102"/>
      <c r="X14" s="103"/>
      <c r="Y14" s="103"/>
      <c r="Z14" s="103"/>
      <c r="AA14" s="103"/>
      <c r="AB14" s="103"/>
      <c r="AC14" s="104"/>
      <c r="AD14" s="102">
        <v>0</v>
      </c>
      <c r="AE14" s="103"/>
      <c r="AF14" s="103"/>
      <c r="AG14" s="103"/>
      <c r="AH14" s="103"/>
      <c r="AI14" s="103"/>
      <c r="AJ14" s="104"/>
      <c r="AK14" s="102"/>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41"/>
      <c r="H15" s="742"/>
      <c r="I15" s="565" t="s">
        <v>50</v>
      </c>
      <c r="J15" s="566"/>
      <c r="K15" s="566"/>
      <c r="L15" s="566"/>
      <c r="M15" s="566"/>
      <c r="N15" s="566"/>
      <c r="O15" s="567"/>
      <c r="P15" s="102"/>
      <c r="Q15" s="103"/>
      <c r="R15" s="103"/>
      <c r="S15" s="103"/>
      <c r="T15" s="103"/>
      <c r="U15" s="103"/>
      <c r="V15" s="104"/>
      <c r="W15" s="102"/>
      <c r="X15" s="103"/>
      <c r="Y15" s="103"/>
      <c r="Z15" s="103"/>
      <c r="AA15" s="103"/>
      <c r="AB15" s="103"/>
      <c r="AC15" s="104"/>
      <c r="AD15" s="102">
        <v>0</v>
      </c>
      <c r="AE15" s="103"/>
      <c r="AF15" s="103"/>
      <c r="AG15" s="103"/>
      <c r="AH15" s="103"/>
      <c r="AI15" s="103"/>
      <c r="AJ15" s="104"/>
      <c r="AK15" s="102">
        <v>0</v>
      </c>
      <c r="AL15" s="103"/>
      <c r="AM15" s="103"/>
      <c r="AN15" s="103"/>
      <c r="AO15" s="103"/>
      <c r="AP15" s="103"/>
      <c r="AQ15" s="104"/>
      <c r="AR15" s="102"/>
      <c r="AS15" s="103"/>
      <c r="AT15" s="103"/>
      <c r="AU15" s="103"/>
      <c r="AV15" s="103"/>
      <c r="AW15" s="103"/>
      <c r="AX15" s="616"/>
    </row>
    <row r="16" spans="1:50" ht="21" customHeight="1" x14ac:dyDescent="0.15">
      <c r="A16" s="132"/>
      <c r="B16" s="133"/>
      <c r="C16" s="133"/>
      <c r="D16" s="133"/>
      <c r="E16" s="133"/>
      <c r="F16" s="134"/>
      <c r="G16" s="741"/>
      <c r="H16" s="742"/>
      <c r="I16" s="565" t="s">
        <v>51</v>
      </c>
      <c r="J16" s="566"/>
      <c r="K16" s="566"/>
      <c r="L16" s="566"/>
      <c r="M16" s="566"/>
      <c r="N16" s="566"/>
      <c r="O16" s="567"/>
      <c r="P16" s="102"/>
      <c r="Q16" s="103"/>
      <c r="R16" s="103"/>
      <c r="S16" s="103"/>
      <c r="T16" s="103"/>
      <c r="U16" s="103"/>
      <c r="V16" s="104"/>
      <c r="W16" s="102"/>
      <c r="X16" s="103"/>
      <c r="Y16" s="103"/>
      <c r="Z16" s="103"/>
      <c r="AA16" s="103"/>
      <c r="AB16" s="103"/>
      <c r="AC16" s="104"/>
      <c r="AD16" s="102">
        <v>0</v>
      </c>
      <c r="AE16" s="103"/>
      <c r="AF16" s="103"/>
      <c r="AG16" s="103"/>
      <c r="AH16" s="103"/>
      <c r="AI16" s="103"/>
      <c r="AJ16" s="104"/>
      <c r="AK16" s="102"/>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41"/>
      <c r="H17" s="742"/>
      <c r="I17" s="565" t="s">
        <v>49</v>
      </c>
      <c r="J17" s="617"/>
      <c r="K17" s="617"/>
      <c r="L17" s="617"/>
      <c r="M17" s="617"/>
      <c r="N17" s="617"/>
      <c r="O17" s="618"/>
      <c r="P17" s="102"/>
      <c r="Q17" s="103"/>
      <c r="R17" s="103"/>
      <c r="S17" s="103"/>
      <c r="T17" s="103"/>
      <c r="U17" s="103"/>
      <c r="V17" s="104"/>
      <c r="W17" s="102"/>
      <c r="X17" s="103"/>
      <c r="Y17" s="103"/>
      <c r="Z17" s="103"/>
      <c r="AA17" s="103"/>
      <c r="AB17" s="103"/>
      <c r="AC17" s="104"/>
      <c r="AD17" s="102">
        <v>0</v>
      </c>
      <c r="AE17" s="103"/>
      <c r="AF17" s="103"/>
      <c r="AG17" s="103"/>
      <c r="AH17" s="103"/>
      <c r="AI17" s="103"/>
      <c r="AJ17" s="104"/>
      <c r="AK17" s="102"/>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43"/>
      <c r="H18" s="744"/>
      <c r="I18" s="731" t="s">
        <v>20</v>
      </c>
      <c r="J18" s="732"/>
      <c r="K18" s="732"/>
      <c r="L18" s="732"/>
      <c r="M18" s="732"/>
      <c r="N18" s="732"/>
      <c r="O18" s="733"/>
      <c r="P18" s="108">
        <f>SUM(P13:V17)</f>
        <v>0</v>
      </c>
      <c r="Q18" s="109"/>
      <c r="R18" s="109"/>
      <c r="S18" s="109"/>
      <c r="T18" s="109"/>
      <c r="U18" s="109"/>
      <c r="V18" s="110"/>
      <c r="W18" s="108">
        <f>SUM(W13:AC17)</f>
        <v>0</v>
      </c>
      <c r="X18" s="109"/>
      <c r="Y18" s="109"/>
      <c r="Z18" s="109"/>
      <c r="AA18" s="109"/>
      <c r="AB18" s="109"/>
      <c r="AC18" s="110"/>
      <c r="AD18" s="108">
        <f>SUM(AD13:AJ17)</f>
        <v>10</v>
      </c>
      <c r="AE18" s="109"/>
      <c r="AF18" s="109"/>
      <c r="AG18" s="109"/>
      <c r="AH18" s="109"/>
      <c r="AI18" s="109"/>
      <c r="AJ18" s="110"/>
      <c r="AK18" s="108">
        <f>SUM(AK13:AQ17)</f>
        <v>10</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c r="Q19" s="103"/>
      <c r="R19" s="103"/>
      <c r="S19" s="103"/>
      <c r="T19" s="103"/>
      <c r="U19" s="103"/>
      <c r="V19" s="104"/>
      <c r="W19" s="102"/>
      <c r="X19" s="103"/>
      <c r="Y19" s="103"/>
      <c r="Z19" s="103"/>
      <c r="AA19" s="103"/>
      <c r="AB19" s="103"/>
      <c r="AC19" s="104"/>
      <c r="AD19" s="102">
        <v>10</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f t="shared" ref="AD20" si="1">IF(AD18=0, "-", SUM(AD19)/AD18)</f>
        <v>1</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9" t="s">
        <v>278</v>
      </c>
      <c r="H21" s="930"/>
      <c r="I21" s="930"/>
      <c r="J21" s="930"/>
      <c r="K21" s="930"/>
      <c r="L21" s="930"/>
      <c r="M21" s="930"/>
      <c r="N21" s="930"/>
      <c r="O21" s="930"/>
      <c r="P21" s="529" t="str">
        <f>IF(P19=0, "-", SUM(P19)/SUM(P13,P14))</f>
        <v>-</v>
      </c>
      <c r="Q21" s="529"/>
      <c r="R21" s="529"/>
      <c r="S21" s="529"/>
      <c r="T21" s="529"/>
      <c r="U21" s="529"/>
      <c r="V21" s="529"/>
      <c r="W21" s="529" t="str">
        <f t="shared" ref="W21" si="2">IF(W19=0, "-", SUM(W19)/SUM(W13,W14))</f>
        <v>-</v>
      </c>
      <c r="X21" s="529"/>
      <c r="Y21" s="529"/>
      <c r="Z21" s="529"/>
      <c r="AA21" s="529"/>
      <c r="AB21" s="529"/>
      <c r="AC21" s="529"/>
      <c r="AD21" s="529">
        <f t="shared" ref="AD21" si="3">IF(AD19=0, "-", SUM(AD19)/SUM(AD13,AD14))</f>
        <v>1</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v>0</v>
      </c>
      <c r="Q23" s="100"/>
      <c r="R23" s="100"/>
      <c r="S23" s="100"/>
      <c r="T23" s="100"/>
      <c r="U23" s="100"/>
      <c r="V23" s="101"/>
      <c r="W23" s="99">
        <v>0</v>
      </c>
      <c r="X23" s="100"/>
      <c r="Y23" s="100"/>
      <c r="Z23" s="100"/>
      <c r="AA23" s="100"/>
      <c r="AB23" s="100"/>
      <c r="AC23" s="101"/>
      <c r="AD23" s="193" t="s">
        <v>507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488</v>
      </c>
      <c r="H24" s="180"/>
      <c r="I24" s="180"/>
      <c r="J24" s="180"/>
      <c r="K24" s="180"/>
      <c r="L24" s="180"/>
      <c r="M24" s="180"/>
      <c r="N24" s="180"/>
      <c r="O24" s="181"/>
      <c r="P24" s="102">
        <v>0</v>
      </c>
      <c r="Q24" s="103"/>
      <c r="R24" s="103"/>
      <c r="S24" s="103"/>
      <c r="T24" s="103"/>
      <c r="U24" s="103"/>
      <c r="V24" s="104"/>
      <c r="W24" s="102">
        <v>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489</v>
      </c>
      <c r="H25" s="180"/>
      <c r="I25" s="180"/>
      <c r="J25" s="180"/>
      <c r="K25" s="180"/>
      <c r="L25" s="180"/>
      <c r="M25" s="180"/>
      <c r="N25" s="180"/>
      <c r="O25" s="181"/>
      <c r="P25" s="102">
        <v>0</v>
      </c>
      <c r="Q25" s="103"/>
      <c r="R25" s="103"/>
      <c r="S25" s="103"/>
      <c r="T25" s="103"/>
      <c r="U25" s="103"/>
      <c r="V25" s="104"/>
      <c r="W25" s="102">
        <v>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490</v>
      </c>
      <c r="H26" s="180"/>
      <c r="I26" s="180"/>
      <c r="J26" s="180"/>
      <c r="K26" s="180"/>
      <c r="L26" s="180"/>
      <c r="M26" s="180"/>
      <c r="N26" s="180"/>
      <c r="O26" s="181"/>
      <c r="P26" s="102">
        <v>10</v>
      </c>
      <c r="Q26" s="103"/>
      <c r="R26" s="103"/>
      <c r="S26" s="103"/>
      <c r="T26" s="103"/>
      <c r="U26" s="103"/>
      <c r="V26" s="104"/>
      <c r="W26" s="102">
        <v>20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-20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38"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316</v>
      </c>
      <c r="AF30" s="380"/>
      <c r="AG30" s="380"/>
      <c r="AH30" s="381"/>
      <c r="AI30" s="379" t="s">
        <v>338</v>
      </c>
      <c r="AJ30" s="380"/>
      <c r="AK30" s="380"/>
      <c r="AL30" s="381"/>
      <c r="AM30" s="382" t="s">
        <v>343</v>
      </c>
      <c r="AN30" s="382"/>
      <c r="AO30" s="382"/>
      <c r="AP30" s="379"/>
      <c r="AQ30" s="629" t="s">
        <v>187</v>
      </c>
      <c r="AR30" s="630"/>
      <c r="AS30" s="630"/>
      <c r="AT30" s="631"/>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2"/>
      <c r="AC31" s="323"/>
      <c r="AD31" s="324"/>
      <c r="AE31" s="322"/>
      <c r="AF31" s="323"/>
      <c r="AG31" s="323"/>
      <c r="AH31" s="324"/>
      <c r="AI31" s="322"/>
      <c r="AJ31" s="323"/>
      <c r="AK31" s="323"/>
      <c r="AL31" s="324"/>
      <c r="AM31" s="369"/>
      <c r="AN31" s="369"/>
      <c r="AO31" s="369"/>
      <c r="AP31" s="322"/>
      <c r="AQ31" s="201">
        <v>2</v>
      </c>
      <c r="AR31" s="126"/>
      <c r="AS31" s="127" t="s">
        <v>188</v>
      </c>
      <c r="AT31" s="162"/>
      <c r="AU31" s="261">
        <v>4</v>
      </c>
      <c r="AV31" s="261"/>
      <c r="AW31" s="372" t="s">
        <v>177</v>
      </c>
      <c r="AX31" s="373"/>
    </row>
    <row r="32" spans="1:50" ht="23.25" customHeight="1" x14ac:dyDescent="0.15">
      <c r="A32" s="505"/>
      <c r="B32" s="503"/>
      <c r="C32" s="503"/>
      <c r="D32" s="503"/>
      <c r="E32" s="503"/>
      <c r="F32" s="504"/>
      <c r="G32" s="745" t="s">
        <v>509</v>
      </c>
      <c r="H32" s="531"/>
      <c r="I32" s="531"/>
      <c r="J32" s="531"/>
      <c r="K32" s="531"/>
      <c r="L32" s="531"/>
      <c r="M32" s="531"/>
      <c r="N32" s="531"/>
      <c r="O32" s="532"/>
      <c r="P32" s="671" t="s">
        <v>509</v>
      </c>
      <c r="Q32" s="151"/>
      <c r="R32" s="151"/>
      <c r="S32" s="151"/>
      <c r="T32" s="151"/>
      <c r="U32" s="151"/>
      <c r="V32" s="151"/>
      <c r="W32" s="151"/>
      <c r="X32" s="222"/>
      <c r="Y32" s="328" t="s">
        <v>12</v>
      </c>
      <c r="Z32" s="539"/>
      <c r="AA32" s="540"/>
      <c r="AB32" s="541"/>
      <c r="AC32" s="541"/>
      <c r="AD32" s="541"/>
      <c r="AE32" s="357"/>
      <c r="AF32" s="358"/>
      <c r="AG32" s="358"/>
      <c r="AH32" s="358"/>
      <c r="AI32" s="357"/>
      <c r="AJ32" s="358"/>
      <c r="AK32" s="358"/>
      <c r="AL32" s="358"/>
      <c r="AM32" s="357"/>
      <c r="AN32" s="358"/>
      <c r="AO32" s="358"/>
      <c r="AP32" s="358"/>
      <c r="AQ32" s="105"/>
      <c r="AR32" s="106"/>
      <c r="AS32" s="106"/>
      <c r="AT32" s="107"/>
      <c r="AU32" s="358"/>
      <c r="AV32" s="358"/>
      <c r="AW32" s="358"/>
      <c r="AX32" s="360"/>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c r="AC33" s="512"/>
      <c r="AD33" s="512"/>
      <c r="AE33" s="357"/>
      <c r="AF33" s="358"/>
      <c r="AG33" s="358"/>
      <c r="AH33" s="358"/>
      <c r="AI33" s="357"/>
      <c r="AJ33" s="358"/>
      <c r="AK33" s="358"/>
      <c r="AL33" s="358"/>
      <c r="AM33" s="357"/>
      <c r="AN33" s="358"/>
      <c r="AO33" s="358"/>
      <c r="AP33" s="358"/>
      <c r="AQ33" s="105"/>
      <c r="AR33" s="106"/>
      <c r="AS33" s="106"/>
      <c r="AT33" s="107"/>
      <c r="AU33" s="358"/>
      <c r="AV33" s="358"/>
      <c r="AW33" s="358"/>
      <c r="AX33" s="360"/>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7"/>
      <c r="AF34" s="358"/>
      <c r="AG34" s="358"/>
      <c r="AH34" s="358"/>
      <c r="AI34" s="357"/>
      <c r="AJ34" s="358"/>
      <c r="AK34" s="358"/>
      <c r="AL34" s="358"/>
      <c r="AM34" s="357"/>
      <c r="AN34" s="358"/>
      <c r="AO34" s="358"/>
      <c r="AP34" s="358"/>
      <c r="AQ34" s="105"/>
      <c r="AR34" s="106"/>
      <c r="AS34" s="106"/>
      <c r="AT34" s="107"/>
      <c r="AU34" s="358"/>
      <c r="AV34" s="358"/>
      <c r="AW34" s="358"/>
      <c r="AX34" s="360"/>
    </row>
    <row r="35" spans="1:50" ht="23.25" customHeight="1" x14ac:dyDescent="0.15">
      <c r="A35" s="899" t="s">
        <v>304</v>
      </c>
      <c r="B35" s="900"/>
      <c r="C35" s="900"/>
      <c r="D35" s="900"/>
      <c r="E35" s="900"/>
      <c r="F35" s="901"/>
      <c r="G35" s="905" t="s">
        <v>509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32" t="s">
        <v>274</v>
      </c>
      <c r="B37" s="633"/>
      <c r="C37" s="633"/>
      <c r="D37" s="633"/>
      <c r="E37" s="633"/>
      <c r="F37" s="634"/>
      <c r="G37" s="555" t="s">
        <v>145</v>
      </c>
      <c r="H37" s="374"/>
      <c r="I37" s="374"/>
      <c r="J37" s="374"/>
      <c r="K37" s="374"/>
      <c r="L37" s="374"/>
      <c r="M37" s="374"/>
      <c r="N37" s="374"/>
      <c r="O37" s="556"/>
      <c r="P37" s="619" t="s">
        <v>58</v>
      </c>
      <c r="Q37" s="374"/>
      <c r="R37" s="374"/>
      <c r="S37" s="374"/>
      <c r="T37" s="374"/>
      <c r="U37" s="374"/>
      <c r="V37" s="374"/>
      <c r="W37" s="374"/>
      <c r="X37" s="556"/>
      <c r="Y37" s="620"/>
      <c r="Z37" s="621"/>
      <c r="AA37" s="622"/>
      <c r="AB37" s="623" t="s">
        <v>11</v>
      </c>
      <c r="AC37" s="624"/>
      <c r="AD37" s="625"/>
      <c r="AE37" s="361" t="s">
        <v>316</v>
      </c>
      <c r="AF37" s="362"/>
      <c r="AG37" s="362"/>
      <c r="AH37" s="363"/>
      <c r="AI37" s="361" t="s">
        <v>314</v>
      </c>
      <c r="AJ37" s="362"/>
      <c r="AK37" s="362"/>
      <c r="AL37" s="363"/>
      <c r="AM37" s="368" t="s">
        <v>343</v>
      </c>
      <c r="AN37" s="368"/>
      <c r="AO37" s="368"/>
      <c r="AP37" s="368"/>
      <c r="AQ37" s="257" t="s">
        <v>187</v>
      </c>
      <c r="AR37" s="258"/>
      <c r="AS37" s="258"/>
      <c r="AT37" s="259"/>
      <c r="AU37" s="374" t="s">
        <v>133</v>
      </c>
      <c r="AV37" s="374"/>
      <c r="AW37" s="374"/>
      <c r="AX37" s="375"/>
    </row>
    <row r="38" spans="1:50" ht="18.75" hidden="1"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2"/>
      <c r="AC38" s="323"/>
      <c r="AD38" s="324"/>
      <c r="AE38" s="322"/>
      <c r="AF38" s="323"/>
      <c r="AG38" s="323"/>
      <c r="AH38" s="324"/>
      <c r="AI38" s="322"/>
      <c r="AJ38" s="323"/>
      <c r="AK38" s="323"/>
      <c r="AL38" s="324"/>
      <c r="AM38" s="369"/>
      <c r="AN38" s="369"/>
      <c r="AO38" s="369"/>
      <c r="AP38" s="369"/>
      <c r="AQ38" s="201"/>
      <c r="AR38" s="126"/>
      <c r="AS38" s="127" t="s">
        <v>188</v>
      </c>
      <c r="AT38" s="162"/>
      <c r="AU38" s="261"/>
      <c r="AV38" s="261"/>
      <c r="AW38" s="372" t="s">
        <v>177</v>
      </c>
      <c r="AX38" s="373"/>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28"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c r="AC40" s="512"/>
      <c r="AD40" s="512"/>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15">
      <c r="A41" s="635"/>
      <c r="B41" s="636"/>
      <c r="C41" s="636"/>
      <c r="D41" s="636"/>
      <c r="E41" s="636"/>
      <c r="F41" s="637"/>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15">
      <c r="A42" s="899" t="s">
        <v>304</v>
      </c>
      <c r="B42" s="900"/>
      <c r="C42" s="900"/>
      <c r="D42" s="900"/>
      <c r="E42" s="900"/>
      <c r="F42" s="901"/>
      <c r="G42" s="979"/>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32" t="s">
        <v>274</v>
      </c>
      <c r="B44" s="633"/>
      <c r="C44" s="633"/>
      <c r="D44" s="633"/>
      <c r="E44" s="633"/>
      <c r="F44" s="634"/>
      <c r="G44" s="555" t="s">
        <v>145</v>
      </c>
      <c r="H44" s="374"/>
      <c r="I44" s="374"/>
      <c r="J44" s="374"/>
      <c r="K44" s="374"/>
      <c r="L44" s="374"/>
      <c r="M44" s="374"/>
      <c r="N44" s="374"/>
      <c r="O44" s="556"/>
      <c r="P44" s="619" t="s">
        <v>58</v>
      </c>
      <c r="Q44" s="374"/>
      <c r="R44" s="374"/>
      <c r="S44" s="374"/>
      <c r="T44" s="374"/>
      <c r="U44" s="374"/>
      <c r="V44" s="374"/>
      <c r="W44" s="374"/>
      <c r="X44" s="556"/>
      <c r="Y44" s="620"/>
      <c r="Z44" s="621"/>
      <c r="AA44" s="622"/>
      <c r="AB44" s="623" t="s">
        <v>11</v>
      </c>
      <c r="AC44" s="624"/>
      <c r="AD44" s="625"/>
      <c r="AE44" s="361" t="s">
        <v>316</v>
      </c>
      <c r="AF44" s="362"/>
      <c r="AG44" s="362"/>
      <c r="AH44" s="363"/>
      <c r="AI44" s="361" t="s">
        <v>314</v>
      </c>
      <c r="AJ44" s="362"/>
      <c r="AK44" s="362"/>
      <c r="AL44" s="363"/>
      <c r="AM44" s="368" t="s">
        <v>343</v>
      </c>
      <c r="AN44" s="368"/>
      <c r="AO44" s="368"/>
      <c r="AP44" s="368"/>
      <c r="AQ44" s="257" t="s">
        <v>187</v>
      </c>
      <c r="AR44" s="258"/>
      <c r="AS44" s="258"/>
      <c r="AT44" s="259"/>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2"/>
      <c r="AC45" s="323"/>
      <c r="AD45" s="324"/>
      <c r="AE45" s="322"/>
      <c r="AF45" s="323"/>
      <c r="AG45" s="323"/>
      <c r="AH45" s="324"/>
      <c r="AI45" s="322"/>
      <c r="AJ45" s="323"/>
      <c r="AK45" s="323"/>
      <c r="AL45" s="324"/>
      <c r="AM45" s="369"/>
      <c r="AN45" s="369"/>
      <c r="AO45" s="369"/>
      <c r="AP45" s="369"/>
      <c r="AQ45" s="201"/>
      <c r="AR45" s="126"/>
      <c r="AS45" s="127" t="s">
        <v>188</v>
      </c>
      <c r="AT45" s="162"/>
      <c r="AU45" s="261"/>
      <c r="AV45" s="261"/>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28"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35"/>
      <c r="B48" s="636"/>
      <c r="C48" s="636"/>
      <c r="D48" s="636"/>
      <c r="E48" s="636"/>
      <c r="F48" s="637"/>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99" t="s">
        <v>304</v>
      </c>
      <c r="B49" s="900"/>
      <c r="C49" s="900"/>
      <c r="D49" s="900"/>
      <c r="E49" s="900"/>
      <c r="F49" s="901"/>
      <c r="G49" s="979"/>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02" t="s">
        <v>274</v>
      </c>
      <c r="B51" s="503"/>
      <c r="C51" s="503"/>
      <c r="D51" s="503"/>
      <c r="E51" s="503"/>
      <c r="F51" s="504"/>
      <c r="G51" s="555" t="s">
        <v>145</v>
      </c>
      <c r="H51" s="374"/>
      <c r="I51" s="374"/>
      <c r="J51" s="374"/>
      <c r="K51" s="374"/>
      <c r="L51" s="374"/>
      <c r="M51" s="374"/>
      <c r="N51" s="374"/>
      <c r="O51" s="556"/>
      <c r="P51" s="619" t="s">
        <v>58</v>
      </c>
      <c r="Q51" s="374"/>
      <c r="R51" s="374"/>
      <c r="S51" s="374"/>
      <c r="T51" s="374"/>
      <c r="U51" s="374"/>
      <c r="V51" s="374"/>
      <c r="W51" s="374"/>
      <c r="X51" s="556"/>
      <c r="Y51" s="620"/>
      <c r="Z51" s="621"/>
      <c r="AA51" s="622"/>
      <c r="AB51" s="623" t="s">
        <v>11</v>
      </c>
      <c r="AC51" s="624"/>
      <c r="AD51" s="625"/>
      <c r="AE51" s="361" t="s">
        <v>316</v>
      </c>
      <c r="AF51" s="362"/>
      <c r="AG51" s="362"/>
      <c r="AH51" s="363"/>
      <c r="AI51" s="361" t="s">
        <v>314</v>
      </c>
      <c r="AJ51" s="362"/>
      <c r="AK51" s="362"/>
      <c r="AL51" s="363"/>
      <c r="AM51" s="368" t="s">
        <v>343</v>
      </c>
      <c r="AN51" s="368"/>
      <c r="AO51" s="368"/>
      <c r="AP51" s="368"/>
      <c r="AQ51" s="257" t="s">
        <v>187</v>
      </c>
      <c r="AR51" s="258"/>
      <c r="AS51" s="258"/>
      <c r="AT51" s="259"/>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2"/>
      <c r="AC52" s="323"/>
      <c r="AD52" s="324"/>
      <c r="AE52" s="322"/>
      <c r="AF52" s="323"/>
      <c r="AG52" s="323"/>
      <c r="AH52" s="324"/>
      <c r="AI52" s="322"/>
      <c r="AJ52" s="323"/>
      <c r="AK52" s="323"/>
      <c r="AL52" s="324"/>
      <c r="AM52" s="369"/>
      <c r="AN52" s="369"/>
      <c r="AO52" s="369"/>
      <c r="AP52" s="369"/>
      <c r="AQ52" s="201"/>
      <c r="AR52" s="126"/>
      <c r="AS52" s="127" t="s">
        <v>188</v>
      </c>
      <c r="AT52" s="162"/>
      <c r="AU52" s="261"/>
      <c r="AV52" s="261"/>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28"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35"/>
      <c r="B55" s="636"/>
      <c r="C55" s="636"/>
      <c r="D55" s="636"/>
      <c r="E55" s="636"/>
      <c r="F55" s="637"/>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99" t="s">
        <v>304</v>
      </c>
      <c r="B56" s="900"/>
      <c r="C56" s="900"/>
      <c r="D56" s="900"/>
      <c r="E56" s="900"/>
      <c r="F56" s="901"/>
      <c r="G56" s="979"/>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02" t="s">
        <v>274</v>
      </c>
      <c r="B58" s="503"/>
      <c r="C58" s="503"/>
      <c r="D58" s="503"/>
      <c r="E58" s="503"/>
      <c r="F58" s="504"/>
      <c r="G58" s="555" t="s">
        <v>145</v>
      </c>
      <c r="H58" s="374"/>
      <c r="I58" s="374"/>
      <c r="J58" s="374"/>
      <c r="K58" s="374"/>
      <c r="L58" s="374"/>
      <c r="M58" s="374"/>
      <c r="N58" s="374"/>
      <c r="O58" s="556"/>
      <c r="P58" s="619" t="s">
        <v>58</v>
      </c>
      <c r="Q58" s="374"/>
      <c r="R58" s="374"/>
      <c r="S58" s="374"/>
      <c r="T58" s="374"/>
      <c r="U58" s="374"/>
      <c r="V58" s="374"/>
      <c r="W58" s="374"/>
      <c r="X58" s="556"/>
      <c r="Y58" s="620"/>
      <c r="Z58" s="621"/>
      <c r="AA58" s="622"/>
      <c r="AB58" s="623" t="s">
        <v>11</v>
      </c>
      <c r="AC58" s="624"/>
      <c r="AD58" s="625"/>
      <c r="AE58" s="361" t="s">
        <v>316</v>
      </c>
      <c r="AF58" s="362"/>
      <c r="AG58" s="362"/>
      <c r="AH58" s="363"/>
      <c r="AI58" s="361" t="s">
        <v>314</v>
      </c>
      <c r="AJ58" s="362"/>
      <c r="AK58" s="362"/>
      <c r="AL58" s="363"/>
      <c r="AM58" s="368" t="s">
        <v>343</v>
      </c>
      <c r="AN58" s="368"/>
      <c r="AO58" s="368"/>
      <c r="AP58" s="368"/>
      <c r="AQ58" s="257" t="s">
        <v>187</v>
      </c>
      <c r="AR58" s="258"/>
      <c r="AS58" s="258"/>
      <c r="AT58" s="259"/>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2"/>
      <c r="AC59" s="323"/>
      <c r="AD59" s="324"/>
      <c r="AE59" s="322"/>
      <c r="AF59" s="323"/>
      <c r="AG59" s="323"/>
      <c r="AH59" s="324"/>
      <c r="AI59" s="322"/>
      <c r="AJ59" s="323"/>
      <c r="AK59" s="323"/>
      <c r="AL59" s="324"/>
      <c r="AM59" s="369"/>
      <c r="AN59" s="369"/>
      <c r="AO59" s="369"/>
      <c r="AP59" s="369"/>
      <c r="AQ59" s="201"/>
      <c r="AR59" s="126"/>
      <c r="AS59" s="127" t="s">
        <v>188</v>
      </c>
      <c r="AT59" s="162"/>
      <c r="AU59" s="261"/>
      <c r="AV59" s="261"/>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28"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99" t="s">
        <v>304</v>
      </c>
      <c r="B63" s="900"/>
      <c r="C63" s="900"/>
      <c r="D63" s="900"/>
      <c r="E63" s="900"/>
      <c r="F63" s="901"/>
      <c r="G63" s="979"/>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59" t="s">
        <v>275</v>
      </c>
      <c r="B65" s="860"/>
      <c r="C65" s="860"/>
      <c r="D65" s="860"/>
      <c r="E65" s="860"/>
      <c r="F65" s="861"/>
      <c r="G65" s="862"/>
      <c r="H65" s="864" t="s">
        <v>145</v>
      </c>
      <c r="I65" s="864"/>
      <c r="J65" s="864"/>
      <c r="K65" s="864"/>
      <c r="L65" s="864"/>
      <c r="M65" s="864"/>
      <c r="N65" s="864"/>
      <c r="O65" s="865"/>
      <c r="P65" s="868" t="s">
        <v>58</v>
      </c>
      <c r="Q65" s="864"/>
      <c r="R65" s="864"/>
      <c r="S65" s="864"/>
      <c r="T65" s="864"/>
      <c r="U65" s="864"/>
      <c r="V65" s="865"/>
      <c r="W65" s="870" t="s">
        <v>270</v>
      </c>
      <c r="X65" s="871"/>
      <c r="Y65" s="874"/>
      <c r="Z65" s="874"/>
      <c r="AA65" s="875"/>
      <c r="AB65" s="868" t="s">
        <v>11</v>
      </c>
      <c r="AC65" s="864"/>
      <c r="AD65" s="865"/>
      <c r="AE65" s="361" t="s">
        <v>316</v>
      </c>
      <c r="AF65" s="362"/>
      <c r="AG65" s="362"/>
      <c r="AH65" s="363"/>
      <c r="AI65" s="361" t="s">
        <v>314</v>
      </c>
      <c r="AJ65" s="362"/>
      <c r="AK65" s="362"/>
      <c r="AL65" s="363"/>
      <c r="AM65" s="368" t="s">
        <v>343</v>
      </c>
      <c r="AN65" s="368"/>
      <c r="AO65" s="368"/>
      <c r="AP65" s="368"/>
      <c r="AQ65" s="868" t="s">
        <v>187</v>
      </c>
      <c r="AR65" s="864"/>
      <c r="AS65" s="864"/>
      <c r="AT65" s="865"/>
      <c r="AU65" s="980" t="s">
        <v>133</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2"/>
      <c r="AF66" s="323"/>
      <c r="AG66" s="323"/>
      <c r="AH66" s="324"/>
      <c r="AI66" s="322"/>
      <c r="AJ66" s="323"/>
      <c r="AK66" s="323"/>
      <c r="AL66" s="324"/>
      <c r="AM66" s="369"/>
      <c r="AN66" s="369"/>
      <c r="AO66" s="369"/>
      <c r="AP66" s="369"/>
      <c r="AQ66" s="260"/>
      <c r="AR66" s="261"/>
      <c r="AS66" s="866" t="s">
        <v>188</v>
      </c>
      <c r="AT66" s="867"/>
      <c r="AU66" s="261"/>
      <c r="AV66" s="261"/>
      <c r="AW66" s="866" t="s">
        <v>273</v>
      </c>
      <c r="AX66" s="982"/>
    </row>
    <row r="67" spans="1:50" ht="23.25" hidden="1" customHeight="1" x14ac:dyDescent="0.15">
      <c r="A67" s="852"/>
      <c r="B67" s="853"/>
      <c r="C67" s="853"/>
      <c r="D67" s="853"/>
      <c r="E67" s="853"/>
      <c r="F67" s="854"/>
      <c r="G67" s="983" t="s">
        <v>189</v>
      </c>
      <c r="H67" s="965"/>
      <c r="I67" s="966"/>
      <c r="J67" s="966"/>
      <c r="K67" s="966"/>
      <c r="L67" s="966"/>
      <c r="M67" s="966"/>
      <c r="N67" s="966"/>
      <c r="O67" s="967"/>
      <c r="P67" s="965"/>
      <c r="Q67" s="966"/>
      <c r="R67" s="966"/>
      <c r="S67" s="966"/>
      <c r="T67" s="966"/>
      <c r="U67" s="966"/>
      <c r="V67" s="967"/>
      <c r="W67" s="971"/>
      <c r="X67" s="972"/>
      <c r="Y67" s="952" t="s">
        <v>12</v>
      </c>
      <c r="Z67" s="952"/>
      <c r="AA67" s="953"/>
      <c r="AB67" s="954" t="s">
        <v>294</v>
      </c>
      <c r="AC67" s="954"/>
      <c r="AD67" s="954"/>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52"/>
      <c r="B68" s="853"/>
      <c r="C68" s="853"/>
      <c r="D68" s="853"/>
      <c r="E68" s="853"/>
      <c r="F68" s="854"/>
      <c r="G68" s="942"/>
      <c r="H68" s="968"/>
      <c r="I68" s="969"/>
      <c r="J68" s="969"/>
      <c r="K68" s="969"/>
      <c r="L68" s="969"/>
      <c r="M68" s="969"/>
      <c r="N68" s="969"/>
      <c r="O68" s="970"/>
      <c r="P68" s="968"/>
      <c r="Q68" s="969"/>
      <c r="R68" s="969"/>
      <c r="S68" s="969"/>
      <c r="T68" s="969"/>
      <c r="U68" s="969"/>
      <c r="V68" s="970"/>
      <c r="W68" s="973"/>
      <c r="X68" s="974"/>
      <c r="Y68" s="174" t="s">
        <v>53</v>
      </c>
      <c r="Z68" s="174"/>
      <c r="AA68" s="175"/>
      <c r="AB68" s="977" t="s">
        <v>294</v>
      </c>
      <c r="AC68" s="977"/>
      <c r="AD68" s="977"/>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52"/>
      <c r="B69" s="853"/>
      <c r="C69" s="853"/>
      <c r="D69" s="853"/>
      <c r="E69" s="853"/>
      <c r="F69" s="854"/>
      <c r="G69" s="984"/>
      <c r="H69" s="968"/>
      <c r="I69" s="969"/>
      <c r="J69" s="969"/>
      <c r="K69" s="969"/>
      <c r="L69" s="969"/>
      <c r="M69" s="969"/>
      <c r="N69" s="969"/>
      <c r="O69" s="970"/>
      <c r="P69" s="968"/>
      <c r="Q69" s="969"/>
      <c r="R69" s="969"/>
      <c r="S69" s="969"/>
      <c r="T69" s="969"/>
      <c r="U69" s="969"/>
      <c r="V69" s="970"/>
      <c r="W69" s="975"/>
      <c r="X69" s="976"/>
      <c r="Y69" s="174" t="s">
        <v>13</v>
      </c>
      <c r="Z69" s="174"/>
      <c r="AA69" s="175"/>
      <c r="AB69" s="978" t="s">
        <v>295</v>
      </c>
      <c r="AC69" s="978"/>
      <c r="AD69" s="978"/>
      <c r="AE69" s="815"/>
      <c r="AF69" s="816"/>
      <c r="AG69" s="816"/>
      <c r="AH69" s="816"/>
      <c r="AI69" s="815"/>
      <c r="AJ69" s="816"/>
      <c r="AK69" s="816"/>
      <c r="AL69" s="816"/>
      <c r="AM69" s="815"/>
      <c r="AN69" s="816"/>
      <c r="AO69" s="816"/>
      <c r="AP69" s="816"/>
      <c r="AQ69" s="357"/>
      <c r="AR69" s="358"/>
      <c r="AS69" s="358"/>
      <c r="AT69" s="359"/>
      <c r="AU69" s="358"/>
      <c r="AV69" s="358"/>
      <c r="AW69" s="358"/>
      <c r="AX69" s="360"/>
    </row>
    <row r="70" spans="1:50" ht="23.25" hidden="1" customHeight="1" x14ac:dyDescent="0.15">
      <c r="A70" s="852" t="s">
        <v>279</v>
      </c>
      <c r="B70" s="853"/>
      <c r="C70" s="853"/>
      <c r="D70" s="853"/>
      <c r="E70" s="853"/>
      <c r="F70" s="854"/>
      <c r="G70" s="942" t="s">
        <v>190</v>
      </c>
      <c r="H70" s="943"/>
      <c r="I70" s="943"/>
      <c r="J70" s="943"/>
      <c r="K70" s="943"/>
      <c r="L70" s="943"/>
      <c r="M70" s="943"/>
      <c r="N70" s="943"/>
      <c r="O70" s="943"/>
      <c r="P70" s="943"/>
      <c r="Q70" s="943"/>
      <c r="R70" s="943"/>
      <c r="S70" s="943"/>
      <c r="T70" s="943"/>
      <c r="U70" s="943"/>
      <c r="V70" s="943"/>
      <c r="W70" s="946" t="s">
        <v>293</v>
      </c>
      <c r="X70" s="947"/>
      <c r="Y70" s="952" t="s">
        <v>12</v>
      </c>
      <c r="Z70" s="952"/>
      <c r="AA70" s="953"/>
      <c r="AB70" s="954" t="s">
        <v>294</v>
      </c>
      <c r="AC70" s="954"/>
      <c r="AD70" s="954"/>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52"/>
      <c r="B71" s="853"/>
      <c r="C71" s="853"/>
      <c r="D71" s="853"/>
      <c r="E71" s="853"/>
      <c r="F71" s="854"/>
      <c r="G71" s="942"/>
      <c r="H71" s="944"/>
      <c r="I71" s="944"/>
      <c r="J71" s="944"/>
      <c r="K71" s="944"/>
      <c r="L71" s="944"/>
      <c r="M71" s="944"/>
      <c r="N71" s="944"/>
      <c r="O71" s="944"/>
      <c r="P71" s="944"/>
      <c r="Q71" s="944"/>
      <c r="R71" s="944"/>
      <c r="S71" s="944"/>
      <c r="T71" s="944"/>
      <c r="U71" s="944"/>
      <c r="V71" s="944"/>
      <c r="W71" s="948"/>
      <c r="X71" s="949"/>
      <c r="Y71" s="174" t="s">
        <v>53</v>
      </c>
      <c r="Z71" s="174"/>
      <c r="AA71" s="175"/>
      <c r="AB71" s="977" t="s">
        <v>294</v>
      </c>
      <c r="AC71" s="977"/>
      <c r="AD71" s="977"/>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55"/>
      <c r="B72" s="856"/>
      <c r="C72" s="856"/>
      <c r="D72" s="856"/>
      <c r="E72" s="856"/>
      <c r="F72" s="857"/>
      <c r="G72" s="942"/>
      <c r="H72" s="945"/>
      <c r="I72" s="945"/>
      <c r="J72" s="945"/>
      <c r="K72" s="945"/>
      <c r="L72" s="945"/>
      <c r="M72" s="945"/>
      <c r="N72" s="945"/>
      <c r="O72" s="945"/>
      <c r="P72" s="945"/>
      <c r="Q72" s="945"/>
      <c r="R72" s="945"/>
      <c r="S72" s="945"/>
      <c r="T72" s="945"/>
      <c r="U72" s="945"/>
      <c r="V72" s="945"/>
      <c r="W72" s="950"/>
      <c r="X72" s="951"/>
      <c r="Y72" s="174" t="s">
        <v>13</v>
      </c>
      <c r="Z72" s="174"/>
      <c r="AA72" s="175"/>
      <c r="AB72" s="978" t="s">
        <v>295</v>
      </c>
      <c r="AC72" s="978"/>
      <c r="AD72" s="978"/>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8" t="s">
        <v>275</v>
      </c>
      <c r="B73" s="839"/>
      <c r="C73" s="839"/>
      <c r="D73" s="839"/>
      <c r="E73" s="839"/>
      <c r="F73" s="840"/>
      <c r="G73" s="807"/>
      <c r="H73" s="159" t="s">
        <v>145</v>
      </c>
      <c r="I73" s="159"/>
      <c r="J73" s="159"/>
      <c r="K73" s="159"/>
      <c r="L73" s="159"/>
      <c r="M73" s="159"/>
      <c r="N73" s="159"/>
      <c r="O73" s="160"/>
      <c r="P73" s="166" t="s">
        <v>58</v>
      </c>
      <c r="Q73" s="159"/>
      <c r="R73" s="159"/>
      <c r="S73" s="159"/>
      <c r="T73" s="159"/>
      <c r="U73" s="159"/>
      <c r="V73" s="159"/>
      <c r="W73" s="159"/>
      <c r="X73" s="160"/>
      <c r="Y73" s="809"/>
      <c r="Z73" s="810"/>
      <c r="AA73" s="811"/>
      <c r="AB73" s="166" t="s">
        <v>11</v>
      </c>
      <c r="AC73" s="159"/>
      <c r="AD73" s="160"/>
      <c r="AE73" s="361" t="s">
        <v>316</v>
      </c>
      <c r="AF73" s="362"/>
      <c r="AG73" s="362"/>
      <c r="AH73" s="363"/>
      <c r="AI73" s="361" t="s">
        <v>314</v>
      </c>
      <c r="AJ73" s="362"/>
      <c r="AK73" s="362"/>
      <c r="AL73" s="363"/>
      <c r="AM73" s="368" t="s">
        <v>343</v>
      </c>
      <c r="AN73" s="368"/>
      <c r="AO73" s="368"/>
      <c r="AP73" s="368"/>
      <c r="AQ73" s="166" t="s">
        <v>187</v>
      </c>
      <c r="AR73" s="159"/>
      <c r="AS73" s="159"/>
      <c r="AT73" s="160"/>
      <c r="AU73" s="263" t="s">
        <v>133</v>
      </c>
      <c r="AV73" s="124"/>
      <c r="AW73" s="124"/>
      <c r="AX73" s="125"/>
    </row>
    <row r="74" spans="1:50" ht="18.75" hidden="1" customHeight="1" x14ac:dyDescent="0.15">
      <c r="A74" s="841"/>
      <c r="B74" s="842"/>
      <c r="C74" s="842"/>
      <c r="D74" s="842"/>
      <c r="E74" s="842"/>
      <c r="F74" s="843"/>
      <c r="G74" s="80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9"/>
      <c r="AN74" s="369"/>
      <c r="AO74" s="369"/>
      <c r="AP74" s="369"/>
      <c r="AQ74" s="201"/>
      <c r="AR74" s="126"/>
      <c r="AS74" s="127" t="s">
        <v>188</v>
      </c>
      <c r="AT74" s="162"/>
      <c r="AU74" s="201"/>
      <c r="AV74" s="126"/>
      <c r="AW74" s="127" t="s">
        <v>177</v>
      </c>
      <c r="AX74" s="128"/>
    </row>
    <row r="75" spans="1:50" ht="23.25" hidden="1" customHeight="1" x14ac:dyDescent="0.15">
      <c r="A75" s="841"/>
      <c r="B75" s="842"/>
      <c r="C75" s="842"/>
      <c r="D75" s="842"/>
      <c r="E75" s="842"/>
      <c r="F75" s="843"/>
      <c r="G75" s="779"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41"/>
      <c r="B76" s="842"/>
      <c r="C76" s="842"/>
      <c r="D76" s="842"/>
      <c r="E76" s="842"/>
      <c r="F76" s="843"/>
      <c r="G76" s="780"/>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41"/>
      <c r="B77" s="842"/>
      <c r="C77" s="842"/>
      <c r="D77" s="842"/>
      <c r="E77" s="842"/>
      <c r="F77" s="843"/>
      <c r="G77" s="781"/>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14" t="s">
        <v>307</v>
      </c>
      <c r="B78" s="915"/>
      <c r="C78" s="915"/>
      <c r="D78" s="915"/>
      <c r="E78" s="912" t="s">
        <v>253</v>
      </c>
      <c r="F78" s="913"/>
      <c r="G78" s="47" t="s">
        <v>190</v>
      </c>
      <c r="H78" s="793"/>
      <c r="I78" s="234"/>
      <c r="J78" s="234"/>
      <c r="K78" s="234"/>
      <c r="L78" s="234"/>
      <c r="M78" s="234"/>
      <c r="N78" s="234"/>
      <c r="O78" s="794"/>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12" t="s">
        <v>148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38" t="s">
        <v>269</v>
      </c>
      <c r="AP79" s="139"/>
      <c r="AQ79" s="139"/>
      <c r="AR79" s="66" t="s">
        <v>267</v>
      </c>
      <c r="AS79" s="138"/>
      <c r="AT79" s="139"/>
      <c r="AU79" s="139"/>
      <c r="AV79" s="139"/>
      <c r="AW79" s="139"/>
      <c r="AX79" s="140"/>
    </row>
    <row r="80" spans="1:50" ht="18.75" hidden="1" customHeight="1" x14ac:dyDescent="0.15">
      <c r="A80" s="509" t="s">
        <v>146</v>
      </c>
      <c r="B80" s="847" t="s">
        <v>266</v>
      </c>
      <c r="C80" s="848"/>
      <c r="D80" s="848"/>
      <c r="E80" s="848"/>
      <c r="F80" s="849"/>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355</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10"/>
      <c r="B81" s="850"/>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0"/>
      <c r="B82" s="850"/>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50"/>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50"/>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51"/>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51"/>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52"/>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95" t="s">
        <v>60</v>
      </c>
      <c r="H85" s="777"/>
      <c r="I85" s="777"/>
      <c r="J85" s="777"/>
      <c r="K85" s="777"/>
      <c r="L85" s="777"/>
      <c r="M85" s="777"/>
      <c r="N85" s="777"/>
      <c r="O85" s="778"/>
      <c r="P85" s="776" t="s">
        <v>62</v>
      </c>
      <c r="Q85" s="777"/>
      <c r="R85" s="777"/>
      <c r="S85" s="777"/>
      <c r="T85" s="777"/>
      <c r="U85" s="777"/>
      <c r="V85" s="777"/>
      <c r="W85" s="777"/>
      <c r="X85" s="778"/>
      <c r="Y85" s="163"/>
      <c r="Z85" s="164"/>
      <c r="AA85" s="165"/>
      <c r="AB85" s="361" t="s">
        <v>11</v>
      </c>
      <c r="AC85" s="362"/>
      <c r="AD85" s="363"/>
      <c r="AE85" s="361" t="s">
        <v>316</v>
      </c>
      <c r="AF85" s="362"/>
      <c r="AG85" s="362"/>
      <c r="AH85" s="363"/>
      <c r="AI85" s="361" t="s">
        <v>314</v>
      </c>
      <c r="AJ85" s="362"/>
      <c r="AK85" s="362"/>
      <c r="AL85" s="363"/>
      <c r="AM85" s="368" t="s">
        <v>343</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2"/>
      <c r="AC86" s="323"/>
      <c r="AD86" s="324"/>
      <c r="AE86" s="322"/>
      <c r="AF86" s="323"/>
      <c r="AG86" s="323"/>
      <c r="AH86" s="324"/>
      <c r="AI86" s="322"/>
      <c r="AJ86" s="323"/>
      <c r="AK86" s="323"/>
      <c r="AL86" s="324"/>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800"/>
      <c r="R87" s="800"/>
      <c r="S87" s="800"/>
      <c r="T87" s="800"/>
      <c r="U87" s="800"/>
      <c r="V87" s="800"/>
      <c r="W87" s="800"/>
      <c r="X87" s="801"/>
      <c r="Y87" s="753" t="s">
        <v>61</v>
      </c>
      <c r="Z87" s="754"/>
      <c r="AA87" s="755"/>
      <c r="AB87" s="541"/>
      <c r="AC87" s="541"/>
      <c r="AD87" s="541"/>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10"/>
      <c r="B88" s="542"/>
      <c r="C88" s="542"/>
      <c r="D88" s="542"/>
      <c r="E88" s="542"/>
      <c r="F88" s="543"/>
      <c r="G88" s="223"/>
      <c r="H88" s="224"/>
      <c r="I88" s="224"/>
      <c r="J88" s="224"/>
      <c r="K88" s="224"/>
      <c r="L88" s="224"/>
      <c r="M88" s="224"/>
      <c r="N88" s="224"/>
      <c r="O88" s="225"/>
      <c r="P88" s="802"/>
      <c r="Q88" s="802"/>
      <c r="R88" s="802"/>
      <c r="S88" s="802"/>
      <c r="T88" s="802"/>
      <c r="U88" s="802"/>
      <c r="V88" s="802"/>
      <c r="W88" s="802"/>
      <c r="X88" s="803"/>
      <c r="Y88" s="726" t="s">
        <v>53</v>
      </c>
      <c r="Z88" s="727"/>
      <c r="AA88" s="728"/>
      <c r="AB88" s="512"/>
      <c r="AC88" s="512"/>
      <c r="AD88" s="512"/>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804"/>
      <c r="Y89" s="726" t="s">
        <v>13</v>
      </c>
      <c r="Z89" s="727"/>
      <c r="AA89" s="728"/>
      <c r="AB89" s="451" t="s">
        <v>14</v>
      </c>
      <c r="AC89" s="451"/>
      <c r="AD89" s="451"/>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95" t="s">
        <v>60</v>
      </c>
      <c r="H90" s="777"/>
      <c r="I90" s="777"/>
      <c r="J90" s="777"/>
      <c r="K90" s="777"/>
      <c r="L90" s="777"/>
      <c r="M90" s="777"/>
      <c r="N90" s="777"/>
      <c r="O90" s="778"/>
      <c r="P90" s="776" t="s">
        <v>62</v>
      </c>
      <c r="Q90" s="777"/>
      <c r="R90" s="777"/>
      <c r="S90" s="777"/>
      <c r="T90" s="777"/>
      <c r="U90" s="777"/>
      <c r="V90" s="777"/>
      <c r="W90" s="777"/>
      <c r="X90" s="778"/>
      <c r="Y90" s="163"/>
      <c r="Z90" s="164"/>
      <c r="AA90" s="165"/>
      <c r="AB90" s="361" t="s">
        <v>11</v>
      </c>
      <c r="AC90" s="362"/>
      <c r="AD90" s="363"/>
      <c r="AE90" s="361" t="s">
        <v>316</v>
      </c>
      <c r="AF90" s="362"/>
      <c r="AG90" s="362"/>
      <c r="AH90" s="363"/>
      <c r="AI90" s="361" t="s">
        <v>314</v>
      </c>
      <c r="AJ90" s="362"/>
      <c r="AK90" s="362"/>
      <c r="AL90" s="363"/>
      <c r="AM90" s="368" t="s">
        <v>343</v>
      </c>
      <c r="AN90" s="368"/>
      <c r="AO90" s="368"/>
      <c r="AP90" s="368"/>
      <c r="AQ90" s="166" t="s">
        <v>187</v>
      </c>
      <c r="AR90" s="159"/>
      <c r="AS90" s="159"/>
      <c r="AT90" s="160"/>
      <c r="AU90" s="366" t="s">
        <v>133</v>
      </c>
      <c r="AV90" s="366"/>
      <c r="AW90" s="366"/>
      <c r="AX90" s="367"/>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2"/>
      <c r="AC91" s="323"/>
      <c r="AD91" s="324"/>
      <c r="AE91" s="322"/>
      <c r="AF91" s="323"/>
      <c r="AG91" s="323"/>
      <c r="AH91" s="324"/>
      <c r="AI91" s="322"/>
      <c r="AJ91" s="323"/>
      <c r="AK91" s="323"/>
      <c r="AL91" s="324"/>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800"/>
      <c r="R92" s="800"/>
      <c r="S92" s="800"/>
      <c r="T92" s="800"/>
      <c r="U92" s="800"/>
      <c r="V92" s="800"/>
      <c r="W92" s="800"/>
      <c r="X92" s="801"/>
      <c r="Y92" s="753" t="s">
        <v>61</v>
      </c>
      <c r="Z92" s="754"/>
      <c r="AA92" s="755"/>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802"/>
      <c r="Q93" s="802"/>
      <c r="R93" s="802"/>
      <c r="S93" s="802"/>
      <c r="T93" s="802"/>
      <c r="U93" s="802"/>
      <c r="V93" s="802"/>
      <c r="W93" s="802"/>
      <c r="X93" s="803"/>
      <c r="Y93" s="726" t="s">
        <v>53</v>
      </c>
      <c r="Z93" s="727"/>
      <c r="AA93" s="728"/>
      <c r="AB93" s="512"/>
      <c r="AC93" s="512"/>
      <c r="AD93" s="512"/>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804"/>
      <c r="Y94" s="726" t="s">
        <v>13</v>
      </c>
      <c r="Z94" s="727"/>
      <c r="AA94" s="728"/>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10"/>
      <c r="B95" s="542" t="s">
        <v>144</v>
      </c>
      <c r="C95" s="542"/>
      <c r="D95" s="542"/>
      <c r="E95" s="542"/>
      <c r="F95" s="543"/>
      <c r="G95" s="795" t="s">
        <v>60</v>
      </c>
      <c r="H95" s="777"/>
      <c r="I95" s="777"/>
      <c r="J95" s="777"/>
      <c r="K95" s="777"/>
      <c r="L95" s="777"/>
      <c r="M95" s="777"/>
      <c r="N95" s="777"/>
      <c r="O95" s="778"/>
      <c r="P95" s="776" t="s">
        <v>62</v>
      </c>
      <c r="Q95" s="777"/>
      <c r="R95" s="777"/>
      <c r="S95" s="777"/>
      <c r="T95" s="777"/>
      <c r="U95" s="777"/>
      <c r="V95" s="777"/>
      <c r="W95" s="777"/>
      <c r="X95" s="778"/>
      <c r="Y95" s="163"/>
      <c r="Z95" s="164"/>
      <c r="AA95" s="165"/>
      <c r="AB95" s="361" t="s">
        <v>11</v>
      </c>
      <c r="AC95" s="362"/>
      <c r="AD95" s="363"/>
      <c r="AE95" s="361" t="s">
        <v>316</v>
      </c>
      <c r="AF95" s="362"/>
      <c r="AG95" s="362"/>
      <c r="AH95" s="363"/>
      <c r="AI95" s="361" t="s">
        <v>314</v>
      </c>
      <c r="AJ95" s="362"/>
      <c r="AK95" s="362"/>
      <c r="AL95" s="363"/>
      <c r="AM95" s="368" t="s">
        <v>343</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2"/>
      <c r="AC96" s="323"/>
      <c r="AD96" s="324"/>
      <c r="AE96" s="322"/>
      <c r="AF96" s="323"/>
      <c r="AG96" s="323"/>
      <c r="AH96" s="324"/>
      <c r="AI96" s="322"/>
      <c r="AJ96" s="323"/>
      <c r="AK96" s="323"/>
      <c r="AL96" s="324"/>
      <c r="AM96" s="369"/>
      <c r="AN96" s="369"/>
      <c r="AO96" s="369"/>
      <c r="AP96" s="369"/>
      <c r="AQ96" s="260"/>
      <c r="AR96" s="261"/>
      <c r="AS96" s="127" t="s">
        <v>188</v>
      </c>
      <c r="AT96" s="162"/>
      <c r="AU96" s="261"/>
      <c r="AV96" s="261"/>
      <c r="AW96" s="372" t="s">
        <v>177</v>
      </c>
      <c r="AX96" s="373"/>
    </row>
    <row r="97" spans="1:60" ht="23.25" hidden="1" customHeight="1" x14ac:dyDescent="0.15">
      <c r="A97" s="510"/>
      <c r="B97" s="542"/>
      <c r="C97" s="542"/>
      <c r="D97" s="542"/>
      <c r="E97" s="542"/>
      <c r="F97" s="543"/>
      <c r="G97" s="221"/>
      <c r="H97" s="151"/>
      <c r="I97" s="151"/>
      <c r="J97" s="151"/>
      <c r="K97" s="151"/>
      <c r="L97" s="151"/>
      <c r="M97" s="151"/>
      <c r="N97" s="151"/>
      <c r="O97" s="222"/>
      <c r="P97" s="151"/>
      <c r="Q97" s="800"/>
      <c r="R97" s="800"/>
      <c r="S97" s="800"/>
      <c r="T97" s="800"/>
      <c r="U97" s="800"/>
      <c r="V97" s="800"/>
      <c r="W97" s="800"/>
      <c r="X97" s="801"/>
      <c r="Y97" s="753" t="s">
        <v>61</v>
      </c>
      <c r="Z97" s="754"/>
      <c r="AA97" s="755"/>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802"/>
      <c r="Q98" s="802"/>
      <c r="R98" s="802"/>
      <c r="S98" s="802"/>
      <c r="T98" s="802"/>
      <c r="U98" s="802"/>
      <c r="V98" s="802"/>
      <c r="W98" s="802"/>
      <c r="X98" s="803"/>
      <c r="Y98" s="726" t="s">
        <v>53</v>
      </c>
      <c r="Z98" s="727"/>
      <c r="AA98" s="728"/>
      <c r="AB98" s="290"/>
      <c r="AC98" s="291"/>
      <c r="AD98" s="292"/>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1"/>
      <c r="B99" s="881"/>
      <c r="C99" s="881"/>
      <c r="D99" s="881"/>
      <c r="E99" s="881"/>
      <c r="F99" s="882"/>
      <c r="G99" s="805"/>
      <c r="H99" s="237"/>
      <c r="I99" s="237"/>
      <c r="J99" s="237"/>
      <c r="K99" s="237"/>
      <c r="L99" s="237"/>
      <c r="M99" s="237"/>
      <c r="N99" s="237"/>
      <c r="O99" s="806"/>
      <c r="P99" s="844"/>
      <c r="Q99" s="844"/>
      <c r="R99" s="844"/>
      <c r="S99" s="844"/>
      <c r="T99" s="844"/>
      <c r="U99" s="844"/>
      <c r="V99" s="844"/>
      <c r="W99" s="844"/>
      <c r="X99" s="845"/>
      <c r="Y99" s="470" t="s">
        <v>13</v>
      </c>
      <c r="Z99" s="471"/>
      <c r="AA99" s="472"/>
      <c r="AB99" s="452" t="s">
        <v>14</v>
      </c>
      <c r="AC99" s="453"/>
      <c r="AD99" s="45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276</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55"/>
      <c r="Z100" s="456"/>
      <c r="AA100" s="457"/>
      <c r="AB100" s="858" t="s">
        <v>11</v>
      </c>
      <c r="AC100" s="858"/>
      <c r="AD100" s="858"/>
      <c r="AE100" s="824" t="s">
        <v>316</v>
      </c>
      <c r="AF100" s="825"/>
      <c r="AG100" s="825"/>
      <c r="AH100" s="826"/>
      <c r="AI100" s="824" t="s">
        <v>336</v>
      </c>
      <c r="AJ100" s="825"/>
      <c r="AK100" s="825"/>
      <c r="AL100" s="826"/>
      <c r="AM100" s="824" t="s">
        <v>343</v>
      </c>
      <c r="AN100" s="825"/>
      <c r="AO100" s="825"/>
      <c r="AP100" s="826"/>
      <c r="AQ100" s="931" t="s">
        <v>356</v>
      </c>
      <c r="AR100" s="932"/>
      <c r="AS100" s="932"/>
      <c r="AT100" s="933"/>
      <c r="AU100" s="931" t="s">
        <v>357</v>
      </c>
      <c r="AV100" s="932"/>
      <c r="AW100" s="932"/>
      <c r="AX100" s="934"/>
    </row>
    <row r="101" spans="1:60" ht="23.25" customHeight="1" x14ac:dyDescent="0.15">
      <c r="A101" s="481"/>
      <c r="B101" s="482"/>
      <c r="C101" s="482"/>
      <c r="D101" s="482"/>
      <c r="E101" s="482"/>
      <c r="F101" s="483"/>
      <c r="G101" s="151" t="s">
        <v>510</v>
      </c>
      <c r="H101" s="151"/>
      <c r="I101" s="151"/>
      <c r="J101" s="151"/>
      <c r="K101" s="151"/>
      <c r="L101" s="151"/>
      <c r="M101" s="151"/>
      <c r="N101" s="151"/>
      <c r="O101" s="151"/>
      <c r="P101" s="151"/>
      <c r="Q101" s="151"/>
      <c r="R101" s="151"/>
      <c r="S101" s="151"/>
      <c r="T101" s="151"/>
      <c r="U101" s="151"/>
      <c r="V101" s="151"/>
      <c r="W101" s="151"/>
      <c r="X101" s="222"/>
      <c r="Y101" s="814" t="s">
        <v>54</v>
      </c>
      <c r="Z101" s="709"/>
      <c r="AA101" s="710"/>
      <c r="AB101" s="541" t="s">
        <v>511</v>
      </c>
      <c r="AC101" s="541"/>
      <c r="AD101" s="541"/>
      <c r="AE101" s="341" t="s">
        <v>512</v>
      </c>
      <c r="AF101" s="342"/>
      <c r="AG101" s="342"/>
      <c r="AH101" s="343"/>
      <c r="AI101" s="341" t="s">
        <v>512</v>
      </c>
      <c r="AJ101" s="358"/>
      <c r="AK101" s="358"/>
      <c r="AL101" s="359"/>
      <c r="AM101" s="357">
        <v>0</v>
      </c>
      <c r="AN101" s="358"/>
      <c r="AO101" s="358"/>
      <c r="AP101" s="359"/>
      <c r="AQ101" s="357">
        <v>0</v>
      </c>
      <c r="AR101" s="358"/>
      <c r="AS101" s="358"/>
      <c r="AT101" s="359"/>
      <c r="AU101" s="357"/>
      <c r="AV101" s="358"/>
      <c r="AW101" s="358"/>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29"/>
      <c r="AA102" s="330"/>
      <c r="AB102" s="541" t="s">
        <v>511</v>
      </c>
      <c r="AC102" s="541"/>
      <c r="AD102" s="541"/>
      <c r="AE102" s="341" t="s">
        <v>512</v>
      </c>
      <c r="AF102" s="358"/>
      <c r="AG102" s="358"/>
      <c r="AH102" s="359"/>
      <c r="AI102" s="341" t="s">
        <v>512</v>
      </c>
      <c r="AJ102" s="358"/>
      <c r="AK102" s="358"/>
      <c r="AL102" s="359"/>
      <c r="AM102" s="351">
        <v>0</v>
      </c>
      <c r="AN102" s="351"/>
      <c r="AO102" s="351"/>
      <c r="AP102" s="351"/>
      <c r="AQ102" s="815">
        <v>2</v>
      </c>
      <c r="AR102" s="816"/>
      <c r="AS102" s="816"/>
      <c r="AT102" s="817"/>
      <c r="AU102" s="815">
        <v>4</v>
      </c>
      <c r="AV102" s="816"/>
      <c r="AW102" s="816"/>
      <c r="AX102" s="817"/>
    </row>
    <row r="103" spans="1:60" ht="31.5" hidden="1" customHeight="1" x14ac:dyDescent="0.15">
      <c r="A103" s="478" t="s">
        <v>276</v>
      </c>
      <c r="B103" s="479"/>
      <c r="C103" s="479"/>
      <c r="D103" s="479"/>
      <c r="E103" s="479"/>
      <c r="F103" s="480"/>
      <c r="G103" s="727" t="s">
        <v>59</v>
      </c>
      <c r="H103" s="727"/>
      <c r="I103" s="727"/>
      <c r="J103" s="727"/>
      <c r="K103" s="727"/>
      <c r="L103" s="727"/>
      <c r="M103" s="727"/>
      <c r="N103" s="727"/>
      <c r="O103" s="727"/>
      <c r="P103" s="727"/>
      <c r="Q103" s="727"/>
      <c r="R103" s="727"/>
      <c r="S103" s="727"/>
      <c r="T103" s="727"/>
      <c r="U103" s="727"/>
      <c r="V103" s="727"/>
      <c r="W103" s="727"/>
      <c r="X103" s="728"/>
      <c r="Y103" s="458"/>
      <c r="Z103" s="459"/>
      <c r="AA103" s="460"/>
      <c r="AB103" s="293" t="s">
        <v>11</v>
      </c>
      <c r="AC103" s="288"/>
      <c r="AD103" s="289"/>
      <c r="AE103" s="293" t="s">
        <v>316</v>
      </c>
      <c r="AF103" s="288"/>
      <c r="AG103" s="288"/>
      <c r="AH103" s="289"/>
      <c r="AI103" s="293" t="s">
        <v>314</v>
      </c>
      <c r="AJ103" s="288"/>
      <c r="AK103" s="288"/>
      <c r="AL103" s="289"/>
      <c r="AM103" s="293" t="s">
        <v>343</v>
      </c>
      <c r="AN103" s="288"/>
      <c r="AO103" s="288"/>
      <c r="AP103" s="289"/>
      <c r="AQ103" s="353" t="s">
        <v>356</v>
      </c>
      <c r="AR103" s="354"/>
      <c r="AS103" s="354"/>
      <c r="AT103" s="355"/>
      <c r="AU103" s="353" t="s">
        <v>357</v>
      </c>
      <c r="AV103" s="354"/>
      <c r="AW103" s="354"/>
      <c r="AX103" s="356"/>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9"/>
      <c r="AC105" s="400"/>
      <c r="AD105" s="401"/>
      <c r="AE105" s="351"/>
      <c r="AF105" s="351"/>
      <c r="AG105" s="351"/>
      <c r="AH105" s="351"/>
      <c r="AI105" s="351"/>
      <c r="AJ105" s="351"/>
      <c r="AK105" s="351"/>
      <c r="AL105" s="351"/>
      <c r="AM105" s="351"/>
      <c r="AN105" s="351"/>
      <c r="AO105" s="351"/>
      <c r="AP105" s="351"/>
      <c r="AQ105" s="357"/>
      <c r="AR105" s="358"/>
      <c r="AS105" s="358"/>
      <c r="AT105" s="359"/>
      <c r="AU105" s="815"/>
      <c r="AV105" s="816"/>
      <c r="AW105" s="816"/>
      <c r="AX105" s="817"/>
    </row>
    <row r="106" spans="1:60" ht="31.5" hidden="1" customHeight="1" x14ac:dyDescent="0.15">
      <c r="A106" s="478" t="s">
        <v>276</v>
      </c>
      <c r="B106" s="479"/>
      <c r="C106" s="479"/>
      <c r="D106" s="479"/>
      <c r="E106" s="479"/>
      <c r="F106" s="480"/>
      <c r="G106" s="727" t="s">
        <v>59</v>
      </c>
      <c r="H106" s="727"/>
      <c r="I106" s="727"/>
      <c r="J106" s="727"/>
      <c r="K106" s="727"/>
      <c r="L106" s="727"/>
      <c r="M106" s="727"/>
      <c r="N106" s="727"/>
      <c r="O106" s="727"/>
      <c r="P106" s="727"/>
      <c r="Q106" s="727"/>
      <c r="R106" s="727"/>
      <c r="S106" s="727"/>
      <c r="T106" s="727"/>
      <c r="U106" s="727"/>
      <c r="V106" s="727"/>
      <c r="W106" s="727"/>
      <c r="X106" s="728"/>
      <c r="Y106" s="458"/>
      <c r="Z106" s="459"/>
      <c r="AA106" s="460"/>
      <c r="AB106" s="293" t="s">
        <v>11</v>
      </c>
      <c r="AC106" s="288"/>
      <c r="AD106" s="289"/>
      <c r="AE106" s="293" t="s">
        <v>316</v>
      </c>
      <c r="AF106" s="288"/>
      <c r="AG106" s="288"/>
      <c r="AH106" s="289"/>
      <c r="AI106" s="293" t="s">
        <v>314</v>
      </c>
      <c r="AJ106" s="288"/>
      <c r="AK106" s="288"/>
      <c r="AL106" s="289"/>
      <c r="AM106" s="293" t="s">
        <v>343</v>
      </c>
      <c r="AN106" s="288"/>
      <c r="AO106" s="288"/>
      <c r="AP106" s="289"/>
      <c r="AQ106" s="353" t="s">
        <v>356</v>
      </c>
      <c r="AR106" s="354"/>
      <c r="AS106" s="354"/>
      <c r="AT106" s="355"/>
      <c r="AU106" s="353" t="s">
        <v>357</v>
      </c>
      <c r="AV106" s="354"/>
      <c r="AW106" s="354"/>
      <c r="AX106" s="356"/>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9"/>
      <c r="AC108" s="400"/>
      <c r="AD108" s="401"/>
      <c r="AE108" s="351"/>
      <c r="AF108" s="351"/>
      <c r="AG108" s="351"/>
      <c r="AH108" s="351"/>
      <c r="AI108" s="351"/>
      <c r="AJ108" s="351"/>
      <c r="AK108" s="351"/>
      <c r="AL108" s="351"/>
      <c r="AM108" s="351"/>
      <c r="AN108" s="351"/>
      <c r="AO108" s="351"/>
      <c r="AP108" s="351"/>
      <c r="AQ108" s="357"/>
      <c r="AR108" s="358"/>
      <c r="AS108" s="358"/>
      <c r="AT108" s="359"/>
      <c r="AU108" s="815"/>
      <c r="AV108" s="816"/>
      <c r="AW108" s="816"/>
      <c r="AX108" s="817"/>
    </row>
    <row r="109" spans="1:60" ht="31.5" hidden="1" customHeight="1" x14ac:dyDescent="0.15">
      <c r="A109" s="478" t="s">
        <v>276</v>
      </c>
      <c r="B109" s="479"/>
      <c r="C109" s="479"/>
      <c r="D109" s="479"/>
      <c r="E109" s="479"/>
      <c r="F109" s="480"/>
      <c r="G109" s="727" t="s">
        <v>59</v>
      </c>
      <c r="H109" s="727"/>
      <c r="I109" s="727"/>
      <c r="J109" s="727"/>
      <c r="K109" s="727"/>
      <c r="L109" s="727"/>
      <c r="M109" s="727"/>
      <c r="N109" s="727"/>
      <c r="O109" s="727"/>
      <c r="P109" s="727"/>
      <c r="Q109" s="727"/>
      <c r="R109" s="727"/>
      <c r="S109" s="727"/>
      <c r="T109" s="727"/>
      <c r="U109" s="727"/>
      <c r="V109" s="727"/>
      <c r="W109" s="727"/>
      <c r="X109" s="728"/>
      <c r="Y109" s="458"/>
      <c r="Z109" s="459"/>
      <c r="AA109" s="460"/>
      <c r="AB109" s="293" t="s">
        <v>11</v>
      </c>
      <c r="AC109" s="288"/>
      <c r="AD109" s="289"/>
      <c r="AE109" s="293" t="s">
        <v>316</v>
      </c>
      <c r="AF109" s="288"/>
      <c r="AG109" s="288"/>
      <c r="AH109" s="289"/>
      <c r="AI109" s="293" t="s">
        <v>314</v>
      </c>
      <c r="AJ109" s="288"/>
      <c r="AK109" s="288"/>
      <c r="AL109" s="289"/>
      <c r="AM109" s="293" t="s">
        <v>343</v>
      </c>
      <c r="AN109" s="288"/>
      <c r="AO109" s="288"/>
      <c r="AP109" s="289"/>
      <c r="AQ109" s="353" t="s">
        <v>356</v>
      </c>
      <c r="AR109" s="354"/>
      <c r="AS109" s="354"/>
      <c r="AT109" s="355"/>
      <c r="AU109" s="353" t="s">
        <v>357</v>
      </c>
      <c r="AV109" s="354"/>
      <c r="AW109" s="354"/>
      <c r="AX109" s="356"/>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15"/>
      <c r="AV111" s="816"/>
      <c r="AW111" s="816"/>
      <c r="AX111" s="817"/>
    </row>
    <row r="112" spans="1:60" ht="31.5" hidden="1" customHeight="1" x14ac:dyDescent="0.15">
      <c r="A112" s="478" t="s">
        <v>276</v>
      </c>
      <c r="B112" s="479"/>
      <c r="C112" s="479"/>
      <c r="D112" s="479"/>
      <c r="E112" s="479"/>
      <c r="F112" s="480"/>
      <c r="G112" s="727" t="s">
        <v>59</v>
      </c>
      <c r="H112" s="727"/>
      <c r="I112" s="727"/>
      <c r="J112" s="727"/>
      <c r="K112" s="727"/>
      <c r="L112" s="727"/>
      <c r="M112" s="727"/>
      <c r="N112" s="727"/>
      <c r="O112" s="727"/>
      <c r="P112" s="727"/>
      <c r="Q112" s="727"/>
      <c r="R112" s="727"/>
      <c r="S112" s="727"/>
      <c r="T112" s="727"/>
      <c r="U112" s="727"/>
      <c r="V112" s="727"/>
      <c r="W112" s="727"/>
      <c r="X112" s="728"/>
      <c r="Y112" s="458"/>
      <c r="Z112" s="459"/>
      <c r="AA112" s="460"/>
      <c r="AB112" s="293" t="s">
        <v>11</v>
      </c>
      <c r="AC112" s="288"/>
      <c r="AD112" s="289"/>
      <c r="AE112" s="293" t="s">
        <v>316</v>
      </c>
      <c r="AF112" s="288"/>
      <c r="AG112" s="288"/>
      <c r="AH112" s="289"/>
      <c r="AI112" s="293" t="s">
        <v>314</v>
      </c>
      <c r="AJ112" s="288"/>
      <c r="AK112" s="288"/>
      <c r="AL112" s="289"/>
      <c r="AM112" s="293" t="s">
        <v>343</v>
      </c>
      <c r="AN112" s="288"/>
      <c r="AO112" s="288"/>
      <c r="AP112" s="289"/>
      <c r="AQ112" s="353" t="s">
        <v>356</v>
      </c>
      <c r="AR112" s="354"/>
      <c r="AS112" s="354"/>
      <c r="AT112" s="355"/>
      <c r="AU112" s="353" t="s">
        <v>357</v>
      </c>
      <c r="AV112" s="354"/>
      <c r="AW112" s="354"/>
      <c r="AX112" s="356"/>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4" t="s">
        <v>513</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0"/>
      <c r="AC116" s="291"/>
      <c r="AD116" s="292"/>
      <c r="AE116" s="341" t="s">
        <v>512</v>
      </c>
      <c r="AF116" s="358"/>
      <c r="AG116" s="358"/>
      <c r="AH116" s="359"/>
      <c r="AI116" s="341" t="s">
        <v>512</v>
      </c>
      <c r="AJ116" s="358"/>
      <c r="AK116" s="358"/>
      <c r="AL116" s="359"/>
      <c r="AM116" s="351">
        <v>0</v>
      </c>
      <c r="AN116" s="351"/>
      <c r="AO116" s="351"/>
      <c r="AP116" s="351"/>
      <c r="AQ116" s="357">
        <v>50000</v>
      </c>
      <c r="AR116" s="358"/>
      <c r="AS116" s="358"/>
      <c r="AT116" s="358"/>
      <c r="AU116" s="358"/>
      <c r="AV116" s="358"/>
      <c r="AW116" s="358"/>
      <c r="AX116" s="360"/>
    </row>
    <row r="117" spans="1:50" ht="46.5" customHeight="1" thickBot="1" x14ac:dyDescent="0.2">
      <c r="A117" s="285"/>
      <c r="B117" s="286"/>
      <c r="C117" s="286"/>
      <c r="D117" s="286"/>
      <c r="E117" s="286"/>
      <c r="F117" s="287"/>
      <c r="G117" s="346"/>
      <c r="H117" s="346"/>
      <c r="I117" s="346"/>
      <c r="J117" s="346"/>
      <c r="K117" s="346"/>
      <c r="L117" s="346"/>
      <c r="M117" s="346"/>
      <c r="N117" s="346"/>
      <c r="O117" s="346"/>
      <c r="P117" s="346"/>
      <c r="Q117" s="346"/>
      <c r="R117" s="346"/>
      <c r="S117" s="346"/>
      <c r="T117" s="346"/>
      <c r="U117" s="346"/>
      <c r="V117" s="346"/>
      <c r="W117" s="346"/>
      <c r="X117" s="346"/>
      <c r="Y117" s="328" t="s">
        <v>48</v>
      </c>
      <c r="Z117" s="329"/>
      <c r="AA117" s="330"/>
      <c r="AB117" s="331" t="s">
        <v>282</v>
      </c>
      <c r="AC117" s="332"/>
      <c r="AD117" s="333"/>
      <c r="AE117" s="341" t="s">
        <v>512</v>
      </c>
      <c r="AF117" s="358"/>
      <c r="AG117" s="358"/>
      <c r="AH117" s="359"/>
      <c r="AI117" s="341" t="s">
        <v>512</v>
      </c>
      <c r="AJ117" s="358"/>
      <c r="AK117" s="358"/>
      <c r="AL117" s="359"/>
      <c r="AM117" s="296" t="s">
        <v>514</v>
      </c>
      <c r="AN117" s="296"/>
      <c r="AO117" s="296"/>
      <c r="AP117" s="296"/>
      <c r="AQ117" s="296" t="s">
        <v>515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0"/>
      <c r="AC119" s="291"/>
      <c r="AD119" s="292"/>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5"/>
      <c r="B120" s="286"/>
      <c r="C120" s="286"/>
      <c r="D120" s="286"/>
      <c r="E120" s="286"/>
      <c r="F120" s="287"/>
      <c r="G120" s="346"/>
      <c r="H120" s="346"/>
      <c r="I120" s="346"/>
      <c r="J120" s="346"/>
      <c r="K120" s="346"/>
      <c r="L120" s="346"/>
      <c r="M120" s="346"/>
      <c r="N120" s="346"/>
      <c r="O120" s="346"/>
      <c r="P120" s="346"/>
      <c r="Q120" s="346"/>
      <c r="R120" s="346"/>
      <c r="S120" s="346"/>
      <c r="T120" s="346"/>
      <c r="U120" s="346"/>
      <c r="V120" s="346"/>
      <c r="W120" s="346"/>
      <c r="X120" s="346"/>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0"/>
      <c r="AC122" s="291"/>
      <c r="AD122" s="292"/>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5"/>
      <c r="B123" s="286"/>
      <c r="C123" s="286"/>
      <c r="D123" s="286"/>
      <c r="E123" s="286"/>
      <c r="F123" s="287"/>
      <c r="G123" s="346"/>
      <c r="H123" s="346"/>
      <c r="I123" s="346"/>
      <c r="J123" s="346"/>
      <c r="K123" s="346"/>
      <c r="L123" s="346"/>
      <c r="M123" s="346"/>
      <c r="N123" s="346"/>
      <c r="O123" s="346"/>
      <c r="P123" s="346"/>
      <c r="Q123" s="346"/>
      <c r="R123" s="346"/>
      <c r="S123" s="346"/>
      <c r="T123" s="346"/>
      <c r="U123" s="346"/>
      <c r="V123" s="346"/>
      <c r="W123" s="346"/>
      <c r="X123" s="346"/>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0"/>
      <c r="AC125" s="291"/>
      <c r="AD125" s="292"/>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5"/>
      <c r="B126" s="286"/>
      <c r="C126" s="286"/>
      <c r="D126" s="286"/>
      <c r="E126" s="286"/>
      <c r="F126" s="287"/>
      <c r="G126" s="346"/>
      <c r="H126" s="346"/>
      <c r="I126" s="346"/>
      <c r="J126" s="346"/>
      <c r="K126" s="346"/>
      <c r="L126" s="346"/>
      <c r="M126" s="346"/>
      <c r="N126" s="346"/>
      <c r="O126" s="346"/>
      <c r="P126" s="346"/>
      <c r="Q126" s="346"/>
      <c r="R126" s="346"/>
      <c r="S126" s="346"/>
      <c r="T126" s="346"/>
      <c r="U126" s="346"/>
      <c r="V126" s="346"/>
      <c r="W126" s="346"/>
      <c r="X126" s="347"/>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0"/>
      <c r="AC128" s="291"/>
      <c r="AD128" s="29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5"/>
      <c r="B129" s="286"/>
      <c r="C129" s="286"/>
      <c r="D129" s="286"/>
      <c r="E129" s="286"/>
      <c r="F129" s="287"/>
      <c r="G129" s="346"/>
      <c r="H129" s="346"/>
      <c r="I129" s="346"/>
      <c r="J129" s="346"/>
      <c r="K129" s="346"/>
      <c r="L129" s="346"/>
      <c r="M129" s="346"/>
      <c r="N129" s="346"/>
      <c r="O129" s="346"/>
      <c r="P129" s="346"/>
      <c r="Q129" s="346"/>
      <c r="R129" s="346"/>
      <c r="S129" s="346"/>
      <c r="T129" s="346"/>
      <c r="U129" s="346"/>
      <c r="V129" s="346"/>
      <c r="W129" s="346"/>
      <c r="X129" s="346"/>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7" t="s">
        <v>331</v>
      </c>
      <c r="B130" s="995"/>
      <c r="C130" s="994" t="s">
        <v>191</v>
      </c>
      <c r="D130" s="995"/>
      <c r="E130" s="298" t="s">
        <v>220</v>
      </c>
      <c r="F130" s="299"/>
      <c r="G130" s="300" t="s">
        <v>516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8"/>
      <c r="B131" s="242"/>
      <c r="C131" s="241"/>
      <c r="D131" s="242"/>
      <c r="E131" s="228" t="s">
        <v>219</v>
      </c>
      <c r="F131" s="229"/>
      <c r="G131" s="226" t="s">
        <v>517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9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2</v>
      </c>
      <c r="AR133" s="261"/>
      <c r="AS133" s="127" t="s">
        <v>188</v>
      </c>
      <c r="AT133" s="162"/>
      <c r="AU133" s="126">
        <v>4</v>
      </c>
      <c r="AV133" s="126"/>
      <c r="AW133" s="127" t="s">
        <v>177</v>
      </c>
      <c r="AX133" s="128"/>
    </row>
    <row r="134" spans="1:50" ht="39.75" customHeight="1" x14ac:dyDescent="0.15">
      <c r="A134" s="998"/>
      <c r="B134" s="242"/>
      <c r="C134" s="241"/>
      <c r="D134" s="242"/>
      <c r="E134" s="241"/>
      <c r="F134" s="304"/>
      <c r="G134" s="221" t="s">
        <v>518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511</v>
      </c>
      <c r="AC134" s="214"/>
      <c r="AD134" s="214"/>
      <c r="AE134" s="341" t="s">
        <v>512</v>
      </c>
      <c r="AF134" s="342"/>
      <c r="AG134" s="342"/>
      <c r="AH134" s="343"/>
      <c r="AI134" s="341" t="s">
        <v>512</v>
      </c>
      <c r="AJ134" s="358"/>
      <c r="AK134" s="358"/>
      <c r="AL134" s="359"/>
      <c r="AM134" s="357">
        <v>0</v>
      </c>
      <c r="AN134" s="358"/>
      <c r="AO134" s="358"/>
      <c r="AP134" s="359"/>
      <c r="AQ134" s="256"/>
      <c r="AR134" s="106"/>
      <c r="AS134" s="106"/>
      <c r="AT134" s="106"/>
      <c r="AU134" s="256"/>
      <c r="AV134" s="106"/>
      <c r="AW134" s="106"/>
      <c r="AX134" s="205"/>
    </row>
    <row r="135" spans="1:50" ht="39.75" customHeight="1" thickBot="1" x14ac:dyDescent="0.2">
      <c r="A135" s="99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511</v>
      </c>
      <c r="AC135" s="123"/>
      <c r="AD135" s="123"/>
      <c r="AE135" s="341" t="s">
        <v>512</v>
      </c>
      <c r="AF135" s="358"/>
      <c r="AG135" s="358"/>
      <c r="AH135" s="359"/>
      <c r="AI135" s="341" t="s">
        <v>512</v>
      </c>
      <c r="AJ135" s="358"/>
      <c r="AK135" s="358"/>
      <c r="AL135" s="359"/>
      <c r="AM135" s="351">
        <v>0</v>
      </c>
      <c r="AN135" s="351"/>
      <c r="AO135" s="351"/>
      <c r="AP135" s="351"/>
      <c r="AQ135" s="256">
        <v>2</v>
      </c>
      <c r="AR135" s="106"/>
      <c r="AS135" s="106"/>
      <c r="AT135" s="106"/>
      <c r="AU135" s="256">
        <v>6</v>
      </c>
      <c r="AV135" s="106"/>
      <c r="AW135" s="106"/>
      <c r="AX135" s="205"/>
    </row>
    <row r="136" spans="1:50" ht="18.75" hidden="1" customHeight="1" x14ac:dyDescent="0.15">
      <c r="A136" s="99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9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9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9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9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8"/>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5" hidden="1" customHeight="1" x14ac:dyDescent="0.15">
      <c r="A153" s="99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8"/>
      <c r="B155" s="242"/>
      <c r="C155" s="241"/>
      <c r="D155" s="242"/>
      <c r="E155" s="241"/>
      <c r="F155" s="304"/>
      <c r="G155" s="223"/>
      <c r="H155" s="224"/>
      <c r="I155" s="224"/>
      <c r="J155" s="224"/>
      <c r="K155" s="224"/>
      <c r="L155" s="224"/>
      <c r="M155" s="224"/>
      <c r="N155" s="224"/>
      <c r="O155" s="224"/>
      <c r="P155" s="225"/>
      <c r="Q155" s="421"/>
      <c r="R155" s="224"/>
      <c r="S155" s="224"/>
      <c r="T155" s="224"/>
      <c r="U155" s="224"/>
      <c r="V155" s="224"/>
      <c r="W155" s="224"/>
      <c r="X155" s="224"/>
      <c r="Y155" s="224"/>
      <c r="Z155" s="224"/>
      <c r="AA155" s="92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8"/>
      <c r="B156" s="242"/>
      <c r="C156" s="241"/>
      <c r="D156" s="242"/>
      <c r="E156" s="241"/>
      <c r="F156" s="304"/>
      <c r="G156" s="223"/>
      <c r="H156" s="224"/>
      <c r="I156" s="224"/>
      <c r="J156" s="224"/>
      <c r="K156" s="224"/>
      <c r="L156" s="224"/>
      <c r="M156" s="224"/>
      <c r="N156" s="224"/>
      <c r="O156" s="224"/>
      <c r="P156" s="225"/>
      <c r="Q156" s="421"/>
      <c r="R156" s="224"/>
      <c r="S156" s="224"/>
      <c r="T156" s="224"/>
      <c r="U156" s="224"/>
      <c r="V156" s="224"/>
      <c r="W156" s="224"/>
      <c r="X156" s="224"/>
      <c r="Y156" s="224"/>
      <c r="Z156" s="224"/>
      <c r="AA156" s="92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8"/>
      <c r="B157" s="242"/>
      <c r="C157" s="241"/>
      <c r="D157" s="242"/>
      <c r="E157" s="241"/>
      <c r="F157" s="304"/>
      <c r="G157" s="223"/>
      <c r="H157" s="224"/>
      <c r="I157" s="224"/>
      <c r="J157" s="224"/>
      <c r="K157" s="224"/>
      <c r="L157" s="224"/>
      <c r="M157" s="224"/>
      <c r="N157" s="224"/>
      <c r="O157" s="224"/>
      <c r="P157" s="225"/>
      <c r="Q157" s="421"/>
      <c r="R157" s="224"/>
      <c r="S157" s="224"/>
      <c r="T157" s="224"/>
      <c r="U157" s="224"/>
      <c r="V157" s="224"/>
      <c r="W157" s="224"/>
      <c r="X157" s="224"/>
      <c r="Y157" s="224"/>
      <c r="Z157" s="224"/>
      <c r="AA157" s="92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8"/>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8"/>
      <c r="B162" s="242"/>
      <c r="C162" s="241"/>
      <c r="D162" s="242"/>
      <c r="E162" s="241"/>
      <c r="F162" s="304"/>
      <c r="G162" s="223"/>
      <c r="H162" s="224"/>
      <c r="I162" s="224"/>
      <c r="J162" s="224"/>
      <c r="K162" s="224"/>
      <c r="L162" s="224"/>
      <c r="M162" s="224"/>
      <c r="N162" s="224"/>
      <c r="O162" s="224"/>
      <c r="P162" s="225"/>
      <c r="Q162" s="421"/>
      <c r="R162" s="224"/>
      <c r="S162" s="224"/>
      <c r="T162" s="224"/>
      <c r="U162" s="224"/>
      <c r="V162" s="224"/>
      <c r="W162" s="224"/>
      <c r="X162" s="224"/>
      <c r="Y162" s="224"/>
      <c r="Z162" s="224"/>
      <c r="AA162" s="92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8"/>
      <c r="B163" s="242"/>
      <c r="C163" s="241"/>
      <c r="D163" s="242"/>
      <c r="E163" s="241"/>
      <c r="F163" s="304"/>
      <c r="G163" s="223"/>
      <c r="H163" s="224"/>
      <c r="I163" s="224"/>
      <c r="J163" s="224"/>
      <c r="K163" s="224"/>
      <c r="L163" s="224"/>
      <c r="M163" s="224"/>
      <c r="N163" s="224"/>
      <c r="O163" s="224"/>
      <c r="P163" s="225"/>
      <c r="Q163" s="421"/>
      <c r="R163" s="224"/>
      <c r="S163" s="224"/>
      <c r="T163" s="224"/>
      <c r="U163" s="224"/>
      <c r="V163" s="224"/>
      <c r="W163" s="224"/>
      <c r="X163" s="224"/>
      <c r="Y163" s="224"/>
      <c r="Z163" s="224"/>
      <c r="AA163" s="92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8"/>
      <c r="B164" s="242"/>
      <c r="C164" s="241"/>
      <c r="D164" s="242"/>
      <c r="E164" s="241"/>
      <c r="F164" s="304"/>
      <c r="G164" s="223"/>
      <c r="H164" s="224"/>
      <c r="I164" s="224"/>
      <c r="J164" s="224"/>
      <c r="K164" s="224"/>
      <c r="L164" s="224"/>
      <c r="M164" s="224"/>
      <c r="N164" s="224"/>
      <c r="O164" s="224"/>
      <c r="P164" s="225"/>
      <c r="Q164" s="421"/>
      <c r="R164" s="224"/>
      <c r="S164" s="224"/>
      <c r="T164" s="224"/>
      <c r="U164" s="224"/>
      <c r="V164" s="224"/>
      <c r="W164" s="224"/>
      <c r="X164" s="224"/>
      <c r="Y164" s="224"/>
      <c r="Z164" s="224"/>
      <c r="AA164" s="92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8"/>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8"/>
      <c r="B169" s="242"/>
      <c r="C169" s="241"/>
      <c r="D169" s="242"/>
      <c r="E169" s="241"/>
      <c r="F169" s="304"/>
      <c r="G169" s="223"/>
      <c r="H169" s="224"/>
      <c r="I169" s="224"/>
      <c r="J169" s="224"/>
      <c r="K169" s="224"/>
      <c r="L169" s="224"/>
      <c r="M169" s="224"/>
      <c r="N169" s="224"/>
      <c r="O169" s="224"/>
      <c r="P169" s="225"/>
      <c r="Q169" s="421"/>
      <c r="R169" s="224"/>
      <c r="S169" s="224"/>
      <c r="T169" s="224"/>
      <c r="U169" s="224"/>
      <c r="V169" s="224"/>
      <c r="W169" s="224"/>
      <c r="X169" s="224"/>
      <c r="Y169" s="224"/>
      <c r="Z169" s="224"/>
      <c r="AA169" s="92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8"/>
      <c r="B170" s="242"/>
      <c r="C170" s="241"/>
      <c r="D170" s="242"/>
      <c r="E170" s="241"/>
      <c r="F170" s="304"/>
      <c r="G170" s="223"/>
      <c r="H170" s="224"/>
      <c r="I170" s="224"/>
      <c r="J170" s="224"/>
      <c r="K170" s="224"/>
      <c r="L170" s="224"/>
      <c r="M170" s="224"/>
      <c r="N170" s="224"/>
      <c r="O170" s="224"/>
      <c r="P170" s="225"/>
      <c r="Q170" s="421"/>
      <c r="R170" s="224"/>
      <c r="S170" s="224"/>
      <c r="T170" s="224"/>
      <c r="U170" s="224"/>
      <c r="V170" s="224"/>
      <c r="W170" s="224"/>
      <c r="X170" s="224"/>
      <c r="Y170" s="224"/>
      <c r="Z170" s="224"/>
      <c r="AA170" s="92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8"/>
      <c r="B171" s="242"/>
      <c r="C171" s="241"/>
      <c r="D171" s="242"/>
      <c r="E171" s="241"/>
      <c r="F171" s="304"/>
      <c r="G171" s="223"/>
      <c r="H171" s="224"/>
      <c r="I171" s="224"/>
      <c r="J171" s="224"/>
      <c r="K171" s="224"/>
      <c r="L171" s="224"/>
      <c r="M171" s="224"/>
      <c r="N171" s="224"/>
      <c r="O171" s="224"/>
      <c r="P171" s="225"/>
      <c r="Q171" s="421"/>
      <c r="R171" s="224"/>
      <c r="S171" s="224"/>
      <c r="T171" s="224"/>
      <c r="U171" s="224"/>
      <c r="V171" s="224"/>
      <c r="W171" s="224"/>
      <c r="X171" s="224"/>
      <c r="Y171" s="224"/>
      <c r="Z171" s="224"/>
      <c r="AA171" s="92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8"/>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8"/>
      <c r="B176" s="242"/>
      <c r="C176" s="241"/>
      <c r="D176" s="242"/>
      <c r="E176" s="241"/>
      <c r="F176" s="304"/>
      <c r="G176" s="223"/>
      <c r="H176" s="224"/>
      <c r="I176" s="224"/>
      <c r="J176" s="224"/>
      <c r="K176" s="224"/>
      <c r="L176" s="224"/>
      <c r="M176" s="224"/>
      <c r="N176" s="224"/>
      <c r="O176" s="224"/>
      <c r="P176" s="225"/>
      <c r="Q176" s="421"/>
      <c r="R176" s="224"/>
      <c r="S176" s="224"/>
      <c r="T176" s="224"/>
      <c r="U176" s="224"/>
      <c r="V176" s="224"/>
      <c r="W176" s="224"/>
      <c r="X176" s="224"/>
      <c r="Y176" s="224"/>
      <c r="Z176" s="224"/>
      <c r="AA176" s="92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8"/>
      <c r="B177" s="242"/>
      <c r="C177" s="241"/>
      <c r="D177" s="242"/>
      <c r="E177" s="241"/>
      <c r="F177" s="304"/>
      <c r="G177" s="223"/>
      <c r="H177" s="224"/>
      <c r="I177" s="224"/>
      <c r="J177" s="224"/>
      <c r="K177" s="224"/>
      <c r="L177" s="224"/>
      <c r="M177" s="224"/>
      <c r="N177" s="224"/>
      <c r="O177" s="224"/>
      <c r="P177" s="225"/>
      <c r="Q177" s="421"/>
      <c r="R177" s="224"/>
      <c r="S177" s="224"/>
      <c r="T177" s="224"/>
      <c r="U177" s="224"/>
      <c r="V177" s="224"/>
      <c r="W177" s="224"/>
      <c r="X177" s="224"/>
      <c r="Y177" s="224"/>
      <c r="Z177" s="224"/>
      <c r="AA177" s="92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8"/>
      <c r="B178" s="242"/>
      <c r="C178" s="241"/>
      <c r="D178" s="242"/>
      <c r="E178" s="241"/>
      <c r="F178" s="304"/>
      <c r="G178" s="223"/>
      <c r="H178" s="224"/>
      <c r="I178" s="224"/>
      <c r="J178" s="224"/>
      <c r="K178" s="224"/>
      <c r="L178" s="224"/>
      <c r="M178" s="224"/>
      <c r="N178" s="224"/>
      <c r="O178" s="224"/>
      <c r="P178" s="225"/>
      <c r="Q178" s="421"/>
      <c r="R178" s="224"/>
      <c r="S178" s="224"/>
      <c r="T178" s="224"/>
      <c r="U178" s="224"/>
      <c r="V178" s="224"/>
      <c r="W178" s="224"/>
      <c r="X178" s="224"/>
      <c r="Y178" s="224"/>
      <c r="Z178" s="224"/>
      <c r="AA178" s="92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8"/>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8"/>
      <c r="B183" s="242"/>
      <c r="C183" s="241"/>
      <c r="D183" s="242"/>
      <c r="E183" s="241"/>
      <c r="F183" s="304"/>
      <c r="G183" s="223"/>
      <c r="H183" s="224"/>
      <c r="I183" s="224"/>
      <c r="J183" s="224"/>
      <c r="K183" s="224"/>
      <c r="L183" s="224"/>
      <c r="M183" s="224"/>
      <c r="N183" s="224"/>
      <c r="O183" s="224"/>
      <c r="P183" s="225"/>
      <c r="Q183" s="421"/>
      <c r="R183" s="224"/>
      <c r="S183" s="224"/>
      <c r="T183" s="224"/>
      <c r="U183" s="224"/>
      <c r="V183" s="224"/>
      <c r="W183" s="224"/>
      <c r="X183" s="224"/>
      <c r="Y183" s="224"/>
      <c r="Z183" s="224"/>
      <c r="AA183" s="92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8"/>
      <c r="B184" s="242"/>
      <c r="C184" s="241"/>
      <c r="D184" s="242"/>
      <c r="E184" s="241"/>
      <c r="F184" s="304"/>
      <c r="G184" s="223"/>
      <c r="H184" s="224"/>
      <c r="I184" s="224"/>
      <c r="J184" s="224"/>
      <c r="K184" s="224"/>
      <c r="L184" s="224"/>
      <c r="M184" s="224"/>
      <c r="N184" s="224"/>
      <c r="O184" s="224"/>
      <c r="P184" s="225"/>
      <c r="Q184" s="421"/>
      <c r="R184" s="224"/>
      <c r="S184" s="224"/>
      <c r="T184" s="224"/>
      <c r="U184" s="224"/>
      <c r="V184" s="224"/>
      <c r="W184" s="224"/>
      <c r="X184" s="224"/>
      <c r="Y184" s="224"/>
      <c r="Z184" s="224"/>
      <c r="AA184" s="92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8"/>
      <c r="B185" s="242"/>
      <c r="C185" s="241"/>
      <c r="D185" s="242"/>
      <c r="E185" s="241"/>
      <c r="F185" s="304"/>
      <c r="G185" s="223"/>
      <c r="H185" s="224"/>
      <c r="I185" s="224"/>
      <c r="J185" s="224"/>
      <c r="K185" s="224"/>
      <c r="L185" s="224"/>
      <c r="M185" s="224"/>
      <c r="N185" s="224"/>
      <c r="O185" s="224"/>
      <c r="P185" s="225"/>
      <c r="Q185" s="421"/>
      <c r="R185" s="224"/>
      <c r="S185" s="224"/>
      <c r="T185" s="224"/>
      <c r="U185" s="224"/>
      <c r="V185" s="224"/>
      <c r="W185" s="224"/>
      <c r="X185" s="224"/>
      <c r="Y185" s="224"/>
      <c r="Z185" s="224"/>
      <c r="AA185" s="92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9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98"/>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98"/>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hidden="1" customHeight="1" x14ac:dyDescent="0.15">
      <c r="A190" s="99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9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9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9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9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9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8"/>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5" hidden="1" customHeight="1" x14ac:dyDescent="0.15">
      <c r="A213" s="99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8"/>
      <c r="B214" s="242"/>
      <c r="C214" s="241"/>
      <c r="D214" s="242"/>
      <c r="E214" s="241"/>
      <c r="F214" s="304"/>
      <c r="G214" s="221"/>
      <c r="H214" s="151"/>
      <c r="I214" s="151"/>
      <c r="J214" s="151"/>
      <c r="K214" s="151"/>
      <c r="L214" s="151"/>
      <c r="M214" s="151"/>
      <c r="N214" s="151"/>
      <c r="O214" s="151"/>
      <c r="P214" s="222"/>
      <c r="Q214" s="985"/>
      <c r="R214" s="986"/>
      <c r="S214" s="986"/>
      <c r="T214" s="986"/>
      <c r="U214" s="986"/>
      <c r="V214" s="986"/>
      <c r="W214" s="986"/>
      <c r="X214" s="986"/>
      <c r="Y214" s="986"/>
      <c r="Z214" s="986"/>
      <c r="AA214" s="98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8"/>
      <c r="B215" s="242"/>
      <c r="C215" s="241"/>
      <c r="D215" s="242"/>
      <c r="E215" s="241"/>
      <c r="F215" s="304"/>
      <c r="G215" s="223"/>
      <c r="H215" s="224"/>
      <c r="I215" s="224"/>
      <c r="J215" s="224"/>
      <c r="K215" s="224"/>
      <c r="L215" s="224"/>
      <c r="M215" s="224"/>
      <c r="N215" s="224"/>
      <c r="O215" s="224"/>
      <c r="P215" s="225"/>
      <c r="Q215" s="988"/>
      <c r="R215" s="989"/>
      <c r="S215" s="989"/>
      <c r="T215" s="989"/>
      <c r="U215" s="989"/>
      <c r="V215" s="989"/>
      <c r="W215" s="989"/>
      <c r="X215" s="989"/>
      <c r="Y215" s="989"/>
      <c r="Z215" s="989"/>
      <c r="AA215" s="99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8"/>
      <c r="B216" s="242"/>
      <c r="C216" s="241"/>
      <c r="D216" s="242"/>
      <c r="E216" s="241"/>
      <c r="F216" s="304"/>
      <c r="G216" s="223"/>
      <c r="H216" s="224"/>
      <c r="I216" s="224"/>
      <c r="J216" s="224"/>
      <c r="K216" s="224"/>
      <c r="L216" s="224"/>
      <c r="M216" s="224"/>
      <c r="N216" s="224"/>
      <c r="O216" s="224"/>
      <c r="P216" s="225"/>
      <c r="Q216" s="988"/>
      <c r="R216" s="989"/>
      <c r="S216" s="989"/>
      <c r="T216" s="989"/>
      <c r="U216" s="989"/>
      <c r="V216" s="989"/>
      <c r="W216" s="989"/>
      <c r="X216" s="989"/>
      <c r="Y216" s="989"/>
      <c r="Z216" s="989"/>
      <c r="AA216" s="99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8"/>
      <c r="B217" s="242"/>
      <c r="C217" s="241"/>
      <c r="D217" s="242"/>
      <c r="E217" s="241"/>
      <c r="F217" s="304"/>
      <c r="G217" s="223"/>
      <c r="H217" s="224"/>
      <c r="I217" s="224"/>
      <c r="J217" s="224"/>
      <c r="K217" s="224"/>
      <c r="L217" s="224"/>
      <c r="M217" s="224"/>
      <c r="N217" s="224"/>
      <c r="O217" s="224"/>
      <c r="P217" s="225"/>
      <c r="Q217" s="988"/>
      <c r="R217" s="989"/>
      <c r="S217" s="989"/>
      <c r="T217" s="989"/>
      <c r="U217" s="989"/>
      <c r="V217" s="989"/>
      <c r="W217" s="989"/>
      <c r="X217" s="989"/>
      <c r="Y217" s="989"/>
      <c r="Z217" s="989"/>
      <c r="AA217" s="99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8"/>
      <c r="B218" s="242"/>
      <c r="C218" s="241"/>
      <c r="D218" s="242"/>
      <c r="E218" s="241"/>
      <c r="F218" s="304"/>
      <c r="G218" s="226"/>
      <c r="H218" s="154"/>
      <c r="I218" s="154"/>
      <c r="J218" s="154"/>
      <c r="K218" s="154"/>
      <c r="L218" s="154"/>
      <c r="M218" s="154"/>
      <c r="N218" s="154"/>
      <c r="O218" s="154"/>
      <c r="P218" s="227"/>
      <c r="Q218" s="991"/>
      <c r="R218" s="992"/>
      <c r="S218" s="992"/>
      <c r="T218" s="992"/>
      <c r="U218" s="992"/>
      <c r="V218" s="992"/>
      <c r="W218" s="992"/>
      <c r="X218" s="992"/>
      <c r="Y218" s="992"/>
      <c r="Z218" s="992"/>
      <c r="AA218" s="99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8"/>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8"/>
      <c r="B221" s="242"/>
      <c r="C221" s="241"/>
      <c r="D221" s="242"/>
      <c r="E221" s="241"/>
      <c r="F221" s="304"/>
      <c r="G221" s="221"/>
      <c r="H221" s="151"/>
      <c r="I221" s="151"/>
      <c r="J221" s="151"/>
      <c r="K221" s="151"/>
      <c r="L221" s="151"/>
      <c r="M221" s="151"/>
      <c r="N221" s="151"/>
      <c r="O221" s="151"/>
      <c r="P221" s="222"/>
      <c r="Q221" s="985"/>
      <c r="R221" s="986"/>
      <c r="S221" s="986"/>
      <c r="T221" s="986"/>
      <c r="U221" s="986"/>
      <c r="V221" s="986"/>
      <c r="W221" s="986"/>
      <c r="X221" s="986"/>
      <c r="Y221" s="986"/>
      <c r="Z221" s="986"/>
      <c r="AA221" s="98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8"/>
      <c r="B222" s="242"/>
      <c r="C222" s="241"/>
      <c r="D222" s="242"/>
      <c r="E222" s="241"/>
      <c r="F222" s="304"/>
      <c r="G222" s="223"/>
      <c r="H222" s="224"/>
      <c r="I222" s="224"/>
      <c r="J222" s="224"/>
      <c r="K222" s="224"/>
      <c r="L222" s="224"/>
      <c r="M222" s="224"/>
      <c r="N222" s="224"/>
      <c r="O222" s="224"/>
      <c r="P222" s="225"/>
      <c r="Q222" s="988"/>
      <c r="R222" s="989"/>
      <c r="S222" s="989"/>
      <c r="T222" s="989"/>
      <c r="U222" s="989"/>
      <c r="V222" s="989"/>
      <c r="W222" s="989"/>
      <c r="X222" s="989"/>
      <c r="Y222" s="989"/>
      <c r="Z222" s="989"/>
      <c r="AA222" s="99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8"/>
      <c r="B223" s="242"/>
      <c r="C223" s="241"/>
      <c r="D223" s="242"/>
      <c r="E223" s="241"/>
      <c r="F223" s="304"/>
      <c r="G223" s="223"/>
      <c r="H223" s="224"/>
      <c r="I223" s="224"/>
      <c r="J223" s="224"/>
      <c r="K223" s="224"/>
      <c r="L223" s="224"/>
      <c r="M223" s="224"/>
      <c r="N223" s="224"/>
      <c r="O223" s="224"/>
      <c r="P223" s="225"/>
      <c r="Q223" s="988"/>
      <c r="R223" s="989"/>
      <c r="S223" s="989"/>
      <c r="T223" s="989"/>
      <c r="U223" s="989"/>
      <c r="V223" s="989"/>
      <c r="W223" s="989"/>
      <c r="X223" s="989"/>
      <c r="Y223" s="989"/>
      <c r="Z223" s="989"/>
      <c r="AA223" s="99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8"/>
      <c r="B224" s="242"/>
      <c r="C224" s="241"/>
      <c r="D224" s="242"/>
      <c r="E224" s="241"/>
      <c r="F224" s="304"/>
      <c r="G224" s="223"/>
      <c r="H224" s="224"/>
      <c r="I224" s="224"/>
      <c r="J224" s="224"/>
      <c r="K224" s="224"/>
      <c r="L224" s="224"/>
      <c r="M224" s="224"/>
      <c r="N224" s="224"/>
      <c r="O224" s="224"/>
      <c r="P224" s="225"/>
      <c r="Q224" s="988"/>
      <c r="R224" s="989"/>
      <c r="S224" s="989"/>
      <c r="T224" s="989"/>
      <c r="U224" s="989"/>
      <c r="V224" s="989"/>
      <c r="W224" s="989"/>
      <c r="X224" s="989"/>
      <c r="Y224" s="989"/>
      <c r="Z224" s="989"/>
      <c r="AA224" s="99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8"/>
      <c r="B225" s="242"/>
      <c r="C225" s="241"/>
      <c r="D225" s="242"/>
      <c r="E225" s="241"/>
      <c r="F225" s="304"/>
      <c r="G225" s="226"/>
      <c r="H225" s="154"/>
      <c r="I225" s="154"/>
      <c r="J225" s="154"/>
      <c r="K225" s="154"/>
      <c r="L225" s="154"/>
      <c r="M225" s="154"/>
      <c r="N225" s="154"/>
      <c r="O225" s="154"/>
      <c r="P225" s="227"/>
      <c r="Q225" s="991"/>
      <c r="R225" s="992"/>
      <c r="S225" s="992"/>
      <c r="T225" s="992"/>
      <c r="U225" s="992"/>
      <c r="V225" s="992"/>
      <c r="W225" s="992"/>
      <c r="X225" s="992"/>
      <c r="Y225" s="992"/>
      <c r="Z225" s="992"/>
      <c r="AA225" s="99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8"/>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8"/>
      <c r="B228" s="242"/>
      <c r="C228" s="241"/>
      <c r="D228" s="242"/>
      <c r="E228" s="241"/>
      <c r="F228" s="304"/>
      <c r="G228" s="221"/>
      <c r="H228" s="151"/>
      <c r="I228" s="151"/>
      <c r="J228" s="151"/>
      <c r="K228" s="151"/>
      <c r="L228" s="151"/>
      <c r="M228" s="151"/>
      <c r="N228" s="151"/>
      <c r="O228" s="151"/>
      <c r="P228" s="222"/>
      <c r="Q228" s="985"/>
      <c r="R228" s="986"/>
      <c r="S228" s="986"/>
      <c r="T228" s="986"/>
      <c r="U228" s="986"/>
      <c r="V228" s="986"/>
      <c r="W228" s="986"/>
      <c r="X228" s="986"/>
      <c r="Y228" s="986"/>
      <c r="Z228" s="986"/>
      <c r="AA228" s="98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8"/>
      <c r="B229" s="242"/>
      <c r="C229" s="241"/>
      <c r="D229" s="242"/>
      <c r="E229" s="241"/>
      <c r="F229" s="304"/>
      <c r="G229" s="223"/>
      <c r="H229" s="224"/>
      <c r="I229" s="224"/>
      <c r="J229" s="224"/>
      <c r="K229" s="224"/>
      <c r="L229" s="224"/>
      <c r="M229" s="224"/>
      <c r="N229" s="224"/>
      <c r="O229" s="224"/>
      <c r="P229" s="225"/>
      <c r="Q229" s="988"/>
      <c r="R229" s="989"/>
      <c r="S229" s="989"/>
      <c r="T229" s="989"/>
      <c r="U229" s="989"/>
      <c r="V229" s="989"/>
      <c r="W229" s="989"/>
      <c r="X229" s="989"/>
      <c r="Y229" s="989"/>
      <c r="Z229" s="989"/>
      <c r="AA229" s="99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8"/>
      <c r="B230" s="242"/>
      <c r="C230" s="241"/>
      <c r="D230" s="242"/>
      <c r="E230" s="241"/>
      <c r="F230" s="304"/>
      <c r="G230" s="223"/>
      <c r="H230" s="224"/>
      <c r="I230" s="224"/>
      <c r="J230" s="224"/>
      <c r="K230" s="224"/>
      <c r="L230" s="224"/>
      <c r="M230" s="224"/>
      <c r="N230" s="224"/>
      <c r="O230" s="224"/>
      <c r="P230" s="225"/>
      <c r="Q230" s="988"/>
      <c r="R230" s="989"/>
      <c r="S230" s="989"/>
      <c r="T230" s="989"/>
      <c r="U230" s="989"/>
      <c r="V230" s="989"/>
      <c r="W230" s="989"/>
      <c r="X230" s="989"/>
      <c r="Y230" s="989"/>
      <c r="Z230" s="989"/>
      <c r="AA230" s="99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8"/>
      <c r="B231" s="242"/>
      <c r="C231" s="241"/>
      <c r="D231" s="242"/>
      <c r="E231" s="241"/>
      <c r="F231" s="304"/>
      <c r="G231" s="223"/>
      <c r="H231" s="224"/>
      <c r="I231" s="224"/>
      <c r="J231" s="224"/>
      <c r="K231" s="224"/>
      <c r="L231" s="224"/>
      <c r="M231" s="224"/>
      <c r="N231" s="224"/>
      <c r="O231" s="224"/>
      <c r="P231" s="225"/>
      <c r="Q231" s="988"/>
      <c r="R231" s="989"/>
      <c r="S231" s="989"/>
      <c r="T231" s="989"/>
      <c r="U231" s="989"/>
      <c r="V231" s="989"/>
      <c r="W231" s="989"/>
      <c r="X231" s="989"/>
      <c r="Y231" s="989"/>
      <c r="Z231" s="989"/>
      <c r="AA231" s="99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8"/>
      <c r="B232" s="242"/>
      <c r="C232" s="241"/>
      <c r="D232" s="242"/>
      <c r="E232" s="241"/>
      <c r="F232" s="304"/>
      <c r="G232" s="226"/>
      <c r="H232" s="154"/>
      <c r="I232" s="154"/>
      <c r="J232" s="154"/>
      <c r="K232" s="154"/>
      <c r="L232" s="154"/>
      <c r="M232" s="154"/>
      <c r="N232" s="154"/>
      <c r="O232" s="154"/>
      <c r="P232" s="227"/>
      <c r="Q232" s="991"/>
      <c r="R232" s="992"/>
      <c r="S232" s="992"/>
      <c r="T232" s="992"/>
      <c r="U232" s="992"/>
      <c r="V232" s="992"/>
      <c r="W232" s="992"/>
      <c r="X232" s="992"/>
      <c r="Y232" s="992"/>
      <c r="Z232" s="992"/>
      <c r="AA232" s="99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8"/>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8"/>
      <c r="B235" s="242"/>
      <c r="C235" s="241"/>
      <c r="D235" s="242"/>
      <c r="E235" s="241"/>
      <c r="F235" s="304"/>
      <c r="G235" s="221"/>
      <c r="H235" s="151"/>
      <c r="I235" s="151"/>
      <c r="J235" s="151"/>
      <c r="K235" s="151"/>
      <c r="L235" s="151"/>
      <c r="M235" s="151"/>
      <c r="N235" s="151"/>
      <c r="O235" s="151"/>
      <c r="P235" s="222"/>
      <c r="Q235" s="985"/>
      <c r="R235" s="986"/>
      <c r="S235" s="986"/>
      <c r="T235" s="986"/>
      <c r="U235" s="986"/>
      <c r="V235" s="986"/>
      <c r="W235" s="986"/>
      <c r="X235" s="986"/>
      <c r="Y235" s="986"/>
      <c r="Z235" s="986"/>
      <c r="AA235" s="98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8"/>
      <c r="B236" s="242"/>
      <c r="C236" s="241"/>
      <c r="D236" s="242"/>
      <c r="E236" s="241"/>
      <c r="F236" s="304"/>
      <c r="G236" s="223"/>
      <c r="H236" s="224"/>
      <c r="I236" s="224"/>
      <c r="J236" s="224"/>
      <c r="K236" s="224"/>
      <c r="L236" s="224"/>
      <c r="M236" s="224"/>
      <c r="N236" s="224"/>
      <c r="O236" s="224"/>
      <c r="P236" s="225"/>
      <c r="Q236" s="988"/>
      <c r="R236" s="989"/>
      <c r="S236" s="989"/>
      <c r="T236" s="989"/>
      <c r="U236" s="989"/>
      <c r="V236" s="989"/>
      <c r="W236" s="989"/>
      <c r="X236" s="989"/>
      <c r="Y236" s="989"/>
      <c r="Z236" s="989"/>
      <c r="AA236" s="99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8"/>
      <c r="B237" s="242"/>
      <c r="C237" s="241"/>
      <c r="D237" s="242"/>
      <c r="E237" s="241"/>
      <c r="F237" s="304"/>
      <c r="G237" s="223"/>
      <c r="H237" s="224"/>
      <c r="I237" s="224"/>
      <c r="J237" s="224"/>
      <c r="K237" s="224"/>
      <c r="L237" s="224"/>
      <c r="M237" s="224"/>
      <c r="N237" s="224"/>
      <c r="O237" s="224"/>
      <c r="P237" s="225"/>
      <c r="Q237" s="988"/>
      <c r="R237" s="989"/>
      <c r="S237" s="989"/>
      <c r="T237" s="989"/>
      <c r="U237" s="989"/>
      <c r="V237" s="989"/>
      <c r="W237" s="989"/>
      <c r="X237" s="989"/>
      <c r="Y237" s="989"/>
      <c r="Z237" s="989"/>
      <c r="AA237" s="99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8"/>
      <c r="B238" s="242"/>
      <c r="C238" s="241"/>
      <c r="D238" s="242"/>
      <c r="E238" s="241"/>
      <c r="F238" s="304"/>
      <c r="G238" s="223"/>
      <c r="H238" s="224"/>
      <c r="I238" s="224"/>
      <c r="J238" s="224"/>
      <c r="K238" s="224"/>
      <c r="L238" s="224"/>
      <c r="M238" s="224"/>
      <c r="N238" s="224"/>
      <c r="O238" s="224"/>
      <c r="P238" s="225"/>
      <c r="Q238" s="988"/>
      <c r="R238" s="989"/>
      <c r="S238" s="989"/>
      <c r="T238" s="989"/>
      <c r="U238" s="989"/>
      <c r="V238" s="989"/>
      <c r="W238" s="989"/>
      <c r="X238" s="989"/>
      <c r="Y238" s="989"/>
      <c r="Z238" s="989"/>
      <c r="AA238" s="99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8"/>
      <c r="B239" s="242"/>
      <c r="C239" s="241"/>
      <c r="D239" s="242"/>
      <c r="E239" s="241"/>
      <c r="F239" s="304"/>
      <c r="G239" s="226"/>
      <c r="H239" s="154"/>
      <c r="I239" s="154"/>
      <c r="J239" s="154"/>
      <c r="K239" s="154"/>
      <c r="L239" s="154"/>
      <c r="M239" s="154"/>
      <c r="N239" s="154"/>
      <c r="O239" s="154"/>
      <c r="P239" s="227"/>
      <c r="Q239" s="991"/>
      <c r="R239" s="992"/>
      <c r="S239" s="992"/>
      <c r="T239" s="992"/>
      <c r="U239" s="992"/>
      <c r="V239" s="992"/>
      <c r="W239" s="992"/>
      <c r="X239" s="992"/>
      <c r="Y239" s="992"/>
      <c r="Z239" s="992"/>
      <c r="AA239" s="99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8"/>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8"/>
      <c r="B242" s="242"/>
      <c r="C242" s="241"/>
      <c r="D242" s="242"/>
      <c r="E242" s="241"/>
      <c r="F242" s="304"/>
      <c r="G242" s="221"/>
      <c r="H242" s="151"/>
      <c r="I242" s="151"/>
      <c r="J242" s="151"/>
      <c r="K242" s="151"/>
      <c r="L242" s="151"/>
      <c r="M242" s="151"/>
      <c r="N242" s="151"/>
      <c r="O242" s="151"/>
      <c r="P242" s="222"/>
      <c r="Q242" s="985"/>
      <c r="R242" s="986"/>
      <c r="S242" s="986"/>
      <c r="T242" s="986"/>
      <c r="U242" s="986"/>
      <c r="V242" s="986"/>
      <c r="W242" s="986"/>
      <c r="X242" s="986"/>
      <c r="Y242" s="986"/>
      <c r="Z242" s="986"/>
      <c r="AA242" s="98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8"/>
      <c r="B243" s="242"/>
      <c r="C243" s="241"/>
      <c r="D243" s="242"/>
      <c r="E243" s="241"/>
      <c r="F243" s="304"/>
      <c r="G243" s="223"/>
      <c r="H243" s="224"/>
      <c r="I243" s="224"/>
      <c r="J243" s="224"/>
      <c r="K243" s="224"/>
      <c r="L243" s="224"/>
      <c r="M243" s="224"/>
      <c r="N243" s="224"/>
      <c r="O243" s="224"/>
      <c r="P243" s="225"/>
      <c r="Q243" s="988"/>
      <c r="R243" s="989"/>
      <c r="S243" s="989"/>
      <c r="T243" s="989"/>
      <c r="U243" s="989"/>
      <c r="V243" s="989"/>
      <c r="W243" s="989"/>
      <c r="X243" s="989"/>
      <c r="Y243" s="989"/>
      <c r="Z243" s="989"/>
      <c r="AA243" s="99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8"/>
      <c r="B244" s="242"/>
      <c r="C244" s="241"/>
      <c r="D244" s="242"/>
      <c r="E244" s="241"/>
      <c r="F244" s="304"/>
      <c r="G244" s="223"/>
      <c r="H244" s="224"/>
      <c r="I244" s="224"/>
      <c r="J244" s="224"/>
      <c r="K244" s="224"/>
      <c r="L244" s="224"/>
      <c r="M244" s="224"/>
      <c r="N244" s="224"/>
      <c r="O244" s="224"/>
      <c r="P244" s="225"/>
      <c r="Q244" s="988"/>
      <c r="R244" s="989"/>
      <c r="S244" s="989"/>
      <c r="T244" s="989"/>
      <c r="U244" s="989"/>
      <c r="V244" s="989"/>
      <c r="W244" s="989"/>
      <c r="X244" s="989"/>
      <c r="Y244" s="989"/>
      <c r="Z244" s="989"/>
      <c r="AA244" s="99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8"/>
      <c r="B245" s="242"/>
      <c r="C245" s="241"/>
      <c r="D245" s="242"/>
      <c r="E245" s="241"/>
      <c r="F245" s="304"/>
      <c r="G245" s="223"/>
      <c r="H245" s="224"/>
      <c r="I245" s="224"/>
      <c r="J245" s="224"/>
      <c r="K245" s="224"/>
      <c r="L245" s="224"/>
      <c r="M245" s="224"/>
      <c r="N245" s="224"/>
      <c r="O245" s="224"/>
      <c r="P245" s="225"/>
      <c r="Q245" s="988"/>
      <c r="R245" s="989"/>
      <c r="S245" s="989"/>
      <c r="T245" s="989"/>
      <c r="U245" s="989"/>
      <c r="V245" s="989"/>
      <c r="W245" s="989"/>
      <c r="X245" s="989"/>
      <c r="Y245" s="989"/>
      <c r="Z245" s="989"/>
      <c r="AA245" s="99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8"/>
      <c r="B246" s="242"/>
      <c r="C246" s="241"/>
      <c r="D246" s="242"/>
      <c r="E246" s="305"/>
      <c r="F246" s="306"/>
      <c r="G246" s="226"/>
      <c r="H246" s="154"/>
      <c r="I246" s="154"/>
      <c r="J246" s="154"/>
      <c r="K246" s="154"/>
      <c r="L246" s="154"/>
      <c r="M246" s="154"/>
      <c r="N246" s="154"/>
      <c r="O246" s="154"/>
      <c r="P246" s="227"/>
      <c r="Q246" s="991"/>
      <c r="R246" s="992"/>
      <c r="S246" s="992"/>
      <c r="T246" s="992"/>
      <c r="U246" s="992"/>
      <c r="V246" s="992"/>
      <c r="W246" s="992"/>
      <c r="X246" s="992"/>
      <c r="Y246" s="992"/>
      <c r="Z246" s="992"/>
      <c r="AA246" s="99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8"/>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99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9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9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9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9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9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8"/>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5" hidden="1" customHeight="1" x14ac:dyDescent="0.15">
      <c r="A273" s="99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8"/>
      <c r="B274" s="242"/>
      <c r="C274" s="241"/>
      <c r="D274" s="242"/>
      <c r="E274" s="241"/>
      <c r="F274" s="304"/>
      <c r="G274" s="221"/>
      <c r="H274" s="151"/>
      <c r="I274" s="151"/>
      <c r="J274" s="151"/>
      <c r="K274" s="151"/>
      <c r="L274" s="151"/>
      <c r="M274" s="151"/>
      <c r="N274" s="151"/>
      <c r="O274" s="151"/>
      <c r="P274" s="222"/>
      <c r="Q274" s="985"/>
      <c r="R274" s="986"/>
      <c r="S274" s="986"/>
      <c r="T274" s="986"/>
      <c r="U274" s="986"/>
      <c r="V274" s="986"/>
      <c r="W274" s="986"/>
      <c r="X274" s="986"/>
      <c r="Y274" s="986"/>
      <c r="Z274" s="986"/>
      <c r="AA274" s="98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8"/>
      <c r="B275" s="242"/>
      <c r="C275" s="241"/>
      <c r="D275" s="242"/>
      <c r="E275" s="241"/>
      <c r="F275" s="304"/>
      <c r="G275" s="223"/>
      <c r="H275" s="224"/>
      <c r="I275" s="224"/>
      <c r="J275" s="224"/>
      <c r="K275" s="224"/>
      <c r="L275" s="224"/>
      <c r="M275" s="224"/>
      <c r="N275" s="224"/>
      <c r="O275" s="224"/>
      <c r="P275" s="225"/>
      <c r="Q275" s="988"/>
      <c r="R275" s="989"/>
      <c r="S275" s="989"/>
      <c r="T275" s="989"/>
      <c r="U275" s="989"/>
      <c r="V275" s="989"/>
      <c r="W275" s="989"/>
      <c r="X275" s="989"/>
      <c r="Y275" s="989"/>
      <c r="Z275" s="989"/>
      <c r="AA275" s="99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8"/>
      <c r="B276" s="242"/>
      <c r="C276" s="241"/>
      <c r="D276" s="242"/>
      <c r="E276" s="241"/>
      <c r="F276" s="304"/>
      <c r="G276" s="223"/>
      <c r="H276" s="224"/>
      <c r="I276" s="224"/>
      <c r="J276" s="224"/>
      <c r="K276" s="224"/>
      <c r="L276" s="224"/>
      <c r="M276" s="224"/>
      <c r="N276" s="224"/>
      <c r="O276" s="224"/>
      <c r="P276" s="225"/>
      <c r="Q276" s="988"/>
      <c r="R276" s="989"/>
      <c r="S276" s="989"/>
      <c r="T276" s="989"/>
      <c r="U276" s="989"/>
      <c r="V276" s="989"/>
      <c r="W276" s="989"/>
      <c r="X276" s="989"/>
      <c r="Y276" s="989"/>
      <c r="Z276" s="989"/>
      <c r="AA276" s="99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8"/>
      <c r="B277" s="242"/>
      <c r="C277" s="241"/>
      <c r="D277" s="242"/>
      <c r="E277" s="241"/>
      <c r="F277" s="304"/>
      <c r="G277" s="223"/>
      <c r="H277" s="224"/>
      <c r="I277" s="224"/>
      <c r="J277" s="224"/>
      <c r="K277" s="224"/>
      <c r="L277" s="224"/>
      <c r="M277" s="224"/>
      <c r="N277" s="224"/>
      <c r="O277" s="224"/>
      <c r="P277" s="225"/>
      <c r="Q277" s="988"/>
      <c r="R277" s="989"/>
      <c r="S277" s="989"/>
      <c r="T277" s="989"/>
      <c r="U277" s="989"/>
      <c r="V277" s="989"/>
      <c r="W277" s="989"/>
      <c r="X277" s="989"/>
      <c r="Y277" s="989"/>
      <c r="Z277" s="989"/>
      <c r="AA277" s="99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8"/>
      <c r="B278" s="242"/>
      <c r="C278" s="241"/>
      <c r="D278" s="242"/>
      <c r="E278" s="241"/>
      <c r="F278" s="304"/>
      <c r="G278" s="226"/>
      <c r="H278" s="154"/>
      <c r="I278" s="154"/>
      <c r="J278" s="154"/>
      <c r="K278" s="154"/>
      <c r="L278" s="154"/>
      <c r="M278" s="154"/>
      <c r="N278" s="154"/>
      <c r="O278" s="154"/>
      <c r="P278" s="227"/>
      <c r="Q278" s="991"/>
      <c r="R278" s="992"/>
      <c r="S278" s="992"/>
      <c r="T278" s="992"/>
      <c r="U278" s="992"/>
      <c r="V278" s="992"/>
      <c r="W278" s="992"/>
      <c r="X278" s="992"/>
      <c r="Y278" s="992"/>
      <c r="Z278" s="992"/>
      <c r="AA278" s="99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8"/>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8"/>
      <c r="B281" s="242"/>
      <c r="C281" s="241"/>
      <c r="D281" s="242"/>
      <c r="E281" s="241"/>
      <c r="F281" s="304"/>
      <c r="G281" s="221"/>
      <c r="H281" s="151"/>
      <c r="I281" s="151"/>
      <c r="J281" s="151"/>
      <c r="K281" s="151"/>
      <c r="L281" s="151"/>
      <c r="M281" s="151"/>
      <c r="N281" s="151"/>
      <c r="O281" s="151"/>
      <c r="P281" s="222"/>
      <c r="Q281" s="985"/>
      <c r="R281" s="986"/>
      <c r="S281" s="986"/>
      <c r="T281" s="986"/>
      <c r="U281" s="986"/>
      <c r="V281" s="986"/>
      <c r="W281" s="986"/>
      <c r="X281" s="986"/>
      <c r="Y281" s="986"/>
      <c r="Z281" s="986"/>
      <c r="AA281" s="98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8"/>
      <c r="B282" s="242"/>
      <c r="C282" s="241"/>
      <c r="D282" s="242"/>
      <c r="E282" s="241"/>
      <c r="F282" s="304"/>
      <c r="G282" s="223"/>
      <c r="H282" s="224"/>
      <c r="I282" s="224"/>
      <c r="J282" s="224"/>
      <c r="K282" s="224"/>
      <c r="L282" s="224"/>
      <c r="M282" s="224"/>
      <c r="N282" s="224"/>
      <c r="O282" s="224"/>
      <c r="P282" s="225"/>
      <c r="Q282" s="988"/>
      <c r="R282" s="989"/>
      <c r="S282" s="989"/>
      <c r="T282" s="989"/>
      <c r="U282" s="989"/>
      <c r="V282" s="989"/>
      <c r="W282" s="989"/>
      <c r="X282" s="989"/>
      <c r="Y282" s="989"/>
      <c r="Z282" s="989"/>
      <c r="AA282" s="99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8"/>
      <c r="B283" s="242"/>
      <c r="C283" s="241"/>
      <c r="D283" s="242"/>
      <c r="E283" s="241"/>
      <c r="F283" s="304"/>
      <c r="G283" s="223"/>
      <c r="H283" s="224"/>
      <c r="I283" s="224"/>
      <c r="J283" s="224"/>
      <c r="K283" s="224"/>
      <c r="L283" s="224"/>
      <c r="M283" s="224"/>
      <c r="N283" s="224"/>
      <c r="O283" s="224"/>
      <c r="P283" s="225"/>
      <c r="Q283" s="988"/>
      <c r="R283" s="989"/>
      <c r="S283" s="989"/>
      <c r="T283" s="989"/>
      <c r="U283" s="989"/>
      <c r="V283" s="989"/>
      <c r="W283" s="989"/>
      <c r="X283" s="989"/>
      <c r="Y283" s="989"/>
      <c r="Z283" s="989"/>
      <c r="AA283" s="99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8"/>
      <c r="B284" s="242"/>
      <c r="C284" s="241"/>
      <c r="D284" s="242"/>
      <c r="E284" s="241"/>
      <c r="F284" s="304"/>
      <c r="G284" s="223"/>
      <c r="H284" s="224"/>
      <c r="I284" s="224"/>
      <c r="J284" s="224"/>
      <c r="K284" s="224"/>
      <c r="L284" s="224"/>
      <c r="M284" s="224"/>
      <c r="N284" s="224"/>
      <c r="O284" s="224"/>
      <c r="P284" s="225"/>
      <c r="Q284" s="988"/>
      <c r="R284" s="989"/>
      <c r="S284" s="989"/>
      <c r="T284" s="989"/>
      <c r="U284" s="989"/>
      <c r="V284" s="989"/>
      <c r="W284" s="989"/>
      <c r="X284" s="989"/>
      <c r="Y284" s="989"/>
      <c r="Z284" s="989"/>
      <c r="AA284" s="99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8"/>
      <c r="B285" s="242"/>
      <c r="C285" s="241"/>
      <c r="D285" s="242"/>
      <c r="E285" s="241"/>
      <c r="F285" s="304"/>
      <c r="G285" s="226"/>
      <c r="H285" s="154"/>
      <c r="I285" s="154"/>
      <c r="J285" s="154"/>
      <c r="K285" s="154"/>
      <c r="L285" s="154"/>
      <c r="M285" s="154"/>
      <c r="N285" s="154"/>
      <c r="O285" s="154"/>
      <c r="P285" s="227"/>
      <c r="Q285" s="991"/>
      <c r="R285" s="992"/>
      <c r="S285" s="992"/>
      <c r="T285" s="992"/>
      <c r="U285" s="992"/>
      <c r="V285" s="992"/>
      <c r="W285" s="992"/>
      <c r="X285" s="992"/>
      <c r="Y285" s="992"/>
      <c r="Z285" s="992"/>
      <c r="AA285" s="99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8"/>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8"/>
      <c r="B288" s="242"/>
      <c r="C288" s="241"/>
      <c r="D288" s="242"/>
      <c r="E288" s="241"/>
      <c r="F288" s="304"/>
      <c r="G288" s="221"/>
      <c r="H288" s="151"/>
      <c r="I288" s="151"/>
      <c r="J288" s="151"/>
      <c r="K288" s="151"/>
      <c r="L288" s="151"/>
      <c r="M288" s="151"/>
      <c r="N288" s="151"/>
      <c r="O288" s="151"/>
      <c r="P288" s="222"/>
      <c r="Q288" s="985"/>
      <c r="R288" s="986"/>
      <c r="S288" s="986"/>
      <c r="T288" s="986"/>
      <c r="U288" s="986"/>
      <c r="V288" s="986"/>
      <c r="W288" s="986"/>
      <c r="X288" s="986"/>
      <c r="Y288" s="986"/>
      <c r="Z288" s="986"/>
      <c r="AA288" s="98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8"/>
      <c r="B289" s="242"/>
      <c r="C289" s="241"/>
      <c r="D289" s="242"/>
      <c r="E289" s="241"/>
      <c r="F289" s="304"/>
      <c r="G289" s="223"/>
      <c r="H289" s="224"/>
      <c r="I289" s="224"/>
      <c r="J289" s="224"/>
      <c r="K289" s="224"/>
      <c r="L289" s="224"/>
      <c r="M289" s="224"/>
      <c r="N289" s="224"/>
      <c r="O289" s="224"/>
      <c r="P289" s="225"/>
      <c r="Q289" s="988"/>
      <c r="R289" s="989"/>
      <c r="S289" s="989"/>
      <c r="T289" s="989"/>
      <c r="U289" s="989"/>
      <c r="V289" s="989"/>
      <c r="W289" s="989"/>
      <c r="X289" s="989"/>
      <c r="Y289" s="989"/>
      <c r="Z289" s="989"/>
      <c r="AA289" s="99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8"/>
      <c r="B290" s="242"/>
      <c r="C290" s="241"/>
      <c r="D290" s="242"/>
      <c r="E290" s="241"/>
      <c r="F290" s="304"/>
      <c r="G290" s="223"/>
      <c r="H290" s="224"/>
      <c r="I290" s="224"/>
      <c r="J290" s="224"/>
      <c r="K290" s="224"/>
      <c r="L290" s="224"/>
      <c r="M290" s="224"/>
      <c r="N290" s="224"/>
      <c r="O290" s="224"/>
      <c r="P290" s="225"/>
      <c r="Q290" s="988"/>
      <c r="R290" s="989"/>
      <c r="S290" s="989"/>
      <c r="T290" s="989"/>
      <c r="U290" s="989"/>
      <c r="V290" s="989"/>
      <c r="W290" s="989"/>
      <c r="X290" s="989"/>
      <c r="Y290" s="989"/>
      <c r="Z290" s="989"/>
      <c r="AA290" s="99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8"/>
      <c r="B291" s="242"/>
      <c r="C291" s="241"/>
      <c r="D291" s="242"/>
      <c r="E291" s="241"/>
      <c r="F291" s="304"/>
      <c r="G291" s="223"/>
      <c r="H291" s="224"/>
      <c r="I291" s="224"/>
      <c r="J291" s="224"/>
      <c r="K291" s="224"/>
      <c r="L291" s="224"/>
      <c r="M291" s="224"/>
      <c r="N291" s="224"/>
      <c r="O291" s="224"/>
      <c r="P291" s="225"/>
      <c r="Q291" s="988"/>
      <c r="R291" s="989"/>
      <c r="S291" s="989"/>
      <c r="T291" s="989"/>
      <c r="U291" s="989"/>
      <c r="V291" s="989"/>
      <c r="W291" s="989"/>
      <c r="X291" s="989"/>
      <c r="Y291" s="989"/>
      <c r="Z291" s="989"/>
      <c r="AA291" s="99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8"/>
      <c r="B292" s="242"/>
      <c r="C292" s="241"/>
      <c r="D292" s="242"/>
      <c r="E292" s="241"/>
      <c r="F292" s="304"/>
      <c r="G292" s="226"/>
      <c r="H292" s="154"/>
      <c r="I292" s="154"/>
      <c r="J292" s="154"/>
      <c r="K292" s="154"/>
      <c r="L292" s="154"/>
      <c r="M292" s="154"/>
      <c r="N292" s="154"/>
      <c r="O292" s="154"/>
      <c r="P292" s="227"/>
      <c r="Q292" s="991"/>
      <c r="R292" s="992"/>
      <c r="S292" s="992"/>
      <c r="T292" s="992"/>
      <c r="U292" s="992"/>
      <c r="V292" s="992"/>
      <c r="W292" s="992"/>
      <c r="X292" s="992"/>
      <c r="Y292" s="992"/>
      <c r="Z292" s="992"/>
      <c r="AA292" s="99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8"/>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8"/>
      <c r="B295" s="242"/>
      <c r="C295" s="241"/>
      <c r="D295" s="242"/>
      <c r="E295" s="241"/>
      <c r="F295" s="304"/>
      <c r="G295" s="221"/>
      <c r="H295" s="151"/>
      <c r="I295" s="151"/>
      <c r="J295" s="151"/>
      <c r="K295" s="151"/>
      <c r="L295" s="151"/>
      <c r="M295" s="151"/>
      <c r="N295" s="151"/>
      <c r="O295" s="151"/>
      <c r="P295" s="222"/>
      <c r="Q295" s="985"/>
      <c r="R295" s="986"/>
      <c r="S295" s="986"/>
      <c r="T295" s="986"/>
      <c r="U295" s="986"/>
      <c r="V295" s="986"/>
      <c r="W295" s="986"/>
      <c r="X295" s="986"/>
      <c r="Y295" s="986"/>
      <c r="Z295" s="986"/>
      <c r="AA295" s="98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8"/>
      <c r="B296" s="242"/>
      <c r="C296" s="241"/>
      <c r="D296" s="242"/>
      <c r="E296" s="241"/>
      <c r="F296" s="304"/>
      <c r="G296" s="223"/>
      <c r="H296" s="224"/>
      <c r="I296" s="224"/>
      <c r="J296" s="224"/>
      <c r="K296" s="224"/>
      <c r="L296" s="224"/>
      <c r="M296" s="224"/>
      <c r="N296" s="224"/>
      <c r="O296" s="224"/>
      <c r="P296" s="225"/>
      <c r="Q296" s="988"/>
      <c r="R296" s="989"/>
      <c r="S296" s="989"/>
      <c r="T296" s="989"/>
      <c r="U296" s="989"/>
      <c r="V296" s="989"/>
      <c r="W296" s="989"/>
      <c r="X296" s="989"/>
      <c r="Y296" s="989"/>
      <c r="Z296" s="989"/>
      <c r="AA296" s="99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8"/>
      <c r="B297" s="242"/>
      <c r="C297" s="241"/>
      <c r="D297" s="242"/>
      <c r="E297" s="241"/>
      <c r="F297" s="304"/>
      <c r="G297" s="223"/>
      <c r="H297" s="224"/>
      <c r="I297" s="224"/>
      <c r="J297" s="224"/>
      <c r="K297" s="224"/>
      <c r="L297" s="224"/>
      <c r="M297" s="224"/>
      <c r="N297" s="224"/>
      <c r="O297" s="224"/>
      <c r="P297" s="225"/>
      <c r="Q297" s="988"/>
      <c r="R297" s="989"/>
      <c r="S297" s="989"/>
      <c r="T297" s="989"/>
      <c r="U297" s="989"/>
      <c r="V297" s="989"/>
      <c r="W297" s="989"/>
      <c r="X297" s="989"/>
      <c r="Y297" s="989"/>
      <c r="Z297" s="989"/>
      <c r="AA297" s="99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8"/>
      <c r="B298" s="242"/>
      <c r="C298" s="241"/>
      <c r="D298" s="242"/>
      <c r="E298" s="241"/>
      <c r="F298" s="304"/>
      <c r="G298" s="223"/>
      <c r="H298" s="224"/>
      <c r="I298" s="224"/>
      <c r="J298" s="224"/>
      <c r="K298" s="224"/>
      <c r="L298" s="224"/>
      <c r="M298" s="224"/>
      <c r="N298" s="224"/>
      <c r="O298" s="224"/>
      <c r="P298" s="225"/>
      <c r="Q298" s="988"/>
      <c r="R298" s="989"/>
      <c r="S298" s="989"/>
      <c r="T298" s="989"/>
      <c r="U298" s="989"/>
      <c r="V298" s="989"/>
      <c r="W298" s="989"/>
      <c r="X298" s="989"/>
      <c r="Y298" s="989"/>
      <c r="Z298" s="989"/>
      <c r="AA298" s="99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8"/>
      <c r="B299" s="242"/>
      <c r="C299" s="241"/>
      <c r="D299" s="242"/>
      <c r="E299" s="241"/>
      <c r="F299" s="304"/>
      <c r="G299" s="226"/>
      <c r="H299" s="154"/>
      <c r="I299" s="154"/>
      <c r="J299" s="154"/>
      <c r="K299" s="154"/>
      <c r="L299" s="154"/>
      <c r="M299" s="154"/>
      <c r="N299" s="154"/>
      <c r="O299" s="154"/>
      <c r="P299" s="227"/>
      <c r="Q299" s="991"/>
      <c r="R299" s="992"/>
      <c r="S299" s="992"/>
      <c r="T299" s="992"/>
      <c r="U299" s="992"/>
      <c r="V299" s="992"/>
      <c r="W299" s="992"/>
      <c r="X299" s="992"/>
      <c r="Y299" s="992"/>
      <c r="Z299" s="992"/>
      <c r="AA299" s="99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8"/>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8"/>
      <c r="B302" s="242"/>
      <c r="C302" s="241"/>
      <c r="D302" s="242"/>
      <c r="E302" s="241"/>
      <c r="F302" s="304"/>
      <c r="G302" s="221"/>
      <c r="H302" s="151"/>
      <c r="I302" s="151"/>
      <c r="J302" s="151"/>
      <c r="K302" s="151"/>
      <c r="L302" s="151"/>
      <c r="M302" s="151"/>
      <c r="N302" s="151"/>
      <c r="O302" s="151"/>
      <c r="P302" s="222"/>
      <c r="Q302" s="985"/>
      <c r="R302" s="986"/>
      <c r="S302" s="986"/>
      <c r="T302" s="986"/>
      <c r="U302" s="986"/>
      <c r="V302" s="986"/>
      <c r="W302" s="986"/>
      <c r="X302" s="986"/>
      <c r="Y302" s="986"/>
      <c r="Z302" s="986"/>
      <c r="AA302" s="98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8"/>
      <c r="B303" s="242"/>
      <c r="C303" s="241"/>
      <c r="D303" s="242"/>
      <c r="E303" s="241"/>
      <c r="F303" s="304"/>
      <c r="G303" s="223"/>
      <c r="H303" s="224"/>
      <c r="I303" s="224"/>
      <c r="J303" s="224"/>
      <c r="K303" s="224"/>
      <c r="L303" s="224"/>
      <c r="M303" s="224"/>
      <c r="N303" s="224"/>
      <c r="O303" s="224"/>
      <c r="P303" s="225"/>
      <c r="Q303" s="988"/>
      <c r="R303" s="989"/>
      <c r="S303" s="989"/>
      <c r="T303" s="989"/>
      <c r="U303" s="989"/>
      <c r="V303" s="989"/>
      <c r="W303" s="989"/>
      <c r="X303" s="989"/>
      <c r="Y303" s="989"/>
      <c r="Z303" s="989"/>
      <c r="AA303" s="99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8"/>
      <c r="B304" s="242"/>
      <c r="C304" s="241"/>
      <c r="D304" s="242"/>
      <c r="E304" s="241"/>
      <c r="F304" s="304"/>
      <c r="G304" s="223"/>
      <c r="H304" s="224"/>
      <c r="I304" s="224"/>
      <c r="J304" s="224"/>
      <c r="K304" s="224"/>
      <c r="L304" s="224"/>
      <c r="M304" s="224"/>
      <c r="N304" s="224"/>
      <c r="O304" s="224"/>
      <c r="P304" s="225"/>
      <c r="Q304" s="988"/>
      <c r="R304" s="989"/>
      <c r="S304" s="989"/>
      <c r="T304" s="989"/>
      <c r="U304" s="989"/>
      <c r="V304" s="989"/>
      <c r="W304" s="989"/>
      <c r="X304" s="989"/>
      <c r="Y304" s="989"/>
      <c r="Z304" s="989"/>
      <c r="AA304" s="99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8"/>
      <c r="B305" s="242"/>
      <c r="C305" s="241"/>
      <c r="D305" s="242"/>
      <c r="E305" s="241"/>
      <c r="F305" s="304"/>
      <c r="G305" s="223"/>
      <c r="H305" s="224"/>
      <c r="I305" s="224"/>
      <c r="J305" s="224"/>
      <c r="K305" s="224"/>
      <c r="L305" s="224"/>
      <c r="M305" s="224"/>
      <c r="N305" s="224"/>
      <c r="O305" s="224"/>
      <c r="P305" s="225"/>
      <c r="Q305" s="988"/>
      <c r="R305" s="989"/>
      <c r="S305" s="989"/>
      <c r="T305" s="989"/>
      <c r="U305" s="989"/>
      <c r="V305" s="989"/>
      <c r="W305" s="989"/>
      <c r="X305" s="989"/>
      <c r="Y305" s="989"/>
      <c r="Z305" s="989"/>
      <c r="AA305" s="99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8"/>
      <c r="B306" s="242"/>
      <c r="C306" s="241"/>
      <c r="D306" s="242"/>
      <c r="E306" s="305"/>
      <c r="F306" s="306"/>
      <c r="G306" s="226"/>
      <c r="H306" s="154"/>
      <c r="I306" s="154"/>
      <c r="J306" s="154"/>
      <c r="K306" s="154"/>
      <c r="L306" s="154"/>
      <c r="M306" s="154"/>
      <c r="N306" s="154"/>
      <c r="O306" s="154"/>
      <c r="P306" s="227"/>
      <c r="Q306" s="991"/>
      <c r="R306" s="992"/>
      <c r="S306" s="992"/>
      <c r="T306" s="992"/>
      <c r="U306" s="992"/>
      <c r="V306" s="992"/>
      <c r="W306" s="992"/>
      <c r="X306" s="992"/>
      <c r="Y306" s="992"/>
      <c r="Z306" s="992"/>
      <c r="AA306" s="99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9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9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9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9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9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8"/>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5" hidden="1" customHeight="1" x14ac:dyDescent="0.15">
      <c r="A333" s="99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8"/>
      <c r="B334" s="242"/>
      <c r="C334" s="241"/>
      <c r="D334" s="242"/>
      <c r="E334" s="241"/>
      <c r="F334" s="304"/>
      <c r="G334" s="221"/>
      <c r="H334" s="151"/>
      <c r="I334" s="151"/>
      <c r="J334" s="151"/>
      <c r="K334" s="151"/>
      <c r="L334" s="151"/>
      <c r="M334" s="151"/>
      <c r="N334" s="151"/>
      <c r="O334" s="151"/>
      <c r="P334" s="222"/>
      <c r="Q334" s="985"/>
      <c r="R334" s="986"/>
      <c r="S334" s="986"/>
      <c r="T334" s="986"/>
      <c r="U334" s="986"/>
      <c r="V334" s="986"/>
      <c r="W334" s="986"/>
      <c r="X334" s="986"/>
      <c r="Y334" s="986"/>
      <c r="Z334" s="986"/>
      <c r="AA334" s="98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8"/>
      <c r="B335" s="242"/>
      <c r="C335" s="241"/>
      <c r="D335" s="242"/>
      <c r="E335" s="241"/>
      <c r="F335" s="304"/>
      <c r="G335" s="223"/>
      <c r="H335" s="224"/>
      <c r="I335" s="224"/>
      <c r="J335" s="224"/>
      <c r="K335" s="224"/>
      <c r="L335" s="224"/>
      <c r="M335" s="224"/>
      <c r="N335" s="224"/>
      <c r="O335" s="224"/>
      <c r="P335" s="225"/>
      <c r="Q335" s="988"/>
      <c r="R335" s="989"/>
      <c r="S335" s="989"/>
      <c r="T335" s="989"/>
      <c r="U335" s="989"/>
      <c r="V335" s="989"/>
      <c r="W335" s="989"/>
      <c r="X335" s="989"/>
      <c r="Y335" s="989"/>
      <c r="Z335" s="989"/>
      <c r="AA335" s="99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8"/>
      <c r="B336" s="242"/>
      <c r="C336" s="241"/>
      <c r="D336" s="242"/>
      <c r="E336" s="241"/>
      <c r="F336" s="304"/>
      <c r="G336" s="223"/>
      <c r="H336" s="224"/>
      <c r="I336" s="224"/>
      <c r="J336" s="224"/>
      <c r="K336" s="224"/>
      <c r="L336" s="224"/>
      <c r="M336" s="224"/>
      <c r="N336" s="224"/>
      <c r="O336" s="224"/>
      <c r="P336" s="225"/>
      <c r="Q336" s="988"/>
      <c r="R336" s="989"/>
      <c r="S336" s="989"/>
      <c r="T336" s="989"/>
      <c r="U336" s="989"/>
      <c r="V336" s="989"/>
      <c r="W336" s="989"/>
      <c r="X336" s="989"/>
      <c r="Y336" s="989"/>
      <c r="Z336" s="989"/>
      <c r="AA336" s="99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8"/>
      <c r="B337" s="242"/>
      <c r="C337" s="241"/>
      <c r="D337" s="242"/>
      <c r="E337" s="241"/>
      <c r="F337" s="304"/>
      <c r="G337" s="223"/>
      <c r="H337" s="224"/>
      <c r="I337" s="224"/>
      <c r="J337" s="224"/>
      <c r="K337" s="224"/>
      <c r="L337" s="224"/>
      <c r="M337" s="224"/>
      <c r="N337" s="224"/>
      <c r="O337" s="224"/>
      <c r="P337" s="225"/>
      <c r="Q337" s="988"/>
      <c r="R337" s="989"/>
      <c r="S337" s="989"/>
      <c r="T337" s="989"/>
      <c r="U337" s="989"/>
      <c r="V337" s="989"/>
      <c r="W337" s="989"/>
      <c r="X337" s="989"/>
      <c r="Y337" s="989"/>
      <c r="Z337" s="989"/>
      <c r="AA337" s="99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8"/>
      <c r="B338" s="242"/>
      <c r="C338" s="241"/>
      <c r="D338" s="242"/>
      <c r="E338" s="241"/>
      <c r="F338" s="304"/>
      <c r="G338" s="226"/>
      <c r="H338" s="154"/>
      <c r="I338" s="154"/>
      <c r="J338" s="154"/>
      <c r="K338" s="154"/>
      <c r="L338" s="154"/>
      <c r="M338" s="154"/>
      <c r="N338" s="154"/>
      <c r="O338" s="154"/>
      <c r="P338" s="227"/>
      <c r="Q338" s="991"/>
      <c r="R338" s="992"/>
      <c r="S338" s="992"/>
      <c r="T338" s="992"/>
      <c r="U338" s="992"/>
      <c r="V338" s="992"/>
      <c r="W338" s="992"/>
      <c r="X338" s="992"/>
      <c r="Y338" s="992"/>
      <c r="Z338" s="992"/>
      <c r="AA338" s="99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8"/>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8"/>
      <c r="B341" s="242"/>
      <c r="C341" s="241"/>
      <c r="D341" s="242"/>
      <c r="E341" s="241"/>
      <c r="F341" s="304"/>
      <c r="G341" s="221"/>
      <c r="H341" s="151"/>
      <c r="I341" s="151"/>
      <c r="J341" s="151"/>
      <c r="K341" s="151"/>
      <c r="L341" s="151"/>
      <c r="M341" s="151"/>
      <c r="N341" s="151"/>
      <c r="O341" s="151"/>
      <c r="P341" s="222"/>
      <c r="Q341" s="985"/>
      <c r="R341" s="986"/>
      <c r="S341" s="986"/>
      <c r="T341" s="986"/>
      <c r="U341" s="986"/>
      <c r="V341" s="986"/>
      <c r="W341" s="986"/>
      <c r="X341" s="986"/>
      <c r="Y341" s="986"/>
      <c r="Z341" s="986"/>
      <c r="AA341" s="98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8"/>
      <c r="B342" s="242"/>
      <c r="C342" s="241"/>
      <c r="D342" s="242"/>
      <c r="E342" s="241"/>
      <c r="F342" s="304"/>
      <c r="G342" s="223"/>
      <c r="H342" s="224"/>
      <c r="I342" s="224"/>
      <c r="J342" s="224"/>
      <c r="K342" s="224"/>
      <c r="L342" s="224"/>
      <c r="M342" s="224"/>
      <c r="N342" s="224"/>
      <c r="O342" s="224"/>
      <c r="P342" s="225"/>
      <c r="Q342" s="988"/>
      <c r="R342" s="989"/>
      <c r="S342" s="989"/>
      <c r="T342" s="989"/>
      <c r="U342" s="989"/>
      <c r="V342" s="989"/>
      <c r="W342" s="989"/>
      <c r="X342" s="989"/>
      <c r="Y342" s="989"/>
      <c r="Z342" s="989"/>
      <c r="AA342" s="99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8"/>
      <c r="B343" s="242"/>
      <c r="C343" s="241"/>
      <c r="D343" s="242"/>
      <c r="E343" s="241"/>
      <c r="F343" s="304"/>
      <c r="G343" s="223"/>
      <c r="H343" s="224"/>
      <c r="I343" s="224"/>
      <c r="J343" s="224"/>
      <c r="K343" s="224"/>
      <c r="L343" s="224"/>
      <c r="M343" s="224"/>
      <c r="N343" s="224"/>
      <c r="O343" s="224"/>
      <c r="P343" s="225"/>
      <c r="Q343" s="988"/>
      <c r="R343" s="989"/>
      <c r="S343" s="989"/>
      <c r="T343" s="989"/>
      <c r="U343" s="989"/>
      <c r="V343" s="989"/>
      <c r="W343" s="989"/>
      <c r="X343" s="989"/>
      <c r="Y343" s="989"/>
      <c r="Z343" s="989"/>
      <c r="AA343" s="99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8"/>
      <c r="B344" s="242"/>
      <c r="C344" s="241"/>
      <c r="D344" s="242"/>
      <c r="E344" s="241"/>
      <c r="F344" s="304"/>
      <c r="G344" s="223"/>
      <c r="H344" s="224"/>
      <c r="I344" s="224"/>
      <c r="J344" s="224"/>
      <c r="K344" s="224"/>
      <c r="L344" s="224"/>
      <c r="M344" s="224"/>
      <c r="N344" s="224"/>
      <c r="O344" s="224"/>
      <c r="P344" s="225"/>
      <c r="Q344" s="988"/>
      <c r="R344" s="989"/>
      <c r="S344" s="989"/>
      <c r="T344" s="989"/>
      <c r="U344" s="989"/>
      <c r="V344" s="989"/>
      <c r="W344" s="989"/>
      <c r="X344" s="989"/>
      <c r="Y344" s="989"/>
      <c r="Z344" s="989"/>
      <c r="AA344" s="99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8"/>
      <c r="B345" s="242"/>
      <c r="C345" s="241"/>
      <c r="D345" s="242"/>
      <c r="E345" s="241"/>
      <c r="F345" s="304"/>
      <c r="G345" s="226"/>
      <c r="H345" s="154"/>
      <c r="I345" s="154"/>
      <c r="J345" s="154"/>
      <c r="K345" s="154"/>
      <c r="L345" s="154"/>
      <c r="M345" s="154"/>
      <c r="N345" s="154"/>
      <c r="O345" s="154"/>
      <c r="P345" s="227"/>
      <c r="Q345" s="991"/>
      <c r="R345" s="992"/>
      <c r="S345" s="992"/>
      <c r="T345" s="992"/>
      <c r="U345" s="992"/>
      <c r="V345" s="992"/>
      <c r="W345" s="992"/>
      <c r="X345" s="992"/>
      <c r="Y345" s="992"/>
      <c r="Z345" s="992"/>
      <c r="AA345" s="99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8"/>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8"/>
      <c r="B348" s="242"/>
      <c r="C348" s="241"/>
      <c r="D348" s="242"/>
      <c r="E348" s="241"/>
      <c r="F348" s="304"/>
      <c r="G348" s="221"/>
      <c r="H348" s="151"/>
      <c r="I348" s="151"/>
      <c r="J348" s="151"/>
      <c r="K348" s="151"/>
      <c r="L348" s="151"/>
      <c r="M348" s="151"/>
      <c r="N348" s="151"/>
      <c r="O348" s="151"/>
      <c r="P348" s="222"/>
      <c r="Q348" s="985"/>
      <c r="R348" s="986"/>
      <c r="S348" s="986"/>
      <c r="T348" s="986"/>
      <c r="U348" s="986"/>
      <c r="V348" s="986"/>
      <c r="W348" s="986"/>
      <c r="X348" s="986"/>
      <c r="Y348" s="986"/>
      <c r="Z348" s="986"/>
      <c r="AA348" s="98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8"/>
      <c r="B349" s="242"/>
      <c r="C349" s="241"/>
      <c r="D349" s="242"/>
      <c r="E349" s="241"/>
      <c r="F349" s="304"/>
      <c r="G349" s="223"/>
      <c r="H349" s="224"/>
      <c r="I349" s="224"/>
      <c r="J349" s="224"/>
      <c r="K349" s="224"/>
      <c r="L349" s="224"/>
      <c r="M349" s="224"/>
      <c r="N349" s="224"/>
      <c r="O349" s="224"/>
      <c r="P349" s="225"/>
      <c r="Q349" s="988"/>
      <c r="R349" s="989"/>
      <c r="S349" s="989"/>
      <c r="T349" s="989"/>
      <c r="U349" s="989"/>
      <c r="V349" s="989"/>
      <c r="W349" s="989"/>
      <c r="X349" s="989"/>
      <c r="Y349" s="989"/>
      <c r="Z349" s="989"/>
      <c r="AA349" s="99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8"/>
      <c r="B350" s="242"/>
      <c r="C350" s="241"/>
      <c r="D350" s="242"/>
      <c r="E350" s="241"/>
      <c r="F350" s="304"/>
      <c r="G350" s="223"/>
      <c r="H350" s="224"/>
      <c r="I350" s="224"/>
      <c r="J350" s="224"/>
      <c r="K350" s="224"/>
      <c r="L350" s="224"/>
      <c r="M350" s="224"/>
      <c r="N350" s="224"/>
      <c r="O350" s="224"/>
      <c r="P350" s="225"/>
      <c r="Q350" s="988"/>
      <c r="R350" s="989"/>
      <c r="S350" s="989"/>
      <c r="T350" s="989"/>
      <c r="U350" s="989"/>
      <c r="V350" s="989"/>
      <c r="W350" s="989"/>
      <c r="X350" s="989"/>
      <c r="Y350" s="989"/>
      <c r="Z350" s="989"/>
      <c r="AA350" s="99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8"/>
      <c r="B351" s="242"/>
      <c r="C351" s="241"/>
      <c r="D351" s="242"/>
      <c r="E351" s="241"/>
      <c r="F351" s="304"/>
      <c r="G351" s="223"/>
      <c r="H351" s="224"/>
      <c r="I351" s="224"/>
      <c r="J351" s="224"/>
      <c r="K351" s="224"/>
      <c r="L351" s="224"/>
      <c r="M351" s="224"/>
      <c r="N351" s="224"/>
      <c r="O351" s="224"/>
      <c r="P351" s="225"/>
      <c r="Q351" s="988"/>
      <c r="R351" s="989"/>
      <c r="S351" s="989"/>
      <c r="T351" s="989"/>
      <c r="U351" s="989"/>
      <c r="V351" s="989"/>
      <c r="W351" s="989"/>
      <c r="X351" s="989"/>
      <c r="Y351" s="989"/>
      <c r="Z351" s="989"/>
      <c r="AA351" s="99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8"/>
      <c r="B352" s="242"/>
      <c r="C352" s="241"/>
      <c r="D352" s="242"/>
      <c r="E352" s="241"/>
      <c r="F352" s="304"/>
      <c r="G352" s="226"/>
      <c r="H352" s="154"/>
      <c r="I352" s="154"/>
      <c r="J352" s="154"/>
      <c r="K352" s="154"/>
      <c r="L352" s="154"/>
      <c r="M352" s="154"/>
      <c r="N352" s="154"/>
      <c r="O352" s="154"/>
      <c r="P352" s="227"/>
      <c r="Q352" s="991"/>
      <c r="R352" s="992"/>
      <c r="S352" s="992"/>
      <c r="T352" s="992"/>
      <c r="U352" s="992"/>
      <c r="V352" s="992"/>
      <c r="W352" s="992"/>
      <c r="X352" s="992"/>
      <c r="Y352" s="992"/>
      <c r="Z352" s="992"/>
      <c r="AA352" s="99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8"/>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8"/>
      <c r="B355" s="242"/>
      <c r="C355" s="241"/>
      <c r="D355" s="242"/>
      <c r="E355" s="241"/>
      <c r="F355" s="304"/>
      <c r="G355" s="221"/>
      <c r="H355" s="151"/>
      <c r="I355" s="151"/>
      <c r="J355" s="151"/>
      <c r="K355" s="151"/>
      <c r="L355" s="151"/>
      <c r="M355" s="151"/>
      <c r="N355" s="151"/>
      <c r="O355" s="151"/>
      <c r="P355" s="222"/>
      <c r="Q355" s="985"/>
      <c r="R355" s="986"/>
      <c r="S355" s="986"/>
      <c r="T355" s="986"/>
      <c r="U355" s="986"/>
      <c r="V355" s="986"/>
      <c r="W355" s="986"/>
      <c r="X355" s="986"/>
      <c r="Y355" s="986"/>
      <c r="Z355" s="986"/>
      <c r="AA355" s="98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8"/>
      <c r="B356" s="242"/>
      <c r="C356" s="241"/>
      <c r="D356" s="242"/>
      <c r="E356" s="241"/>
      <c r="F356" s="304"/>
      <c r="G356" s="223"/>
      <c r="H356" s="224"/>
      <c r="I356" s="224"/>
      <c r="J356" s="224"/>
      <c r="K356" s="224"/>
      <c r="L356" s="224"/>
      <c r="M356" s="224"/>
      <c r="N356" s="224"/>
      <c r="O356" s="224"/>
      <c r="P356" s="225"/>
      <c r="Q356" s="988"/>
      <c r="R356" s="989"/>
      <c r="S356" s="989"/>
      <c r="T356" s="989"/>
      <c r="U356" s="989"/>
      <c r="V356" s="989"/>
      <c r="W356" s="989"/>
      <c r="X356" s="989"/>
      <c r="Y356" s="989"/>
      <c r="Z356" s="989"/>
      <c r="AA356" s="99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8"/>
      <c r="B357" s="242"/>
      <c r="C357" s="241"/>
      <c r="D357" s="242"/>
      <c r="E357" s="241"/>
      <c r="F357" s="304"/>
      <c r="G357" s="223"/>
      <c r="H357" s="224"/>
      <c r="I357" s="224"/>
      <c r="J357" s="224"/>
      <c r="K357" s="224"/>
      <c r="L357" s="224"/>
      <c r="M357" s="224"/>
      <c r="N357" s="224"/>
      <c r="O357" s="224"/>
      <c r="P357" s="225"/>
      <c r="Q357" s="988"/>
      <c r="R357" s="989"/>
      <c r="S357" s="989"/>
      <c r="T357" s="989"/>
      <c r="U357" s="989"/>
      <c r="V357" s="989"/>
      <c r="W357" s="989"/>
      <c r="X357" s="989"/>
      <c r="Y357" s="989"/>
      <c r="Z357" s="989"/>
      <c r="AA357" s="99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8"/>
      <c r="B358" s="242"/>
      <c r="C358" s="241"/>
      <c r="D358" s="242"/>
      <c r="E358" s="241"/>
      <c r="F358" s="304"/>
      <c r="G358" s="223"/>
      <c r="H358" s="224"/>
      <c r="I358" s="224"/>
      <c r="J358" s="224"/>
      <c r="K358" s="224"/>
      <c r="L358" s="224"/>
      <c r="M358" s="224"/>
      <c r="N358" s="224"/>
      <c r="O358" s="224"/>
      <c r="P358" s="225"/>
      <c r="Q358" s="988"/>
      <c r="R358" s="989"/>
      <c r="S358" s="989"/>
      <c r="T358" s="989"/>
      <c r="U358" s="989"/>
      <c r="V358" s="989"/>
      <c r="W358" s="989"/>
      <c r="X358" s="989"/>
      <c r="Y358" s="989"/>
      <c r="Z358" s="989"/>
      <c r="AA358" s="99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8"/>
      <c r="B359" s="242"/>
      <c r="C359" s="241"/>
      <c r="D359" s="242"/>
      <c r="E359" s="241"/>
      <c r="F359" s="304"/>
      <c r="G359" s="226"/>
      <c r="H359" s="154"/>
      <c r="I359" s="154"/>
      <c r="J359" s="154"/>
      <c r="K359" s="154"/>
      <c r="L359" s="154"/>
      <c r="M359" s="154"/>
      <c r="N359" s="154"/>
      <c r="O359" s="154"/>
      <c r="P359" s="227"/>
      <c r="Q359" s="991"/>
      <c r="R359" s="992"/>
      <c r="S359" s="992"/>
      <c r="T359" s="992"/>
      <c r="U359" s="992"/>
      <c r="V359" s="992"/>
      <c r="W359" s="992"/>
      <c r="X359" s="992"/>
      <c r="Y359" s="992"/>
      <c r="Z359" s="992"/>
      <c r="AA359" s="99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8"/>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8"/>
      <c r="B362" s="242"/>
      <c r="C362" s="241"/>
      <c r="D362" s="242"/>
      <c r="E362" s="241"/>
      <c r="F362" s="304"/>
      <c r="G362" s="221"/>
      <c r="H362" s="151"/>
      <c r="I362" s="151"/>
      <c r="J362" s="151"/>
      <c r="K362" s="151"/>
      <c r="L362" s="151"/>
      <c r="M362" s="151"/>
      <c r="N362" s="151"/>
      <c r="O362" s="151"/>
      <c r="P362" s="222"/>
      <c r="Q362" s="985"/>
      <c r="R362" s="986"/>
      <c r="S362" s="986"/>
      <c r="T362" s="986"/>
      <c r="U362" s="986"/>
      <c r="V362" s="986"/>
      <c r="W362" s="986"/>
      <c r="X362" s="986"/>
      <c r="Y362" s="986"/>
      <c r="Z362" s="986"/>
      <c r="AA362" s="98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8"/>
      <c r="B363" s="242"/>
      <c r="C363" s="241"/>
      <c r="D363" s="242"/>
      <c r="E363" s="241"/>
      <c r="F363" s="304"/>
      <c r="G363" s="223"/>
      <c r="H363" s="224"/>
      <c r="I363" s="224"/>
      <c r="J363" s="224"/>
      <c r="K363" s="224"/>
      <c r="L363" s="224"/>
      <c r="M363" s="224"/>
      <c r="N363" s="224"/>
      <c r="O363" s="224"/>
      <c r="P363" s="225"/>
      <c r="Q363" s="988"/>
      <c r="R363" s="989"/>
      <c r="S363" s="989"/>
      <c r="T363" s="989"/>
      <c r="U363" s="989"/>
      <c r="V363" s="989"/>
      <c r="W363" s="989"/>
      <c r="X363" s="989"/>
      <c r="Y363" s="989"/>
      <c r="Z363" s="989"/>
      <c r="AA363" s="99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8"/>
      <c r="B364" s="242"/>
      <c r="C364" s="241"/>
      <c r="D364" s="242"/>
      <c r="E364" s="241"/>
      <c r="F364" s="304"/>
      <c r="G364" s="223"/>
      <c r="H364" s="224"/>
      <c r="I364" s="224"/>
      <c r="J364" s="224"/>
      <c r="K364" s="224"/>
      <c r="L364" s="224"/>
      <c r="M364" s="224"/>
      <c r="N364" s="224"/>
      <c r="O364" s="224"/>
      <c r="P364" s="225"/>
      <c r="Q364" s="988"/>
      <c r="R364" s="989"/>
      <c r="S364" s="989"/>
      <c r="T364" s="989"/>
      <c r="U364" s="989"/>
      <c r="V364" s="989"/>
      <c r="W364" s="989"/>
      <c r="X364" s="989"/>
      <c r="Y364" s="989"/>
      <c r="Z364" s="989"/>
      <c r="AA364" s="99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8"/>
      <c r="B365" s="242"/>
      <c r="C365" s="241"/>
      <c r="D365" s="242"/>
      <c r="E365" s="241"/>
      <c r="F365" s="304"/>
      <c r="G365" s="223"/>
      <c r="H365" s="224"/>
      <c r="I365" s="224"/>
      <c r="J365" s="224"/>
      <c r="K365" s="224"/>
      <c r="L365" s="224"/>
      <c r="M365" s="224"/>
      <c r="N365" s="224"/>
      <c r="O365" s="224"/>
      <c r="P365" s="225"/>
      <c r="Q365" s="988"/>
      <c r="R365" s="989"/>
      <c r="S365" s="989"/>
      <c r="T365" s="989"/>
      <c r="U365" s="989"/>
      <c r="V365" s="989"/>
      <c r="W365" s="989"/>
      <c r="X365" s="989"/>
      <c r="Y365" s="989"/>
      <c r="Z365" s="989"/>
      <c r="AA365" s="99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8"/>
      <c r="B366" s="242"/>
      <c r="C366" s="241"/>
      <c r="D366" s="242"/>
      <c r="E366" s="305"/>
      <c r="F366" s="306"/>
      <c r="G366" s="226"/>
      <c r="H366" s="154"/>
      <c r="I366" s="154"/>
      <c r="J366" s="154"/>
      <c r="K366" s="154"/>
      <c r="L366" s="154"/>
      <c r="M366" s="154"/>
      <c r="N366" s="154"/>
      <c r="O366" s="154"/>
      <c r="P366" s="227"/>
      <c r="Q366" s="991"/>
      <c r="R366" s="992"/>
      <c r="S366" s="992"/>
      <c r="T366" s="992"/>
      <c r="U366" s="992"/>
      <c r="V366" s="992"/>
      <c r="W366" s="992"/>
      <c r="X366" s="992"/>
      <c r="Y366" s="992"/>
      <c r="Z366" s="992"/>
      <c r="AA366" s="99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8"/>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99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9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9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9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9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9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8"/>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5" hidden="1" customHeight="1" x14ac:dyDescent="0.15">
      <c r="A393" s="99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8"/>
      <c r="B394" s="242"/>
      <c r="C394" s="241"/>
      <c r="D394" s="242"/>
      <c r="E394" s="241"/>
      <c r="F394" s="304"/>
      <c r="G394" s="221"/>
      <c r="H394" s="151"/>
      <c r="I394" s="151"/>
      <c r="J394" s="151"/>
      <c r="K394" s="151"/>
      <c r="L394" s="151"/>
      <c r="M394" s="151"/>
      <c r="N394" s="151"/>
      <c r="O394" s="151"/>
      <c r="P394" s="222"/>
      <c r="Q394" s="985"/>
      <c r="R394" s="986"/>
      <c r="S394" s="986"/>
      <c r="T394" s="986"/>
      <c r="U394" s="986"/>
      <c r="V394" s="986"/>
      <c r="W394" s="986"/>
      <c r="X394" s="986"/>
      <c r="Y394" s="986"/>
      <c r="Z394" s="986"/>
      <c r="AA394" s="98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8"/>
      <c r="B395" s="242"/>
      <c r="C395" s="241"/>
      <c r="D395" s="242"/>
      <c r="E395" s="241"/>
      <c r="F395" s="304"/>
      <c r="G395" s="223"/>
      <c r="H395" s="224"/>
      <c r="I395" s="224"/>
      <c r="J395" s="224"/>
      <c r="K395" s="224"/>
      <c r="L395" s="224"/>
      <c r="M395" s="224"/>
      <c r="N395" s="224"/>
      <c r="O395" s="224"/>
      <c r="P395" s="225"/>
      <c r="Q395" s="988"/>
      <c r="R395" s="989"/>
      <c r="S395" s="989"/>
      <c r="T395" s="989"/>
      <c r="U395" s="989"/>
      <c r="V395" s="989"/>
      <c r="W395" s="989"/>
      <c r="X395" s="989"/>
      <c r="Y395" s="989"/>
      <c r="Z395" s="989"/>
      <c r="AA395" s="99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8"/>
      <c r="B396" s="242"/>
      <c r="C396" s="241"/>
      <c r="D396" s="242"/>
      <c r="E396" s="241"/>
      <c r="F396" s="304"/>
      <c r="G396" s="223"/>
      <c r="H396" s="224"/>
      <c r="I396" s="224"/>
      <c r="J396" s="224"/>
      <c r="K396" s="224"/>
      <c r="L396" s="224"/>
      <c r="M396" s="224"/>
      <c r="N396" s="224"/>
      <c r="O396" s="224"/>
      <c r="P396" s="225"/>
      <c r="Q396" s="988"/>
      <c r="R396" s="989"/>
      <c r="S396" s="989"/>
      <c r="T396" s="989"/>
      <c r="U396" s="989"/>
      <c r="V396" s="989"/>
      <c r="W396" s="989"/>
      <c r="X396" s="989"/>
      <c r="Y396" s="989"/>
      <c r="Z396" s="989"/>
      <c r="AA396" s="99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8"/>
      <c r="B397" s="242"/>
      <c r="C397" s="241"/>
      <c r="D397" s="242"/>
      <c r="E397" s="241"/>
      <c r="F397" s="304"/>
      <c r="G397" s="223"/>
      <c r="H397" s="224"/>
      <c r="I397" s="224"/>
      <c r="J397" s="224"/>
      <c r="K397" s="224"/>
      <c r="L397" s="224"/>
      <c r="M397" s="224"/>
      <c r="N397" s="224"/>
      <c r="O397" s="224"/>
      <c r="P397" s="225"/>
      <c r="Q397" s="988"/>
      <c r="R397" s="989"/>
      <c r="S397" s="989"/>
      <c r="T397" s="989"/>
      <c r="U397" s="989"/>
      <c r="V397" s="989"/>
      <c r="W397" s="989"/>
      <c r="X397" s="989"/>
      <c r="Y397" s="989"/>
      <c r="Z397" s="989"/>
      <c r="AA397" s="99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8"/>
      <c r="B398" s="242"/>
      <c r="C398" s="241"/>
      <c r="D398" s="242"/>
      <c r="E398" s="241"/>
      <c r="F398" s="304"/>
      <c r="G398" s="226"/>
      <c r="H398" s="154"/>
      <c r="I398" s="154"/>
      <c r="J398" s="154"/>
      <c r="K398" s="154"/>
      <c r="L398" s="154"/>
      <c r="M398" s="154"/>
      <c r="N398" s="154"/>
      <c r="O398" s="154"/>
      <c r="P398" s="227"/>
      <c r="Q398" s="991"/>
      <c r="R398" s="992"/>
      <c r="S398" s="992"/>
      <c r="T398" s="992"/>
      <c r="U398" s="992"/>
      <c r="V398" s="992"/>
      <c r="W398" s="992"/>
      <c r="X398" s="992"/>
      <c r="Y398" s="992"/>
      <c r="Z398" s="992"/>
      <c r="AA398" s="99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8"/>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8"/>
      <c r="B401" s="242"/>
      <c r="C401" s="241"/>
      <c r="D401" s="242"/>
      <c r="E401" s="241"/>
      <c r="F401" s="304"/>
      <c r="G401" s="221"/>
      <c r="H401" s="151"/>
      <c r="I401" s="151"/>
      <c r="J401" s="151"/>
      <c r="K401" s="151"/>
      <c r="L401" s="151"/>
      <c r="M401" s="151"/>
      <c r="N401" s="151"/>
      <c r="O401" s="151"/>
      <c r="P401" s="222"/>
      <c r="Q401" s="985"/>
      <c r="R401" s="986"/>
      <c r="S401" s="986"/>
      <c r="T401" s="986"/>
      <c r="U401" s="986"/>
      <c r="V401" s="986"/>
      <c r="W401" s="986"/>
      <c r="X401" s="986"/>
      <c r="Y401" s="986"/>
      <c r="Z401" s="986"/>
      <c r="AA401" s="98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8"/>
      <c r="B402" s="242"/>
      <c r="C402" s="241"/>
      <c r="D402" s="242"/>
      <c r="E402" s="241"/>
      <c r="F402" s="304"/>
      <c r="G402" s="223"/>
      <c r="H402" s="224"/>
      <c r="I402" s="224"/>
      <c r="J402" s="224"/>
      <c r="K402" s="224"/>
      <c r="L402" s="224"/>
      <c r="M402" s="224"/>
      <c r="N402" s="224"/>
      <c r="O402" s="224"/>
      <c r="P402" s="225"/>
      <c r="Q402" s="988"/>
      <c r="R402" s="989"/>
      <c r="S402" s="989"/>
      <c r="T402" s="989"/>
      <c r="U402" s="989"/>
      <c r="V402" s="989"/>
      <c r="W402" s="989"/>
      <c r="X402" s="989"/>
      <c r="Y402" s="989"/>
      <c r="Z402" s="989"/>
      <c r="AA402" s="99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8"/>
      <c r="B403" s="242"/>
      <c r="C403" s="241"/>
      <c r="D403" s="242"/>
      <c r="E403" s="241"/>
      <c r="F403" s="304"/>
      <c r="G403" s="223"/>
      <c r="H403" s="224"/>
      <c r="I403" s="224"/>
      <c r="J403" s="224"/>
      <c r="K403" s="224"/>
      <c r="L403" s="224"/>
      <c r="M403" s="224"/>
      <c r="N403" s="224"/>
      <c r="O403" s="224"/>
      <c r="P403" s="225"/>
      <c r="Q403" s="988"/>
      <c r="R403" s="989"/>
      <c r="S403" s="989"/>
      <c r="T403" s="989"/>
      <c r="U403" s="989"/>
      <c r="V403" s="989"/>
      <c r="W403" s="989"/>
      <c r="X403" s="989"/>
      <c r="Y403" s="989"/>
      <c r="Z403" s="989"/>
      <c r="AA403" s="99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8"/>
      <c r="B404" s="242"/>
      <c r="C404" s="241"/>
      <c r="D404" s="242"/>
      <c r="E404" s="241"/>
      <c r="F404" s="304"/>
      <c r="G404" s="223"/>
      <c r="H404" s="224"/>
      <c r="I404" s="224"/>
      <c r="J404" s="224"/>
      <c r="K404" s="224"/>
      <c r="L404" s="224"/>
      <c r="M404" s="224"/>
      <c r="N404" s="224"/>
      <c r="O404" s="224"/>
      <c r="P404" s="225"/>
      <c r="Q404" s="988"/>
      <c r="R404" s="989"/>
      <c r="S404" s="989"/>
      <c r="T404" s="989"/>
      <c r="U404" s="989"/>
      <c r="V404" s="989"/>
      <c r="W404" s="989"/>
      <c r="X404" s="989"/>
      <c r="Y404" s="989"/>
      <c r="Z404" s="989"/>
      <c r="AA404" s="99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8"/>
      <c r="B405" s="242"/>
      <c r="C405" s="241"/>
      <c r="D405" s="242"/>
      <c r="E405" s="241"/>
      <c r="F405" s="304"/>
      <c r="G405" s="226"/>
      <c r="H405" s="154"/>
      <c r="I405" s="154"/>
      <c r="J405" s="154"/>
      <c r="K405" s="154"/>
      <c r="L405" s="154"/>
      <c r="M405" s="154"/>
      <c r="N405" s="154"/>
      <c r="O405" s="154"/>
      <c r="P405" s="227"/>
      <c r="Q405" s="991"/>
      <c r="R405" s="992"/>
      <c r="S405" s="992"/>
      <c r="T405" s="992"/>
      <c r="U405" s="992"/>
      <c r="V405" s="992"/>
      <c r="W405" s="992"/>
      <c r="X405" s="992"/>
      <c r="Y405" s="992"/>
      <c r="Z405" s="992"/>
      <c r="AA405" s="99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8"/>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8"/>
      <c r="B408" s="242"/>
      <c r="C408" s="241"/>
      <c r="D408" s="242"/>
      <c r="E408" s="241"/>
      <c r="F408" s="304"/>
      <c r="G408" s="221"/>
      <c r="H408" s="151"/>
      <c r="I408" s="151"/>
      <c r="J408" s="151"/>
      <c r="K408" s="151"/>
      <c r="L408" s="151"/>
      <c r="M408" s="151"/>
      <c r="N408" s="151"/>
      <c r="O408" s="151"/>
      <c r="P408" s="222"/>
      <c r="Q408" s="985"/>
      <c r="R408" s="986"/>
      <c r="S408" s="986"/>
      <c r="T408" s="986"/>
      <c r="U408" s="986"/>
      <c r="V408" s="986"/>
      <c r="W408" s="986"/>
      <c r="X408" s="986"/>
      <c r="Y408" s="986"/>
      <c r="Z408" s="986"/>
      <c r="AA408" s="98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8"/>
      <c r="B409" s="242"/>
      <c r="C409" s="241"/>
      <c r="D409" s="242"/>
      <c r="E409" s="241"/>
      <c r="F409" s="304"/>
      <c r="G409" s="223"/>
      <c r="H409" s="224"/>
      <c r="I409" s="224"/>
      <c r="J409" s="224"/>
      <c r="K409" s="224"/>
      <c r="L409" s="224"/>
      <c r="M409" s="224"/>
      <c r="N409" s="224"/>
      <c r="O409" s="224"/>
      <c r="P409" s="225"/>
      <c r="Q409" s="988"/>
      <c r="R409" s="989"/>
      <c r="S409" s="989"/>
      <c r="T409" s="989"/>
      <c r="U409" s="989"/>
      <c r="V409" s="989"/>
      <c r="W409" s="989"/>
      <c r="X409" s="989"/>
      <c r="Y409" s="989"/>
      <c r="Z409" s="989"/>
      <c r="AA409" s="99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8"/>
      <c r="B410" s="242"/>
      <c r="C410" s="241"/>
      <c r="D410" s="242"/>
      <c r="E410" s="241"/>
      <c r="F410" s="304"/>
      <c r="G410" s="223"/>
      <c r="H410" s="224"/>
      <c r="I410" s="224"/>
      <c r="J410" s="224"/>
      <c r="K410" s="224"/>
      <c r="L410" s="224"/>
      <c r="M410" s="224"/>
      <c r="N410" s="224"/>
      <c r="O410" s="224"/>
      <c r="P410" s="225"/>
      <c r="Q410" s="988"/>
      <c r="R410" s="989"/>
      <c r="S410" s="989"/>
      <c r="T410" s="989"/>
      <c r="U410" s="989"/>
      <c r="V410" s="989"/>
      <c r="W410" s="989"/>
      <c r="X410" s="989"/>
      <c r="Y410" s="989"/>
      <c r="Z410" s="989"/>
      <c r="AA410" s="99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8"/>
      <c r="B411" s="242"/>
      <c r="C411" s="241"/>
      <c r="D411" s="242"/>
      <c r="E411" s="241"/>
      <c r="F411" s="304"/>
      <c r="G411" s="223"/>
      <c r="H411" s="224"/>
      <c r="I411" s="224"/>
      <c r="J411" s="224"/>
      <c r="K411" s="224"/>
      <c r="L411" s="224"/>
      <c r="M411" s="224"/>
      <c r="N411" s="224"/>
      <c r="O411" s="224"/>
      <c r="P411" s="225"/>
      <c r="Q411" s="988"/>
      <c r="R411" s="989"/>
      <c r="S411" s="989"/>
      <c r="T411" s="989"/>
      <c r="U411" s="989"/>
      <c r="V411" s="989"/>
      <c r="W411" s="989"/>
      <c r="X411" s="989"/>
      <c r="Y411" s="989"/>
      <c r="Z411" s="989"/>
      <c r="AA411" s="99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8"/>
      <c r="B412" s="242"/>
      <c r="C412" s="241"/>
      <c r="D412" s="242"/>
      <c r="E412" s="241"/>
      <c r="F412" s="304"/>
      <c r="G412" s="226"/>
      <c r="H412" s="154"/>
      <c r="I412" s="154"/>
      <c r="J412" s="154"/>
      <c r="K412" s="154"/>
      <c r="L412" s="154"/>
      <c r="M412" s="154"/>
      <c r="N412" s="154"/>
      <c r="O412" s="154"/>
      <c r="P412" s="227"/>
      <c r="Q412" s="991"/>
      <c r="R412" s="992"/>
      <c r="S412" s="992"/>
      <c r="T412" s="992"/>
      <c r="U412" s="992"/>
      <c r="V412" s="992"/>
      <c r="W412" s="992"/>
      <c r="X412" s="992"/>
      <c r="Y412" s="992"/>
      <c r="Z412" s="992"/>
      <c r="AA412" s="99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8"/>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8"/>
      <c r="B415" s="242"/>
      <c r="C415" s="241"/>
      <c r="D415" s="242"/>
      <c r="E415" s="241"/>
      <c r="F415" s="304"/>
      <c r="G415" s="221"/>
      <c r="H415" s="151"/>
      <c r="I415" s="151"/>
      <c r="J415" s="151"/>
      <c r="K415" s="151"/>
      <c r="L415" s="151"/>
      <c r="M415" s="151"/>
      <c r="N415" s="151"/>
      <c r="O415" s="151"/>
      <c r="P415" s="222"/>
      <c r="Q415" s="985"/>
      <c r="R415" s="986"/>
      <c r="S415" s="986"/>
      <c r="T415" s="986"/>
      <c r="U415" s="986"/>
      <c r="V415" s="986"/>
      <c r="W415" s="986"/>
      <c r="X415" s="986"/>
      <c r="Y415" s="986"/>
      <c r="Z415" s="986"/>
      <c r="AA415" s="98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8"/>
      <c r="B416" s="242"/>
      <c r="C416" s="241"/>
      <c r="D416" s="242"/>
      <c r="E416" s="241"/>
      <c r="F416" s="304"/>
      <c r="G416" s="223"/>
      <c r="H416" s="224"/>
      <c r="I416" s="224"/>
      <c r="J416" s="224"/>
      <c r="K416" s="224"/>
      <c r="L416" s="224"/>
      <c r="M416" s="224"/>
      <c r="N416" s="224"/>
      <c r="O416" s="224"/>
      <c r="P416" s="225"/>
      <c r="Q416" s="988"/>
      <c r="R416" s="989"/>
      <c r="S416" s="989"/>
      <c r="T416" s="989"/>
      <c r="U416" s="989"/>
      <c r="V416" s="989"/>
      <c r="W416" s="989"/>
      <c r="X416" s="989"/>
      <c r="Y416" s="989"/>
      <c r="Z416" s="989"/>
      <c r="AA416" s="99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8"/>
      <c r="B417" s="242"/>
      <c r="C417" s="241"/>
      <c r="D417" s="242"/>
      <c r="E417" s="241"/>
      <c r="F417" s="304"/>
      <c r="G417" s="223"/>
      <c r="H417" s="224"/>
      <c r="I417" s="224"/>
      <c r="J417" s="224"/>
      <c r="K417" s="224"/>
      <c r="L417" s="224"/>
      <c r="M417" s="224"/>
      <c r="N417" s="224"/>
      <c r="O417" s="224"/>
      <c r="P417" s="225"/>
      <c r="Q417" s="988"/>
      <c r="R417" s="989"/>
      <c r="S417" s="989"/>
      <c r="T417" s="989"/>
      <c r="U417" s="989"/>
      <c r="V417" s="989"/>
      <c r="W417" s="989"/>
      <c r="X417" s="989"/>
      <c r="Y417" s="989"/>
      <c r="Z417" s="989"/>
      <c r="AA417" s="99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8"/>
      <c r="B418" s="242"/>
      <c r="C418" s="241"/>
      <c r="D418" s="242"/>
      <c r="E418" s="241"/>
      <c r="F418" s="304"/>
      <c r="G418" s="223"/>
      <c r="H418" s="224"/>
      <c r="I418" s="224"/>
      <c r="J418" s="224"/>
      <c r="K418" s="224"/>
      <c r="L418" s="224"/>
      <c r="M418" s="224"/>
      <c r="N418" s="224"/>
      <c r="O418" s="224"/>
      <c r="P418" s="225"/>
      <c r="Q418" s="988"/>
      <c r="R418" s="989"/>
      <c r="S418" s="989"/>
      <c r="T418" s="989"/>
      <c r="U418" s="989"/>
      <c r="V418" s="989"/>
      <c r="W418" s="989"/>
      <c r="X418" s="989"/>
      <c r="Y418" s="989"/>
      <c r="Z418" s="989"/>
      <c r="AA418" s="99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8"/>
      <c r="B419" s="242"/>
      <c r="C419" s="241"/>
      <c r="D419" s="242"/>
      <c r="E419" s="241"/>
      <c r="F419" s="304"/>
      <c r="G419" s="226"/>
      <c r="H419" s="154"/>
      <c r="I419" s="154"/>
      <c r="J419" s="154"/>
      <c r="K419" s="154"/>
      <c r="L419" s="154"/>
      <c r="M419" s="154"/>
      <c r="N419" s="154"/>
      <c r="O419" s="154"/>
      <c r="P419" s="227"/>
      <c r="Q419" s="991"/>
      <c r="R419" s="992"/>
      <c r="S419" s="992"/>
      <c r="T419" s="992"/>
      <c r="U419" s="992"/>
      <c r="V419" s="992"/>
      <c r="W419" s="992"/>
      <c r="X419" s="992"/>
      <c r="Y419" s="992"/>
      <c r="Z419" s="992"/>
      <c r="AA419" s="99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8"/>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8"/>
      <c r="B422" s="242"/>
      <c r="C422" s="241"/>
      <c r="D422" s="242"/>
      <c r="E422" s="241"/>
      <c r="F422" s="304"/>
      <c r="G422" s="221"/>
      <c r="H422" s="151"/>
      <c r="I422" s="151"/>
      <c r="J422" s="151"/>
      <c r="K422" s="151"/>
      <c r="L422" s="151"/>
      <c r="M422" s="151"/>
      <c r="N422" s="151"/>
      <c r="O422" s="151"/>
      <c r="P422" s="222"/>
      <c r="Q422" s="985"/>
      <c r="R422" s="986"/>
      <c r="S422" s="986"/>
      <c r="T422" s="986"/>
      <c r="U422" s="986"/>
      <c r="V422" s="986"/>
      <c r="W422" s="986"/>
      <c r="X422" s="986"/>
      <c r="Y422" s="986"/>
      <c r="Z422" s="986"/>
      <c r="AA422" s="98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8"/>
      <c r="B423" s="242"/>
      <c r="C423" s="241"/>
      <c r="D423" s="242"/>
      <c r="E423" s="241"/>
      <c r="F423" s="304"/>
      <c r="G423" s="223"/>
      <c r="H423" s="224"/>
      <c r="I423" s="224"/>
      <c r="J423" s="224"/>
      <c r="K423" s="224"/>
      <c r="L423" s="224"/>
      <c r="M423" s="224"/>
      <c r="N423" s="224"/>
      <c r="O423" s="224"/>
      <c r="P423" s="225"/>
      <c r="Q423" s="988"/>
      <c r="R423" s="989"/>
      <c r="S423" s="989"/>
      <c r="T423" s="989"/>
      <c r="U423" s="989"/>
      <c r="V423" s="989"/>
      <c r="W423" s="989"/>
      <c r="X423" s="989"/>
      <c r="Y423" s="989"/>
      <c r="Z423" s="989"/>
      <c r="AA423" s="99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8"/>
      <c r="B424" s="242"/>
      <c r="C424" s="241"/>
      <c r="D424" s="242"/>
      <c r="E424" s="241"/>
      <c r="F424" s="304"/>
      <c r="G424" s="223"/>
      <c r="H424" s="224"/>
      <c r="I424" s="224"/>
      <c r="J424" s="224"/>
      <c r="K424" s="224"/>
      <c r="L424" s="224"/>
      <c r="M424" s="224"/>
      <c r="N424" s="224"/>
      <c r="O424" s="224"/>
      <c r="P424" s="225"/>
      <c r="Q424" s="988"/>
      <c r="R424" s="989"/>
      <c r="S424" s="989"/>
      <c r="T424" s="989"/>
      <c r="U424" s="989"/>
      <c r="V424" s="989"/>
      <c r="W424" s="989"/>
      <c r="X424" s="989"/>
      <c r="Y424" s="989"/>
      <c r="Z424" s="989"/>
      <c r="AA424" s="99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8"/>
      <c r="B425" s="242"/>
      <c r="C425" s="241"/>
      <c r="D425" s="242"/>
      <c r="E425" s="241"/>
      <c r="F425" s="304"/>
      <c r="G425" s="223"/>
      <c r="H425" s="224"/>
      <c r="I425" s="224"/>
      <c r="J425" s="224"/>
      <c r="K425" s="224"/>
      <c r="L425" s="224"/>
      <c r="M425" s="224"/>
      <c r="N425" s="224"/>
      <c r="O425" s="224"/>
      <c r="P425" s="225"/>
      <c r="Q425" s="988"/>
      <c r="R425" s="989"/>
      <c r="S425" s="989"/>
      <c r="T425" s="989"/>
      <c r="U425" s="989"/>
      <c r="V425" s="989"/>
      <c r="W425" s="989"/>
      <c r="X425" s="989"/>
      <c r="Y425" s="989"/>
      <c r="Z425" s="989"/>
      <c r="AA425" s="99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8"/>
      <c r="B426" s="242"/>
      <c r="C426" s="241"/>
      <c r="D426" s="242"/>
      <c r="E426" s="305"/>
      <c r="F426" s="306"/>
      <c r="G426" s="226"/>
      <c r="H426" s="154"/>
      <c r="I426" s="154"/>
      <c r="J426" s="154"/>
      <c r="K426" s="154"/>
      <c r="L426" s="154"/>
      <c r="M426" s="154"/>
      <c r="N426" s="154"/>
      <c r="O426" s="154"/>
      <c r="P426" s="227"/>
      <c r="Q426" s="991"/>
      <c r="R426" s="992"/>
      <c r="S426" s="992"/>
      <c r="T426" s="992"/>
      <c r="U426" s="992"/>
      <c r="V426" s="992"/>
      <c r="W426" s="992"/>
      <c r="X426" s="992"/>
      <c r="Y426" s="992"/>
      <c r="Z426" s="992"/>
      <c r="AA426" s="99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8"/>
      <c r="B429" s="242"/>
      <c r="C429" s="305"/>
      <c r="D429" s="99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8"/>
      <c r="B430" s="242"/>
      <c r="C430" s="239" t="s">
        <v>346</v>
      </c>
      <c r="D430" s="240"/>
      <c r="E430" s="228" t="s">
        <v>324</v>
      </c>
      <c r="F430" s="441"/>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9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9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9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9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9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9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9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9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9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9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8"/>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8"/>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9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9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9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9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9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9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9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9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9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9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8"/>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8"/>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9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9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9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9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9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9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9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9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9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9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8"/>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8"/>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9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9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9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9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9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9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9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9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9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9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8"/>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8"/>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9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9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9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9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9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9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9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9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9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9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8"/>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8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8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x14ac:dyDescent="0.15">
      <c r="A702" s="519" t="s">
        <v>139</v>
      </c>
      <c r="B702" s="520"/>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6" t="s">
        <v>484</v>
      </c>
      <c r="AE702" s="897"/>
      <c r="AF702" s="898"/>
      <c r="AG702" s="886" t="s">
        <v>491</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21"/>
      <c r="B703" s="522"/>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0"/>
      <c r="AD703" s="144" t="s">
        <v>484</v>
      </c>
      <c r="AE703" s="145"/>
      <c r="AF703" s="146"/>
      <c r="AG703" s="886" t="s">
        <v>492</v>
      </c>
      <c r="AH703" s="887"/>
      <c r="AI703" s="887"/>
      <c r="AJ703" s="887"/>
      <c r="AK703" s="887"/>
      <c r="AL703" s="887"/>
      <c r="AM703" s="887"/>
      <c r="AN703" s="887"/>
      <c r="AO703" s="887"/>
      <c r="AP703" s="887"/>
      <c r="AQ703" s="887"/>
      <c r="AR703" s="887"/>
      <c r="AS703" s="887"/>
      <c r="AT703" s="887"/>
      <c r="AU703" s="887"/>
      <c r="AV703" s="887"/>
      <c r="AW703" s="887"/>
      <c r="AX703" s="888"/>
    </row>
    <row r="704" spans="1:50" ht="27" customHeight="1" x14ac:dyDescent="0.15">
      <c r="A704" s="523"/>
      <c r="B704" s="524"/>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5" t="s">
        <v>484</v>
      </c>
      <c r="AE704" s="576"/>
      <c r="AF704" s="577"/>
      <c r="AG704" s="720" t="s">
        <v>506</v>
      </c>
      <c r="AH704" s="721"/>
      <c r="AI704" s="721"/>
      <c r="AJ704" s="721"/>
      <c r="AK704" s="721"/>
      <c r="AL704" s="721"/>
      <c r="AM704" s="721"/>
      <c r="AN704" s="721"/>
      <c r="AO704" s="721"/>
      <c r="AP704" s="721"/>
      <c r="AQ704" s="721"/>
      <c r="AR704" s="721"/>
      <c r="AS704" s="721"/>
      <c r="AT704" s="721"/>
      <c r="AU704" s="721"/>
      <c r="AV704" s="721"/>
      <c r="AW704" s="721"/>
      <c r="AX704" s="722"/>
    </row>
    <row r="705" spans="1:50" ht="27" customHeight="1" x14ac:dyDescent="0.15">
      <c r="A705" s="609" t="s">
        <v>38</v>
      </c>
      <c r="B705" s="76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9" t="s">
        <v>484</v>
      </c>
      <c r="AE705" s="730"/>
      <c r="AF705" s="730"/>
      <c r="AG705" s="150" t="s">
        <v>493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8"/>
      <c r="C706" s="602"/>
      <c r="D706" s="603"/>
      <c r="E706" s="677" t="s">
        <v>305</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4" t="s">
        <v>494</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48"/>
      <c r="B707" s="768"/>
      <c r="C707" s="604"/>
      <c r="D707" s="605"/>
      <c r="E707" s="680" t="s">
        <v>242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3" t="s">
        <v>495</v>
      </c>
      <c r="AE707" s="574"/>
      <c r="AF707" s="574"/>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48"/>
      <c r="B708" s="649"/>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60" t="s">
        <v>496</v>
      </c>
      <c r="AE708" s="661"/>
      <c r="AF708" s="661"/>
      <c r="AG708" s="516" t="s">
        <v>497</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4" t="s">
        <v>484</v>
      </c>
      <c r="AE709" s="145"/>
      <c r="AF709" s="145"/>
      <c r="AG709" s="657" t="s">
        <v>519</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4" t="s">
        <v>484</v>
      </c>
      <c r="AE710" s="145"/>
      <c r="AF710" s="145"/>
      <c r="AG710" s="657" t="s">
        <v>498</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4" t="s">
        <v>484</v>
      </c>
      <c r="AE711" s="145"/>
      <c r="AF711" s="145"/>
      <c r="AG711" s="657" t="s">
        <v>499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9" t="s">
        <v>271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645" t="s">
        <v>496</v>
      </c>
      <c r="AE712" s="646"/>
      <c r="AF712" s="646"/>
      <c r="AG712" s="582" t="s">
        <v>497</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496</v>
      </c>
      <c r="AE713" s="145"/>
      <c r="AF713" s="146"/>
      <c r="AG713" s="657" t="s">
        <v>497</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9" t="s">
        <v>249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5" t="s">
        <v>484</v>
      </c>
      <c r="AE714" s="576"/>
      <c r="AF714" s="577"/>
      <c r="AG714" s="683" t="s">
        <v>500</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496</v>
      </c>
      <c r="AE715" s="661"/>
      <c r="AF715" s="775"/>
      <c r="AG715" s="516"/>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484</v>
      </c>
      <c r="AE716" s="757"/>
      <c r="AF716" s="757"/>
      <c r="AG716" s="657" t="s">
        <v>501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790" t="s">
        <v>484</v>
      </c>
      <c r="AE717" s="791"/>
      <c r="AF717" s="792"/>
      <c r="AG717" s="657" t="s">
        <v>520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4" t="s">
        <v>496</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9" t="s">
        <v>57</v>
      </c>
      <c r="B719" s="640"/>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4"/>
      <c r="AD719" s="660" t="s">
        <v>496</v>
      </c>
      <c r="AE719" s="661"/>
      <c r="AF719" s="66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1"/>
      <c r="B720" s="642"/>
      <c r="C720" s="938" t="s">
        <v>264</v>
      </c>
      <c r="D720" s="936"/>
      <c r="E720" s="936"/>
      <c r="F720" s="939"/>
      <c r="G720" s="935" t="s">
        <v>265</v>
      </c>
      <c r="H720" s="936"/>
      <c r="I720" s="936"/>
      <c r="J720" s="936"/>
      <c r="K720" s="936"/>
      <c r="L720" s="936"/>
      <c r="M720" s="936"/>
      <c r="N720" s="935" t="s">
        <v>268</v>
      </c>
      <c r="O720" s="936"/>
      <c r="P720" s="936"/>
      <c r="Q720" s="936"/>
      <c r="R720" s="936"/>
      <c r="S720" s="936"/>
      <c r="T720" s="936"/>
      <c r="U720" s="936"/>
      <c r="V720" s="936"/>
      <c r="W720" s="936"/>
      <c r="X720" s="936"/>
      <c r="Y720" s="936"/>
      <c r="Z720" s="936"/>
      <c r="AA720" s="936"/>
      <c r="AB720" s="936"/>
      <c r="AC720" s="936"/>
      <c r="AD720" s="936"/>
      <c r="AE720" s="936"/>
      <c r="AF720" s="937"/>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x14ac:dyDescent="0.15">
      <c r="A721" s="641"/>
      <c r="B721" s="642"/>
      <c r="C721" s="920"/>
      <c r="D721" s="921"/>
      <c r="E721" s="921"/>
      <c r="F721" s="922"/>
      <c r="G721" s="940"/>
      <c r="H721" s="941"/>
      <c r="I721" s="68" t="str">
        <f>IF(OR(G721="　", G721=""), "", "-")</f>
        <v/>
      </c>
      <c r="J721" s="919"/>
      <c r="K721" s="919"/>
      <c r="L721" s="68" t="str">
        <f>IF(M721="","","-")</f>
        <v/>
      </c>
      <c r="M721" s="69"/>
      <c r="N721" s="916"/>
      <c r="O721" s="917"/>
      <c r="P721" s="917"/>
      <c r="Q721" s="917"/>
      <c r="R721" s="917"/>
      <c r="S721" s="917"/>
      <c r="T721" s="917"/>
      <c r="U721" s="917"/>
      <c r="V721" s="917"/>
      <c r="W721" s="917"/>
      <c r="X721" s="917"/>
      <c r="Y721" s="917"/>
      <c r="Z721" s="917"/>
      <c r="AA721" s="917"/>
      <c r="AB721" s="917"/>
      <c r="AC721" s="917"/>
      <c r="AD721" s="917"/>
      <c r="AE721" s="917"/>
      <c r="AF721" s="918"/>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customHeight="1" x14ac:dyDescent="0.15">
      <c r="A722" s="641"/>
      <c r="B722" s="642"/>
      <c r="C722" s="920"/>
      <c r="D722" s="921"/>
      <c r="E722" s="921"/>
      <c r="F722" s="922"/>
      <c r="G722" s="940"/>
      <c r="H722" s="941"/>
      <c r="I722" s="68" t="str">
        <f t="shared" ref="I722:I725" si="4">IF(OR(G722="　", G722=""), "", "-")</f>
        <v/>
      </c>
      <c r="J722" s="919"/>
      <c r="K722" s="919"/>
      <c r="L722" s="68" t="str">
        <f t="shared" ref="L722:L725" si="5">IF(M722="","","-")</f>
        <v/>
      </c>
      <c r="M722" s="69"/>
      <c r="N722" s="916"/>
      <c r="O722" s="917"/>
      <c r="P722" s="917"/>
      <c r="Q722" s="917"/>
      <c r="R722" s="917"/>
      <c r="S722" s="917"/>
      <c r="T722" s="917"/>
      <c r="U722" s="917"/>
      <c r="V722" s="917"/>
      <c r="W722" s="917"/>
      <c r="X722" s="917"/>
      <c r="Y722" s="917"/>
      <c r="Z722" s="917"/>
      <c r="AA722" s="917"/>
      <c r="AB722" s="917"/>
      <c r="AC722" s="917"/>
      <c r="AD722" s="917"/>
      <c r="AE722" s="917"/>
      <c r="AF722" s="918"/>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customHeight="1" x14ac:dyDescent="0.15">
      <c r="A723" s="641"/>
      <c r="B723" s="642"/>
      <c r="C723" s="920"/>
      <c r="D723" s="921"/>
      <c r="E723" s="921"/>
      <c r="F723" s="922"/>
      <c r="G723" s="940"/>
      <c r="H723" s="941"/>
      <c r="I723" s="68" t="str">
        <f t="shared" si="4"/>
        <v/>
      </c>
      <c r="J723" s="919"/>
      <c r="K723" s="919"/>
      <c r="L723" s="68" t="str">
        <f t="shared" si="5"/>
        <v/>
      </c>
      <c r="M723" s="69"/>
      <c r="N723" s="916"/>
      <c r="O723" s="917"/>
      <c r="P723" s="917"/>
      <c r="Q723" s="917"/>
      <c r="R723" s="917"/>
      <c r="S723" s="917"/>
      <c r="T723" s="917"/>
      <c r="U723" s="917"/>
      <c r="V723" s="917"/>
      <c r="W723" s="917"/>
      <c r="X723" s="917"/>
      <c r="Y723" s="917"/>
      <c r="Z723" s="917"/>
      <c r="AA723" s="917"/>
      <c r="AB723" s="917"/>
      <c r="AC723" s="917"/>
      <c r="AD723" s="917"/>
      <c r="AE723" s="917"/>
      <c r="AF723" s="918"/>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customHeight="1" x14ac:dyDescent="0.15">
      <c r="A724" s="641"/>
      <c r="B724" s="642"/>
      <c r="C724" s="920"/>
      <c r="D724" s="921"/>
      <c r="E724" s="921"/>
      <c r="F724" s="922"/>
      <c r="G724" s="940"/>
      <c r="H724" s="941"/>
      <c r="I724" s="68" t="str">
        <f t="shared" si="4"/>
        <v/>
      </c>
      <c r="J724" s="919"/>
      <c r="K724" s="919"/>
      <c r="L724" s="68" t="str">
        <f t="shared" si="5"/>
        <v/>
      </c>
      <c r="M724" s="69"/>
      <c r="N724" s="916"/>
      <c r="O724" s="917"/>
      <c r="P724" s="917"/>
      <c r="Q724" s="917"/>
      <c r="R724" s="917"/>
      <c r="S724" s="917"/>
      <c r="T724" s="917"/>
      <c r="U724" s="917"/>
      <c r="V724" s="917"/>
      <c r="W724" s="917"/>
      <c r="X724" s="917"/>
      <c r="Y724" s="917"/>
      <c r="Z724" s="917"/>
      <c r="AA724" s="917"/>
      <c r="AB724" s="917"/>
      <c r="AC724" s="917"/>
      <c r="AD724" s="917"/>
      <c r="AE724" s="917"/>
      <c r="AF724" s="918"/>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43"/>
      <c r="B725" s="644"/>
      <c r="C725" s="923"/>
      <c r="D725" s="924"/>
      <c r="E725" s="924"/>
      <c r="F725" s="925"/>
      <c r="G725" s="962"/>
      <c r="H725" s="963"/>
      <c r="I725" s="70" t="str">
        <f t="shared" si="4"/>
        <v/>
      </c>
      <c r="J725" s="964"/>
      <c r="K725" s="964"/>
      <c r="L725" s="70" t="str">
        <f t="shared" si="5"/>
        <v/>
      </c>
      <c r="M725" s="71"/>
      <c r="N725" s="955"/>
      <c r="O725" s="956"/>
      <c r="P725" s="956"/>
      <c r="Q725" s="956"/>
      <c r="R725" s="956"/>
      <c r="S725" s="956"/>
      <c r="T725" s="956"/>
      <c r="U725" s="956"/>
      <c r="V725" s="956"/>
      <c r="W725" s="956"/>
      <c r="X725" s="956"/>
      <c r="Y725" s="956"/>
      <c r="Z725" s="956"/>
      <c r="AA725" s="956"/>
      <c r="AB725" s="956"/>
      <c r="AC725" s="956"/>
      <c r="AD725" s="956"/>
      <c r="AE725" s="956"/>
      <c r="AF725" s="95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9" t="s">
        <v>47</v>
      </c>
      <c r="B726" s="610"/>
      <c r="C726" s="436" t="s">
        <v>52</v>
      </c>
      <c r="D726" s="571"/>
      <c r="E726" s="571"/>
      <c r="F726" s="572"/>
      <c r="G726" s="798" t="s">
        <v>522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1"/>
      <c r="B727" s="612"/>
      <c r="C727" s="689" t="s">
        <v>56</v>
      </c>
      <c r="D727" s="690"/>
      <c r="E727" s="690"/>
      <c r="F727" s="691"/>
      <c r="G727" s="796" t="s">
        <v>521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63"/>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2" t="s">
        <v>277</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485</v>
      </c>
      <c r="F740" s="111"/>
      <c r="G740" s="111"/>
      <c r="H740" s="78" t="str">
        <f>IF(E740="", "", "(")</f>
        <v>(</v>
      </c>
      <c r="I740" s="111" t="s">
        <v>312</v>
      </c>
      <c r="J740" s="111"/>
      <c r="K740" s="78" t="str">
        <f>IF(OR(I740="　", I740=""), "", "-")</f>
        <v>-</v>
      </c>
      <c r="L740" s="112">
        <v>47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8" t="s">
        <v>310</v>
      </c>
      <c r="B780" s="759"/>
      <c r="C780" s="759"/>
      <c r="D780" s="759"/>
      <c r="E780" s="759"/>
      <c r="F780" s="760"/>
      <c r="G780" s="432" t="s">
        <v>286</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287</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61"/>
      <c r="C781" s="761"/>
      <c r="D781" s="761"/>
      <c r="E781" s="761"/>
      <c r="F781" s="762"/>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61"/>
      <c r="C782" s="761"/>
      <c r="D782" s="761"/>
      <c r="E782" s="761"/>
      <c r="F782" s="762"/>
      <c r="G782" s="442" t="s">
        <v>490</v>
      </c>
      <c r="H782" s="443"/>
      <c r="I782" s="443"/>
      <c r="J782" s="443"/>
      <c r="K782" s="444"/>
      <c r="L782" s="445" t="s">
        <v>502</v>
      </c>
      <c r="M782" s="446"/>
      <c r="N782" s="446"/>
      <c r="O782" s="446"/>
      <c r="P782" s="446"/>
      <c r="Q782" s="446"/>
      <c r="R782" s="446"/>
      <c r="S782" s="446"/>
      <c r="T782" s="446"/>
      <c r="U782" s="446"/>
      <c r="V782" s="446"/>
      <c r="W782" s="446"/>
      <c r="X782" s="447"/>
      <c r="Y782" s="448">
        <v>9</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x14ac:dyDescent="0.15">
      <c r="A783" s="546"/>
      <c r="B783" s="761"/>
      <c r="C783" s="761"/>
      <c r="D783" s="761"/>
      <c r="E783" s="761"/>
      <c r="F783" s="762"/>
      <c r="G783" s="338"/>
      <c r="H783" s="339"/>
      <c r="I783" s="339"/>
      <c r="J783" s="339"/>
      <c r="K783" s="340"/>
      <c r="L783" s="394"/>
      <c r="M783" s="395"/>
      <c r="N783" s="395"/>
      <c r="O783" s="395"/>
      <c r="P783" s="395"/>
      <c r="Q783" s="395"/>
      <c r="R783" s="395"/>
      <c r="S783" s="395"/>
      <c r="T783" s="395"/>
      <c r="U783" s="395"/>
      <c r="V783" s="395"/>
      <c r="W783" s="395"/>
      <c r="X783" s="396"/>
      <c r="Y783" s="391"/>
      <c r="Z783" s="392"/>
      <c r="AA783" s="392"/>
      <c r="AB783" s="398"/>
      <c r="AC783" s="338"/>
      <c r="AD783" s="339"/>
      <c r="AE783" s="339"/>
      <c r="AF783" s="339"/>
      <c r="AG783" s="340"/>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46"/>
      <c r="B784" s="761"/>
      <c r="C784" s="761"/>
      <c r="D784" s="761"/>
      <c r="E784" s="761"/>
      <c r="F784" s="762"/>
      <c r="G784" s="338"/>
      <c r="H784" s="339"/>
      <c r="I784" s="339"/>
      <c r="J784" s="339"/>
      <c r="K784" s="340"/>
      <c r="L784" s="394"/>
      <c r="M784" s="395"/>
      <c r="N784" s="395"/>
      <c r="O784" s="395"/>
      <c r="P784" s="395"/>
      <c r="Q784" s="395"/>
      <c r="R784" s="395"/>
      <c r="S784" s="395"/>
      <c r="T784" s="395"/>
      <c r="U784" s="395"/>
      <c r="V784" s="395"/>
      <c r="W784" s="395"/>
      <c r="X784" s="396"/>
      <c r="Y784" s="391"/>
      <c r="Z784" s="392"/>
      <c r="AA784" s="392"/>
      <c r="AB784" s="398"/>
      <c r="AC784" s="338"/>
      <c r="AD784" s="339"/>
      <c r="AE784" s="339"/>
      <c r="AF784" s="339"/>
      <c r="AG784" s="340"/>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46"/>
      <c r="B785" s="761"/>
      <c r="C785" s="761"/>
      <c r="D785" s="761"/>
      <c r="E785" s="761"/>
      <c r="F785" s="762"/>
      <c r="G785" s="338"/>
      <c r="H785" s="339"/>
      <c r="I785" s="339"/>
      <c r="J785" s="339"/>
      <c r="K785" s="340"/>
      <c r="L785" s="394"/>
      <c r="M785" s="395"/>
      <c r="N785" s="395"/>
      <c r="O785" s="395"/>
      <c r="P785" s="395"/>
      <c r="Q785" s="395"/>
      <c r="R785" s="395"/>
      <c r="S785" s="395"/>
      <c r="T785" s="395"/>
      <c r="U785" s="395"/>
      <c r="V785" s="395"/>
      <c r="W785" s="395"/>
      <c r="X785" s="396"/>
      <c r="Y785" s="391"/>
      <c r="Z785" s="392"/>
      <c r="AA785" s="392"/>
      <c r="AB785" s="398"/>
      <c r="AC785" s="338"/>
      <c r="AD785" s="339"/>
      <c r="AE785" s="339"/>
      <c r="AF785" s="339"/>
      <c r="AG785" s="340"/>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46"/>
      <c r="B786" s="761"/>
      <c r="C786" s="761"/>
      <c r="D786" s="761"/>
      <c r="E786" s="761"/>
      <c r="F786" s="762"/>
      <c r="G786" s="338"/>
      <c r="H786" s="339"/>
      <c r="I786" s="339"/>
      <c r="J786" s="339"/>
      <c r="K786" s="340"/>
      <c r="L786" s="394"/>
      <c r="M786" s="395"/>
      <c r="N786" s="395"/>
      <c r="O786" s="395"/>
      <c r="P786" s="395"/>
      <c r="Q786" s="395"/>
      <c r="R786" s="395"/>
      <c r="S786" s="395"/>
      <c r="T786" s="395"/>
      <c r="U786" s="395"/>
      <c r="V786" s="395"/>
      <c r="W786" s="395"/>
      <c r="X786" s="396"/>
      <c r="Y786" s="391"/>
      <c r="Z786" s="392"/>
      <c r="AA786" s="392"/>
      <c r="AB786" s="398"/>
      <c r="AC786" s="338"/>
      <c r="AD786" s="339"/>
      <c r="AE786" s="339"/>
      <c r="AF786" s="339"/>
      <c r="AG786" s="340"/>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46"/>
      <c r="B787" s="761"/>
      <c r="C787" s="761"/>
      <c r="D787" s="761"/>
      <c r="E787" s="761"/>
      <c r="F787" s="762"/>
      <c r="G787" s="338"/>
      <c r="H787" s="339"/>
      <c r="I787" s="339"/>
      <c r="J787" s="339"/>
      <c r="K787" s="340"/>
      <c r="L787" s="394"/>
      <c r="M787" s="395"/>
      <c r="N787" s="395"/>
      <c r="O787" s="395"/>
      <c r="P787" s="395"/>
      <c r="Q787" s="395"/>
      <c r="R787" s="395"/>
      <c r="S787" s="395"/>
      <c r="T787" s="395"/>
      <c r="U787" s="395"/>
      <c r="V787" s="395"/>
      <c r="W787" s="395"/>
      <c r="X787" s="396"/>
      <c r="Y787" s="391"/>
      <c r="Z787" s="392"/>
      <c r="AA787" s="392"/>
      <c r="AB787" s="398"/>
      <c r="AC787" s="338"/>
      <c r="AD787" s="339"/>
      <c r="AE787" s="339"/>
      <c r="AF787" s="339"/>
      <c r="AG787" s="340"/>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46"/>
      <c r="B788" s="761"/>
      <c r="C788" s="761"/>
      <c r="D788" s="761"/>
      <c r="E788" s="761"/>
      <c r="F788" s="762"/>
      <c r="G788" s="338"/>
      <c r="H788" s="339"/>
      <c r="I788" s="339"/>
      <c r="J788" s="339"/>
      <c r="K788" s="340"/>
      <c r="L788" s="394"/>
      <c r="M788" s="395"/>
      <c r="N788" s="395"/>
      <c r="O788" s="395"/>
      <c r="P788" s="395"/>
      <c r="Q788" s="395"/>
      <c r="R788" s="395"/>
      <c r="S788" s="395"/>
      <c r="T788" s="395"/>
      <c r="U788" s="395"/>
      <c r="V788" s="395"/>
      <c r="W788" s="395"/>
      <c r="X788" s="396"/>
      <c r="Y788" s="391"/>
      <c r="Z788" s="392"/>
      <c r="AA788" s="392"/>
      <c r="AB788" s="398"/>
      <c r="AC788" s="338"/>
      <c r="AD788" s="339"/>
      <c r="AE788" s="339"/>
      <c r="AF788" s="339"/>
      <c r="AG788" s="340"/>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46"/>
      <c r="B789" s="761"/>
      <c r="C789" s="761"/>
      <c r="D789" s="761"/>
      <c r="E789" s="761"/>
      <c r="F789" s="762"/>
      <c r="G789" s="338"/>
      <c r="H789" s="339"/>
      <c r="I789" s="339"/>
      <c r="J789" s="339"/>
      <c r="K789" s="340"/>
      <c r="L789" s="394"/>
      <c r="M789" s="395"/>
      <c r="N789" s="395"/>
      <c r="O789" s="395"/>
      <c r="P789" s="395"/>
      <c r="Q789" s="395"/>
      <c r="R789" s="395"/>
      <c r="S789" s="395"/>
      <c r="T789" s="395"/>
      <c r="U789" s="395"/>
      <c r="V789" s="395"/>
      <c r="W789" s="395"/>
      <c r="X789" s="396"/>
      <c r="Y789" s="391"/>
      <c r="Z789" s="392"/>
      <c r="AA789" s="392"/>
      <c r="AB789" s="398"/>
      <c r="AC789" s="338"/>
      <c r="AD789" s="339"/>
      <c r="AE789" s="339"/>
      <c r="AF789" s="339"/>
      <c r="AG789" s="340"/>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6"/>
      <c r="B790" s="761"/>
      <c r="C790" s="761"/>
      <c r="D790" s="761"/>
      <c r="E790" s="761"/>
      <c r="F790" s="762"/>
      <c r="G790" s="338"/>
      <c r="H790" s="339"/>
      <c r="I790" s="339"/>
      <c r="J790" s="339"/>
      <c r="K790" s="340"/>
      <c r="L790" s="394"/>
      <c r="M790" s="395"/>
      <c r="N790" s="395"/>
      <c r="O790" s="395"/>
      <c r="P790" s="395"/>
      <c r="Q790" s="395"/>
      <c r="R790" s="395"/>
      <c r="S790" s="395"/>
      <c r="T790" s="395"/>
      <c r="U790" s="395"/>
      <c r="V790" s="395"/>
      <c r="W790" s="395"/>
      <c r="X790" s="396"/>
      <c r="Y790" s="391"/>
      <c r="Z790" s="392"/>
      <c r="AA790" s="392"/>
      <c r="AB790" s="398"/>
      <c r="AC790" s="338"/>
      <c r="AD790" s="339"/>
      <c r="AE790" s="339"/>
      <c r="AF790" s="339"/>
      <c r="AG790" s="340"/>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6"/>
      <c r="B791" s="761"/>
      <c r="C791" s="761"/>
      <c r="D791" s="761"/>
      <c r="E791" s="761"/>
      <c r="F791" s="762"/>
      <c r="G791" s="338"/>
      <c r="H791" s="339"/>
      <c r="I791" s="339"/>
      <c r="J791" s="339"/>
      <c r="K791" s="340"/>
      <c r="L791" s="394"/>
      <c r="M791" s="395"/>
      <c r="N791" s="395"/>
      <c r="O791" s="395"/>
      <c r="P791" s="395"/>
      <c r="Q791" s="395"/>
      <c r="R791" s="395"/>
      <c r="S791" s="395"/>
      <c r="T791" s="395"/>
      <c r="U791" s="395"/>
      <c r="V791" s="395"/>
      <c r="W791" s="395"/>
      <c r="X791" s="396"/>
      <c r="Y791" s="391"/>
      <c r="Z791" s="392"/>
      <c r="AA791" s="392"/>
      <c r="AB791" s="398"/>
      <c r="AC791" s="338"/>
      <c r="AD791" s="339"/>
      <c r="AE791" s="339"/>
      <c r="AF791" s="339"/>
      <c r="AG791" s="340"/>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46"/>
      <c r="B792" s="761"/>
      <c r="C792" s="761"/>
      <c r="D792" s="761"/>
      <c r="E792" s="761"/>
      <c r="F792" s="762"/>
      <c r="G792" s="402" t="s">
        <v>20</v>
      </c>
      <c r="H792" s="403"/>
      <c r="I792" s="403"/>
      <c r="J792" s="403"/>
      <c r="K792" s="403"/>
      <c r="L792" s="404"/>
      <c r="M792" s="405"/>
      <c r="N792" s="405"/>
      <c r="O792" s="405"/>
      <c r="P792" s="405"/>
      <c r="Q792" s="405"/>
      <c r="R792" s="405"/>
      <c r="S792" s="405"/>
      <c r="T792" s="405"/>
      <c r="U792" s="405"/>
      <c r="V792" s="405"/>
      <c r="W792" s="405"/>
      <c r="X792" s="406"/>
      <c r="Y792" s="407">
        <f>SUM(Y782:AB791)</f>
        <v>9</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customHeight="1" x14ac:dyDescent="0.15">
      <c r="A793" s="546"/>
      <c r="B793" s="761"/>
      <c r="C793" s="761"/>
      <c r="D793" s="761"/>
      <c r="E793" s="761"/>
      <c r="F793" s="762"/>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customHeight="1" x14ac:dyDescent="0.15">
      <c r="A794" s="546"/>
      <c r="B794" s="761"/>
      <c r="C794" s="761"/>
      <c r="D794" s="761"/>
      <c r="E794" s="761"/>
      <c r="F794" s="762"/>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customHeight="1" x14ac:dyDescent="0.15">
      <c r="A795" s="546"/>
      <c r="B795" s="761"/>
      <c r="C795" s="761"/>
      <c r="D795" s="761"/>
      <c r="E795" s="761"/>
      <c r="F795" s="762"/>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customHeight="1" x14ac:dyDescent="0.15">
      <c r="A796" s="546"/>
      <c r="B796" s="761"/>
      <c r="C796" s="761"/>
      <c r="D796" s="761"/>
      <c r="E796" s="761"/>
      <c r="F796" s="762"/>
      <c r="G796" s="338"/>
      <c r="H796" s="339"/>
      <c r="I796" s="339"/>
      <c r="J796" s="339"/>
      <c r="K796" s="340"/>
      <c r="L796" s="394"/>
      <c r="M796" s="395"/>
      <c r="N796" s="395"/>
      <c r="O796" s="395"/>
      <c r="P796" s="395"/>
      <c r="Q796" s="395"/>
      <c r="R796" s="395"/>
      <c r="S796" s="395"/>
      <c r="T796" s="395"/>
      <c r="U796" s="395"/>
      <c r="V796" s="395"/>
      <c r="W796" s="395"/>
      <c r="X796" s="396"/>
      <c r="Y796" s="391"/>
      <c r="Z796" s="392"/>
      <c r="AA796" s="392"/>
      <c r="AB796" s="398"/>
      <c r="AC796" s="338"/>
      <c r="AD796" s="339"/>
      <c r="AE796" s="339"/>
      <c r="AF796" s="339"/>
      <c r="AG796" s="340"/>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46"/>
      <c r="B797" s="761"/>
      <c r="C797" s="761"/>
      <c r="D797" s="761"/>
      <c r="E797" s="761"/>
      <c r="F797" s="762"/>
      <c r="G797" s="338"/>
      <c r="H797" s="339"/>
      <c r="I797" s="339"/>
      <c r="J797" s="339"/>
      <c r="K797" s="340"/>
      <c r="L797" s="394"/>
      <c r="M797" s="395"/>
      <c r="N797" s="395"/>
      <c r="O797" s="395"/>
      <c r="P797" s="395"/>
      <c r="Q797" s="395"/>
      <c r="R797" s="395"/>
      <c r="S797" s="395"/>
      <c r="T797" s="395"/>
      <c r="U797" s="395"/>
      <c r="V797" s="395"/>
      <c r="W797" s="395"/>
      <c r="X797" s="396"/>
      <c r="Y797" s="391"/>
      <c r="Z797" s="392"/>
      <c r="AA797" s="392"/>
      <c r="AB797" s="398"/>
      <c r="AC797" s="338"/>
      <c r="AD797" s="339"/>
      <c r="AE797" s="339"/>
      <c r="AF797" s="339"/>
      <c r="AG797" s="340"/>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46"/>
      <c r="B798" s="761"/>
      <c r="C798" s="761"/>
      <c r="D798" s="761"/>
      <c r="E798" s="761"/>
      <c r="F798" s="762"/>
      <c r="G798" s="338"/>
      <c r="H798" s="339"/>
      <c r="I798" s="339"/>
      <c r="J798" s="339"/>
      <c r="K798" s="340"/>
      <c r="L798" s="394"/>
      <c r="M798" s="395"/>
      <c r="N798" s="395"/>
      <c r="O798" s="395"/>
      <c r="P798" s="395"/>
      <c r="Q798" s="395"/>
      <c r="R798" s="395"/>
      <c r="S798" s="395"/>
      <c r="T798" s="395"/>
      <c r="U798" s="395"/>
      <c r="V798" s="395"/>
      <c r="W798" s="395"/>
      <c r="X798" s="396"/>
      <c r="Y798" s="391"/>
      <c r="Z798" s="392"/>
      <c r="AA798" s="392"/>
      <c r="AB798" s="398"/>
      <c r="AC798" s="338"/>
      <c r="AD798" s="339"/>
      <c r="AE798" s="339"/>
      <c r="AF798" s="339"/>
      <c r="AG798" s="340"/>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46"/>
      <c r="B799" s="761"/>
      <c r="C799" s="761"/>
      <c r="D799" s="761"/>
      <c r="E799" s="761"/>
      <c r="F799" s="762"/>
      <c r="G799" s="338"/>
      <c r="H799" s="339"/>
      <c r="I799" s="339"/>
      <c r="J799" s="339"/>
      <c r="K799" s="340"/>
      <c r="L799" s="394"/>
      <c r="M799" s="395"/>
      <c r="N799" s="395"/>
      <c r="O799" s="395"/>
      <c r="P799" s="395"/>
      <c r="Q799" s="395"/>
      <c r="R799" s="395"/>
      <c r="S799" s="395"/>
      <c r="T799" s="395"/>
      <c r="U799" s="395"/>
      <c r="V799" s="395"/>
      <c r="W799" s="395"/>
      <c r="X799" s="396"/>
      <c r="Y799" s="391"/>
      <c r="Z799" s="392"/>
      <c r="AA799" s="392"/>
      <c r="AB799" s="398"/>
      <c r="AC799" s="338"/>
      <c r="AD799" s="339"/>
      <c r="AE799" s="339"/>
      <c r="AF799" s="339"/>
      <c r="AG799" s="340"/>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46"/>
      <c r="B800" s="761"/>
      <c r="C800" s="761"/>
      <c r="D800" s="761"/>
      <c r="E800" s="761"/>
      <c r="F800" s="762"/>
      <c r="G800" s="338"/>
      <c r="H800" s="339"/>
      <c r="I800" s="339"/>
      <c r="J800" s="339"/>
      <c r="K800" s="340"/>
      <c r="L800" s="394"/>
      <c r="M800" s="395"/>
      <c r="N800" s="395"/>
      <c r="O800" s="395"/>
      <c r="P800" s="395"/>
      <c r="Q800" s="395"/>
      <c r="R800" s="395"/>
      <c r="S800" s="395"/>
      <c r="T800" s="395"/>
      <c r="U800" s="395"/>
      <c r="V800" s="395"/>
      <c r="W800" s="395"/>
      <c r="X800" s="396"/>
      <c r="Y800" s="391"/>
      <c r="Z800" s="392"/>
      <c r="AA800" s="392"/>
      <c r="AB800" s="398"/>
      <c r="AC800" s="338"/>
      <c r="AD800" s="339"/>
      <c r="AE800" s="339"/>
      <c r="AF800" s="339"/>
      <c r="AG800" s="340"/>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46"/>
      <c r="B801" s="761"/>
      <c r="C801" s="761"/>
      <c r="D801" s="761"/>
      <c r="E801" s="761"/>
      <c r="F801" s="762"/>
      <c r="G801" s="338"/>
      <c r="H801" s="339"/>
      <c r="I801" s="339"/>
      <c r="J801" s="339"/>
      <c r="K801" s="340"/>
      <c r="L801" s="394"/>
      <c r="M801" s="395"/>
      <c r="N801" s="395"/>
      <c r="O801" s="395"/>
      <c r="P801" s="395"/>
      <c r="Q801" s="395"/>
      <c r="R801" s="395"/>
      <c r="S801" s="395"/>
      <c r="T801" s="395"/>
      <c r="U801" s="395"/>
      <c r="V801" s="395"/>
      <c r="W801" s="395"/>
      <c r="X801" s="396"/>
      <c r="Y801" s="391"/>
      <c r="Z801" s="392"/>
      <c r="AA801" s="392"/>
      <c r="AB801" s="398"/>
      <c r="AC801" s="338"/>
      <c r="AD801" s="339"/>
      <c r="AE801" s="339"/>
      <c r="AF801" s="339"/>
      <c r="AG801" s="340"/>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46"/>
      <c r="B802" s="761"/>
      <c r="C802" s="761"/>
      <c r="D802" s="761"/>
      <c r="E802" s="761"/>
      <c r="F802" s="762"/>
      <c r="G802" s="338"/>
      <c r="H802" s="339"/>
      <c r="I802" s="339"/>
      <c r="J802" s="339"/>
      <c r="K802" s="340"/>
      <c r="L802" s="394"/>
      <c r="M802" s="395"/>
      <c r="N802" s="395"/>
      <c r="O802" s="395"/>
      <c r="P802" s="395"/>
      <c r="Q802" s="395"/>
      <c r="R802" s="395"/>
      <c r="S802" s="395"/>
      <c r="T802" s="395"/>
      <c r="U802" s="395"/>
      <c r="V802" s="395"/>
      <c r="W802" s="395"/>
      <c r="X802" s="396"/>
      <c r="Y802" s="391"/>
      <c r="Z802" s="392"/>
      <c r="AA802" s="392"/>
      <c r="AB802" s="398"/>
      <c r="AC802" s="338"/>
      <c r="AD802" s="339"/>
      <c r="AE802" s="339"/>
      <c r="AF802" s="339"/>
      <c r="AG802" s="340"/>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46"/>
      <c r="B803" s="761"/>
      <c r="C803" s="761"/>
      <c r="D803" s="761"/>
      <c r="E803" s="761"/>
      <c r="F803" s="762"/>
      <c r="G803" s="338"/>
      <c r="H803" s="339"/>
      <c r="I803" s="339"/>
      <c r="J803" s="339"/>
      <c r="K803" s="340"/>
      <c r="L803" s="394"/>
      <c r="M803" s="395"/>
      <c r="N803" s="395"/>
      <c r="O803" s="395"/>
      <c r="P803" s="395"/>
      <c r="Q803" s="395"/>
      <c r="R803" s="395"/>
      <c r="S803" s="395"/>
      <c r="T803" s="395"/>
      <c r="U803" s="395"/>
      <c r="V803" s="395"/>
      <c r="W803" s="395"/>
      <c r="X803" s="396"/>
      <c r="Y803" s="391"/>
      <c r="Z803" s="392"/>
      <c r="AA803" s="392"/>
      <c r="AB803" s="398"/>
      <c r="AC803" s="338"/>
      <c r="AD803" s="339"/>
      <c r="AE803" s="339"/>
      <c r="AF803" s="339"/>
      <c r="AG803" s="340"/>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46"/>
      <c r="B804" s="761"/>
      <c r="C804" s="761"/>
      <c r="D804" s="761"/>
      <c r="E804" s="761"/>
      <c r="F804" s="762"/>
      <c r="G804" s="338"/>
      <c r="H804" s="339"/>
      <c r="I804" s="339"/>
      <c r="J804" s="339"/>
      <c r="K804" s="340"/>
      <c r="L804" s="394"/>
      <c r="M804" s="395"/>
      <c r="N804" s="395"/>
      <c r="O804" s="395"/>
      <c r="P804" s="395"/>
      <c r="Q804" s="395"/>
      <c r="R804" s="395"/>
      <c r="S804" s="395"/>
      <c r="T804" s="395"/>
      <c r="U804" s="395"/>
      <c r="V804" s="395"/>
      <c r="W804" s="395"/>
      <c r="X804" s="396"/>
      <c r="Y804" s="391"/>
      <c r="Z804" s="392"/>
      <c r="AA804" s="392"/>
      <c r="AB804" s="398"/>
      <c r="AC804" s="338"/>
      <c r="AD804" s="339"/>
      <c r="AE804" s="339"/>
      <c r="AF804" s="339"/>
      <c r="AG804" s="340"/>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thickBot="1" x14ac:dyDescent="0.2">
      <c r="A805" s="546"/>
      <c r="B805" s="761"/>
      <c r="C805" s="761"/>
      <c r="D805" s="761"/>
      <c r="E805" s="761"/>
      <c r="F805" s="762"/>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customHeight="1" x14ac:dyDescent="0.15">
      <c r="A806" s="546"/>
      <c r="B806" s="761"/>
      <c r="C806" s="761"/>
      <c r="D806" s="761"/>
      <c r="E806" s="761"/>
      <c r="F806" s="762"/>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customHeight="1" x14ac:dyDescent="0.15">
      <c r="A807" s="546"/>
      <c r="B807" s="761"/>
      <c r="C807" s="761"/>
      <c r="D807" s="761"/>
      <c r="E807" s="761"/>
      <c r="F807" s="762"/>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customHeight="1" x14ac:dyDescent="0.15">
      <c r="A808" s="546"/>
      <c r="B808" s="761"/>
      <c r="C808" s="761"/>
      <c r="D808" s="761"/>
      <c r="E808" s="761"/>
      <c r="F808" s="762"/>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customHeight="1" x14ac:dyDescent="0.15">
      <c r="A809" s="546"/>
      <c r="B809" s="761"/>
      <c r="C809" s="761"/>
      <c r="D809" s="761"/>
      <c r="E809" s="761"/>
      <c r="F809" s="762"/>
      <c r="G809" s="338"/>
      <c r="H809" s="339"/>
      <c r="I809" s="339"/>
      <c r="J809" s="339"/>
      <c r="K809" s="340"/>
      <c r="L809" s="394"/>
      <c r="M809" s="395"/>
      <c r="N809" s="395"/>
      <c r="O809" s="395"/>
      <c r="P809" s="395"/>
      <c r="Q809" s="395"/>
      <c r="R809" s="395"/>
      <c r="S809" s="395"/>
      <c r="T809" s="395"/>
      <c r="U809" s="395"/>
      <c r="V809" s="395"/>
      <c r="W809" s="395"/>
      <c r="X809" s="396"/>
      <c r="Y809" s="391"/>
      <c r="Z809" s="392"/>
      <c r="AA809" s="392"/>
      <c r="AB809" s="398"/>
      <c r="AC809" s="338"/>
      <c r="AD809" s="339"/>
      <c r="AE809" s="339"/>
      <c r="AF809" s="339"/>
      <c r="AG809" s="340"/>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x14ac:dyDescent="0.15">
      <c r="A810" s="546"/>
      <c r="B810" s="761"/>
      <c r="C810" s="761"/>
      <c r="D810" s="761"/>
      <c r="E810" s="761"/>
      <c r="F810" s="762"/>
      <c r="G810" s="338"/>
      <c r="H810" s="339"/>
      <c r="I810" s="339"/>
      <c r="J810" s="339"/>
      <c r="K810" s="340"/>
      <c r="L810" s="394"/>
      <c r="M810" s="395"/>
      <c r="N810" s="395"/>
      <c r="O810" s="395"/>
      <c r="P810" s="395"/>
      <c r="Q810" s="395"/>
      <c r="R810" s="395"/>
      <c r="S810" s="395"/>
      <c r="T810" s="395"/>
      <c r="U810" s="395"/>
      <c r="V810" s="395"/>
      <c r="W810" s="395"/>
      <c r="X810" s="396"/>
      <c r="Y810" s="391"/>
      <c r="Z810" s="392"/>
      <c r="AA810" s="392"/>
      <c r="AB810" s="398"/>
      <c r="AC810" s="338"/>
      <c r="AD810" s="339"/>
      <c r="AE810" s="339"/>
      <c r="AF810" s="339"/>
      <c r="AG810" s="340"/>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x14ac:dyDescent="0.15">
      <c r="A811" s="546"/>
      <c r="B811" s="761"/>
      <c r="C811" s="761"/>
      <c r="D811" s="761"/>
      <c r="E811" s="761"/>
      <c r="F811" s="762"/>
      <c r="G811" s="338"/>
      <c r="H811" s="339"/>
      <c r="I811" s="339"/>
      <c r="J811" s="339"/>
      <c r="K811" s="340"/>
      <c r="L811" s="394"/>
      <c r="M811" s="395"/>
      <c r="N811" s="395"/>
      <c r="O811" s="395"/>
      <c r="P811" s="395"/>
      <c r="Q811" s="395"/>
      <c r="R811" s="395"/>
      <c r="S811" s="395"/>
      <c r="T811" s="395"/>
      <c r="U811" s="395"/>
      <c r="V811" s="395"/>
      <c r="W811" s="395"/>
      <c r="X811" s="396"/>
      <c r="Y811" s="391"/>
      <c r="Z811" s="392"/>
      <c r="AA811" s="392"/>
      <c r="AB811" s="398"/>
      <c r="AC811" s="338"/>
      <c r="AD811" s="339"/>
      <c r="AE811" s="339"/>
      <c r="AF811" s="339"/>
      <c r="AG811" s="340"/>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x14ac:dyDescent="0.15">
      <c r="A812" s="546"/>
      <c r="B812" s="761"/>
      <c r="C812" s="761"/>
      <c r="D812" s="761"/>
      <c r="E812" s="761"/>
      <c r="F812" s="762"/>
      <c r="G812" s="338"/>
      <c r="H812" s="339"/>
      <c r="I812" s="339"/>
      <c r="J812" s="339"/>
      <c r="K812" s="340"/>
      <c r="L812" s="394"/>
      <c r="M812" s="395"/>
      <c r="N812" s="395"/>
      <c r="O812" s="395"/>
      <c r="P812" s="395"/>
      <c r="Q812" s="395"/>
      <c r="R812" s="395"/>
      <c r="S812" s="395"/>
      <c r="T812" s="395"/>
      <c r="U812" s="395"/>
      <c r="V812" s="395"/>
      <c r="W812" s="395"/>
      <c r="X812" s="396"/>
      <c r="Y812" s="391"/>
      <c r="Z812" s="392"/>
      <c r="AA812" s="392"/>
      <c r="AB812" s="398"/>
      <c r="AC812" s="338"/>
      <c r="AD812" s="339"/>
      <c r="AE812" s="339"/>
      <c r="AF812" s="339"/>
      <c r="AG812" s="340"/>
      <c r="AH812" s="394"/>
      <c r="AI812" s="395"/>
      <c r="AJ812" s="395"/>
      <c r="AK812" s="395"/>
      <c r="AL812" s="395"/>
      <c r="AM812" s="395"/>
      <c r="AN812" s="395"/>
      <c r="AO812" s="395"/>
      <c r="AP812" s="395"/>
      <c r="AQ812" s="395"/>
      <c r="AR812" s="395"/>
      <c r="AS812" s="395"/>
      <c r="AT812" s="396"/>
      <c r="AU812" s="391"/>
      <c r="AV812" s="392"/>
      <c r="AW812" s="392"/>
      <c r="AX812" s="393"/>
    </row>
    <row r="813" spans="1:50" ht="24.75" customHeight="1" x14ac:dyDescent="0.15">
      <c r="A813" s="546"/>
      <c r="B813" s="761"/>
      <c r="C813" s="761"/>
      <c r="D813" s="761"/>
      <c r="E813" s="761"/>
      <c r="F813" s="762"/>
      <c r="G813" s="338"/>
      <c r="H813" s="339"/>
      <c r="I813" s="339"/>
      <c r="J813" s="339"/>
      <c r="K813" s="340"/>
      <c r="L813" s="394"/>
      <c r="M813" s="395"/>
      <c r="N813" s="395"/>
      <c r="O813" s="395"/>
      <c r="P813" s="395"/>
      <c r="Q813" s="395"/>
      <c r="R813" s="395"/>
      <c r="S813" s="395"/>
      <c r="T813" s="395"/>
      <c r="U813" s="395"/>
      <c r="V813" s="395"/>
      <c r="W813" s="395"/>
      <c r="X813" s="396"/>
      <c r="Y813" s="391"/>
      <c r="Z813" s="392"/>
      <c r="AA813" s="392"/>
      <c r="AB813" s="398"/>
      <c r="AC813" s="338"/>
      <c r="AD813" s="339"/>
      <c r="AE813" s="339"/>
      <c r="AF813" s="339"/>
      <c r="AG813" s="340"/>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x14ac:dyDescent="0.15">
      <c r="A814" s="546"/>
      <c r="B814" s="761"/>
      <c r="C814" s="761"/>
      <c r="D814" s="761"/>
      <c r="E814" s="761"/>
      <c r="F814" s="762"/>
      <c r="G814" s="338"/>
      <c r="H814" s="339"/>
      <c r="I814" s="339"/>
      <c r="J814" s="339"/>
      <c r="K814" s="340"/>
      <c r="L814" s="394"/>
      <c r="M814" s="395"/>
      <c r="N814" s="395"/>
      <c r="O814" s="395"/>
      <c r="P814" s="395"/>
      <c r="Q814" s="395"/>
      <c r="R814" s="395"/>
      <c r="S814" s="395"/>
      <c r="T814" s="395"/>
      <c r="U814" s="395"/>
      <c r="V814" s="395"/>
      <c r="W814" s="395"/>
      <c r="X814" s="396"/>
      <c r="Y814" s="391"/>
      <c r="Z814" s="392"/>
      <c r="AA814" s="392"/>
      <c r="AB814" s="398"/>
      <c r="AC814" s="338"/>
      <c r="AD814" s="339"/>
      <c r="AE814" s="339"/>
      <c r="AF814" s="339"/>
      <c r="AG814" s="340"/>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x14ac:dyDescent="0.15">
      <c r="A815" s="546"/>
      <c r="B815" s="761"/>
      <c r="C815" s="761"/>
      <c r="D815" s="761"/>
      <c r="E815" s="761"/>
      <c r="F815" s="762"/>
      <c r="G815" s="338"/>
      <c r="H815" s="339"/>
      <c r="I815" s="339"/>
      <c r="J815" s="339"/>
      <c r="K815" s="340"/>
      <c r="L815" s="394"/>
      <c r="M815" s="395"/>
      <c r="N815" s="395"/>
      <c r="O815" s="395"/>
      <c r="P815" s="395"/>
      <c r="Q815" s="395"/>
      <c r="R815" s="395"/>
      <c r="S815" s="395"/>
      <c r="T815" s="395"/>
      <c r="U815" s="395"/>
      <c r="V815" s="395"/>
      <c r="W815" s="395"/>
      <c r="X815" s="396"/>
      <c r="Y815" s="391"/>
      <c r="Z815" s="392"/>
      <c r="AA815" s="392"/>
      <c r="AB815" s="398"/>
      <c r="AC815" s="338"/>
      <c r="AD815" s="339"/>
      <c r="AE815" s="339"/>
      <c r="AF815" s="339"/>
      <c r="AG815" s="340"/>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x14ac:dyDescent="0.15">
      <c r="A816" s="546"/>
      <c r="B816" s="761"/>
      <c r="C816" s="761"/>
      <c r="D816" s="761"/>
      <c r="E816" s="761"/>
      <c r="F816" s="762"/>
      <c r="G816" s="338"/>
      <c r="H816" s="339"/>
      <c r="I816" s="339"/>
      <c r="J816" s="339"/>
      <c r="K816" s="340"/>
      <c r="L816" s="394"/>
      <c r="M816" s="395"/>
      <c r="N816" s="395"/>
      <c r="O816" s="395"/>
      <c r="P816" s="395"/>
      <c r="Q816" s="395"/>
      <c r="R816" s="395"/>
      <c r="S816" s="395"/>
      <c r="T816" s="395"/>
      <c r="U816" s="395"/>
      <c r="V816" s="395"/>
      <c r="W816" s="395"/>
      <c r="X816" s="396"/>
      <c r="Y816" s="391"/>
      <c r="Z816" s="392"/>
      <c r="AA816" s="392"/>
      <c r="AB816" s="398"/>
      <c r="AC816" s="338"/>
      <c r="AD816" s="339"/>
      <c r="AE816" s="339"/>
      <c r="AF816" s="339"/>
      <c r="AG816" s="340"/>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x14ac:dyDescent="0.15">
      <c r="A817" s="546"/>
      <c r="B817" s="761"/>
      <c r="C817" s="761"/>
      <c r="D817" s="761"/>
      <c r="E817" s="761"/>
      <c r="F817" s="762"/>
      <c r="G817" s="338"/>
      <c r="H817" s="339"/>
      <c r="I817" s="339"/>
      <c r="J817" s="339"/>
      <c r="K817" s="340"/>
      <c r="L817" s="394"/>
      <c r="M817" s="395"/>
      <c r="N817" s="395"/>
      <c r="O817" s="395"/>
      <c r="P817" s="395"/>
      <c r="Q817" s="395"/>
      <c r="R817" s="395"/>
      <c r="S817" s="395"/>
      <c r="T817" s="395"/>
      <c r="U817" s="395"/>
      <c r="V817" s="395"/>
      <c r="W817" s="395"/>
      <c r="X817" s="396"/>
      <c r="Y817" s="391"/>
      <c r="Z817" s="392"/>
      <c r="AA817" s="392"/>
      <c r="AB817" s="398"/>
      <c r="AC817" s="338"/>
      <c r="AD817" s="339"/>
      <c r="AE817" s="339"/>
      <c r="AF817" s="339"/>
      <c r="AG817" s="340"/>
      <c r="AH817" s="394"/>
      <c r="AI817" s="395"/>
      <c r="AJ817" s="395"/>
      <c r="AK817" s="395"/>
      <c r="AL817" s="395"/>
      <c r="AM817" s="395"/>
      <c r="AN817" s="395"/>
      <c r="AO817" s="395"/>
      <c r="AP817" s="395"/>
      <c r="AQ817" s="395"/>
      <c r="AR817" s="395"/>
      <c r="AS817" s="395"/>
      <c r="AT817" s="396"/>
      <c r="AU817" s="391"/>
      <c r="AV817" s="392"/>
      <c r="AW817" s="392"/>
      <c r="AX817" s="393"/>
    </row>
    <row r="818" spans="1:50" ht="24.75" customHeight="1" thickBot="1" x14ac:dyDescent="0.2">
      <c r="A818" s="546"/>
      <c r="B818" s="761"/>
      <c r="C818" s="761"/>
      <c r="D818" s="761"/>
      <c r="E818" s="761"/>
      <c r="F818" s="762"/>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customHeight="1" x14ac:dyDescent="0.15">
      <c r="A819" s="546"/>
      <c r="B819" s="761"/>
      <c r="C819" s="761"/>
      <c r="D819" s="761"/>
      <c r="E819" s="761"/>
      <c r="F819" s="762"/>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customHeight="1" x14ac:dyDescent="0.15">
      <c r="A820" s="546"/>
      <c r="B820" s="761"/>
      <c r="C820" s="761"/>
      <c r="D820" s="761"/>
      <c r="E820" s="761"/>
      <c r="F820" s="762"/>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customHeight="1" x14ac:dyDescent="0.15">
      <c r="A821" s="546"/>
      <c r="B821" s="761"/>
      <c r="C821" s="761"/>
      <c r="D821" s="761"/>
      <c r="E821" s="761"/>
      <c r="F821" s="762"/>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customHeight="1" x14ac:dyDescent="0.15">
      <c r="A822" s="546"/>
      <c r="B822" s="761"/>
      <c r="C822" s="761"/>
      <c r="D822" s="761"/>
      <c r="E822" s="761"/>
      <c r="F822" s="762"/>
      <c r="G822" s="338"/>
      <c r="H822" s="339"/>
      <c r="I822" s="339"/>
      <c r="J822" s="339"/>
      <c r="K822" s="340"/>
      <c r="L822" s="394"/>
      <c r="M822" s="395"/>
      <c r="N822" s="395"/>
      <c r="O822" s="395"/>
      <c r="P822" s="395"/>
      <c r="Q822" s="395"/>
      <c r="R822" s="395"/>
      <c r="S822" s="395"/>
      <c r="T822" s="395"/>
      <c r="U822" s="395"/>
      <c r="V822" s="395"/>
      <c r="W822" s="395"/>
      <c r="X822" s="396"/>
      <c r="Y822" s="391"/>
      <c r="Z822" s="392"/>
      <c r="AA822" s="392"/>
      <c r="AB822" s="398"/>
      <c r="AC822" s="338"/>
      <c r="AD822" s="339"/>
      <c r="AE822" s="339"/>
      <c r="AF822" s="339"/>
      <c r="AG822" s="340"/>
      <c r="AH822" s="394"/>
      <c r="AI822" s="395"/>
      <c r="AJ822" s="395"/>
      <c r="AK822" s="395"/>
      <c r="AL822" s="395"/>
      <c r="AM822" s="395"/>
      <c r="AN822" s="395"/>
      <c r="AO822" s="395"/>
      <c r="AP822" s="395"/>
      <c r="AQ822" s="395"/>
      <c r="AR822" s="395"/>
      <c r="AS822" s="395"/>
      <c r="AT822" s="396"/>
      <c r="AU822" s="391"/>
      <c r="AV822" s="392"/>
      <c r="AW822" s="392"/>
      <c r="AX822" s="393"/>
    </row>
    <row r="823" spans="1:50" ht="24.75" customHeight="1" x14ac:dyDescent="0.15">
      <c r="A823" s="546"/>
      <c r="B823" s="761"/>
      <c r="C823" s="761"/>
      <c r="D823" s="761"/>
      <c r="E823" s="761"/>
      <c r="F823" s="762"/>
      <c r="G823" s="338"/>
      <c r="H823" s="339"/>
      <c r="I823" s="339"/>
      <c r="J823" s="339"/>
      <c r="K823" s="340"/>
      <c r="L823" s="394"/>
      <c r="M823" s="395"/>
      <c r="N823" s="395"/>
      <c r="O823" s="395"/>
      <c r="P823" s="395"/>
      <c r="Q823" s="395"/>
      <c r="R823" s="395"/>
      <c r="S823" s="395"/>
      <c r="T823" s="395"/>
      <c r="U823" s="395"/>
      <c r="V823" s="395"/>
      <c r="W823" s="395"/>
      <c r="X823" s="396"/>
      <c r="Y823" s="391"/>
      <c r="Z823" s="392"/>
      <c r="AA823" s="392"/>
      <c r="AB823" s="398"/>
      <c r="AC823" s="338"/>
      <c r="AD823" s="339"/>
      <c r="AE823" s="339"/>
      <c r="AF823" s="339"/>
      <c r="AG823" s="340"/>
      <c r="AH823" s="394"/>
      <c r="AI823" s="395"/>
      <c r="AJ823" s="395"/>
      <c r="AK823" s="395"/>
      <c r="AL823" s="395"/>
      <c r="AM823" s="395"/>
      <c r="AN823" s="395"/>
      <c r="AO823" s="395"/>
      <c r="AP823" s="395"/>
      <c r="AQ823" s="395"/>
      <c r="AR823" s="395"/>
      <c r="AS823" s="395"/>
      <c r="AT823" s="396"/>
      <c r="AU823" s="391"/>
      <c r="AV823" s="392"/>
      <c r="AW823" s="392"/>
      <c r="AX823" s="393"/>
    </row>
    <row r="824" spans="1:50" ht="24.75" customHeight="1" x14ac:dyDescent="0.15">
      <c r="A824" s="546"/>
      <c r="B824" s="761"/>
      <c r="C824" s="761"/>
      <c r="D824" s="761"/>
      <c r="E824" s="761"/>
      <c r="F824" s="762"/>
      <c r="G824" s="338"/>
      <c r="H824" s="339"/>
      <c r="I824" s="339"/>
      <c r="J824" s="339"/>
      <c r="K824" s="340"/>
      <c r="L824" s="394"/>
      <c r="M824" s="395"/>
      <c r="N824" s="395"/>
      <c r="O824" s="395"/>
      <c r="P824" s="395"/>
      <c r="Q824" s="395"/>
      <c r="R824" s="395"/>
      <c r="S824" s="395"/>
      <c r="T824" s="395"/>
      <c r="U824" s="395"/>
      <c r="V824" s="395"/>
      <c r="W824" s="395"/>
      <c r="X824" s="396"/>
      <c r="Y824" s="391"/>
      <c r="Z824" s="392"/>
      <c r="AA824" s="392"/>
      <c r="AB824" s="398"/>
      <c r="AC824" s="338"/>
      <c r="AD824" s="339"/>
      <c r="AE824" s="339"/>
      <c r="AF824" s="339"/>
      <c r="AG824" s="340"/>
      <c r="AH824" s="394"/>
      <c r="AI824" s="395"/>
      <c r="AJ824" s="395"/>
      <c r="AK824" s="395"/>
      <c r="AL824" s="395"/>
      <c r="AM824" s="395"/>
      <c r="AN824" s="395"/>
      <c r="AO824" s="395"/>
      <c r="AP824" s="395"/>
      <c r="AQ824" s="395"/>
      <c r="AR824" s="395"/>
      <c r="AS824" s="395"/>
      <c r="AT824" s="396"/>
      <c r="AU824" s="391"/>
      <c r="AV824" s="392"/>
      <c r="AW824" s="392"/>
      <c r="AX824" s="393"/>
    </row>
    <row r="825" spans="1:50" ht="24.75" customHeight="1" x14ac:dyDescent="0.15">
      <c r="A825" s="546"/>
      <c r="B825" s="761"/>
      <c r="C825" s="761"/>
      <c r="D825" s="761"/>
      <c r="E825" s="761"/>
      <c r="F825" s="762"/>
      <c r="G825" s="338"/>
      <c r="H825" s="339"/>
      <c r="I825" s="339"/>
      <c r="J825" s="339"/>
      <c r="K825" s="340"/>
      <c r="L825" s="394"/>
      <c r="M825" s="395"/>
      <c r="N825" s="395"/>
      <c r="O825" s="395"/>
      <c r="P825" s="395"/>
      <c r="Q825" s="395"/>
      <c r="R825" s="395"/>
      <c r="S825" s="395"/>
      <c r="T825" s="395"/>
      <c r="U825" s="395"/>
      <c r="V825" s="395"/>
      <c r="W825" s="395"/>
      <c r="X825" s="396"/>
      <c r="Y825" s="391"/>
      <c r="Z825" s="392"/>
      <c r="AA825" s="392"/>
      <c r="AB825" s="398"/>
      <c r="AC825" s="338"/>
      <c r="AD825" s="339"/>
      <c r="AE825" s="339"/>
      <c r="AF825" s="339"/>
      <c r="AG825" s="340"/>
      <c r="AH825" s="394"/>
      <c r="AI825" s="395"/>
      <c r="AJ825" s="395"/>
      <c r="AK825" s="395"/>
      <c r="AL825" s="395"/>
      <c r="AM825" s="395"/>
      <c r="AN825" s="395"/>
      <c r="AO825" s="395"/>
      <c r="AP825" s="395"/>
      <c r="AQ825" s="395"/>
      <c r="AR825" s="395"/>
      <c r="AS825" s="395"/>
      <c r="AT825" s="396"/>
      <c r="AU825" s="391"/>
      <c r="AV825" s="392"/>
      <c r="AW825" s="392"/>
      <c r="AX825" s="393"/>
    </row>
    <row r="826" spans="1:50" ht="24.75" customHeight="1" x14ac:dyDescent="0.15">
      <c r="A826" s="546"/>
      <c r="B826" s="761"/>
      <c r="C826" s="761"/>
      <c r="D826" s="761"/>
      <c r="E826" s="761"/>
      <c r="F826" s="762"/>
      <c r="G826" s="338"/>
      <c r="H826" s="339"/>
      <c r="I826" s="339"/>
      <c r="J826" s="339"/>
      <c r="K826" s="340"/>
      <c r="L826" s="394"/>
      <c r="M826" s="395"/>
      <c r="N826" s="395"/>
      <c r="O826" s="395"/>
      <c r="P826" s="395"/>
      <c r="Q826" s="395"/>
      <c r="R826" s="395"/>
      <c r="S826" s="395"/>
      <c r="T826" s="395"/>
      <c r="U826" s="395"/>
      <c r="V826" s="395"/>
      <c r="W826" s="395"/>
      <c r="X826" s="396"/>
      <c r="Y826" s="391"/>
      <c r="Z826" s="392"/>
      <c r="AA826" s="392"/>
      <c r="AB826" s="398"/>
      <c r="AC826" s="338"/>
      <c r="AD826" s="339"/>
      <c r="AE826" s="339"/>
      <c r="AF826" s="339"/>
      <c r="AG826" s="340"/>
      <c r="AH826" s="394"/>
      <c r="AI826" s="395"/>
      <c r="AJ826" s="395"/>
      <c r="AK826" s="395"/>
      <c r="AL826" s="395"/>
      <c r="AM826" s="395"/>
      <c r="AN826" s="395"/>
      <c r="AO826" s="395"/>
      <c r="AP826" s="395"/>
      <c r="AQ826" s="395"/>
      <c r="AR826" s="395"/>
      <c r="AS826" s="395"/>
      <c r="AT826" s="396"/>
      <c r="AU826" s="391"/>
      <c r="AV826" s="392"/>
      <c r="AW826" s="392"/>
      <c r="AX826" s="393"/>
    </row>
    <row r="827" spans="1:50" ht="24.75" customHeight="1" x14ac:dyDescent="0.15">
      <c r="A827" s="546"/>
      <c r="B827" s="761"/>
      <c r="C827" s="761"/>
      <c r="D827" s="761"/>
      <c r="E827" s="761"/>
      <c r="F827" s="762"/>
      <c r="G827" s="338"/>
      <c r="H827" s="339"/>
      <c r="I827" s="339"/>
      <c r="J827" s="339"/>
      <c r="K827" s="340"/>
      <c r="L827" s="394"/>
      <c r="M827" s="395"/>
      <c r="N827" s="395"/>
      <c r="O827" s="395"/>
      <c r="P827" s="395"/>
      <c r="Q827" s="395"/>
      <c r="R827" s="395"/>
      <c r="S827" s="395"/>
      <c r="T827" s="395"/>
      <c r="U827" s="395"/>
      <c r="V827" s="395"/>
      <c r="W827" s="395"/>
      <c r="X827" s="396"/>
      <c r="Y827" s="391"/>
      <c r="Z827" s="392"/>
      <c r="AA827" s="392"/>
      <c r="AB827" s="398"/>
      <c r="AC827" s="338"/>
      <c r="AD827" s="339"/>
      <c r="AE827" s="339"/>
      <c r="AF827" s="339"/>
      <c r="AG827" s="340"/>
      <c r="AH827" s="394"/>
      <c r="AI827" s="395"/>
      <c r="AJ827" s="395"/>
      <c r="AK827" s="395"/>
      <c r="AL827" s="395"/>
      <c r="AM827" s="395"/>
      <c r="AN827" s="395"/>
      <c r="AO827" s="395"/>
      <c r="AP827" s="395"/>
      <c r="AQ827" s="395"/>
      <c r="AR827" s="395"/>
      <c r="AS827" s="395"/>
      <c r="AT827" s="396"/>
      <c r="AU827" s="391"/>
      <c r="AV827" s="392"/>
      <c r="AW827" s="392"/>
      <c r="AX827" s="393"/>
    </row>
    <row r="828" spans="1:50" ht="24.75" customHeight="1" x14ac:dyDescent="0.15">
      <c r="A828" s="546"/>
      <c r="B828" s="761"/>
      <c r="C828" s="761"/>
      <c r="D828" s="761"/>
      <c r="E828" s="761"/>
      <c r="F828" s="762"/>
      <c r="G828" s="338"/>
      <c r="H828" s="339"/>
      <c r="I828" s="339"/>
      <c r="J828" s="339"/>
      <c r="K828" s="340"/>
      <c r="L828" s="394"/>
      <c r="M828" s="395"/>
      <c r="N828" s="395"/>
      <c r="O828" s="395"/>
      <c r="P828" s="395"/>
      <c r="Q828" s="395"/>
      <c r="R828" s="395"/>
      <c r="S828" s="395"/>
      <c r="T828" s="395"/>
      <c r="U828" s="395"/>
      <c r="V828" s="395"/>
      <c r="W828" s="395"/>
      <c r="X828" s="396"/>
      <c r="Y828" s="391"/>
      <c r="Z828" s="392"/>
      <c r="AA828" s="392"/>
      <c r="AB828" s="398"/>
      <c r="AC828" s="338"/>
      <c r="AD828" s="339"/>
      <c r="AE828" s="339"/>
      <c r="AF828" s="339"/>
      <c r="AG828" s="340"/>
      <c r="AH828" s="394"/>
      <c r="AI828" s="395"/>
      <c r="AJ828" s="395"/>
      <c r="AK828" s="395"/>
      <c r="AL828" s="395"/>
      <c r="AM828" s="395"/>
      <c r="AN828" s="395"/>
      <c r="AO828" s="395"/>
      <c r="AP828" s="395"/>
      <c r="AQ828" s="395"/>
      <c r="AR828" s="395"/>
      <c r="AS828" s="395"/>
      <c r="AT828" s="396"/>
      <c r="AU828" s="391"/>
      <c r="AV828" s="392"/>
      <c r="AW828" s="392"/>
      <c r="AX828" s="393"/>
    </row>
    <row r="829" spans="1:50" ht="24.75" customHeight="1" x14ac:dyDescent="0.15">
      <c r="A829" s="546"/>
      <c r="B829" s="761"/>
      <c r="C829" s="761"/>
      <c r="D829" s="761"/>
      <c r="E829" s="761"/>
      <c r="F829" s="762"/>
      <c r="G829" s="338"/>
      <c r="H829" s="339"/>
      <c r="I829" s="339"/>
      <c r="J829" s="339"/>
      <c r="K829" s="340"/>
      <c r="L829" s="394"/>
      <c r="M829" s="395"/>
      <c r="N829" s="395"/>
      <c r="O829" s="395"/>
      <c r="P829" s="395"/>
      <c r="Q829" s="395"/>
      <c r="R829" s="395"/>
      <c r="S829" s="395"/>
      <c r="T829" s="395"/>
      <c r="U829" s="395"/>
      <c r="V829" s="395"/>
      <c r="W829" s="395"/>
      <c r="X829" s="396"/>
      <c r="Y829" s="391"/>
      <c r="Z829" s="392"/>
      <c r="AA829" s="392"/>
      <c r="AB829" s="398"/>
      <c r="AC829" s="338"/>
      <c r="AD829" s="339"/>
      <c r="AE829" s="339"/>
      <c r="AF829" s="339"/>
      <c r="AG829" s="340"/>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x14ac:dyDescent="0.15">
      <c r="A830" s="546"/>
      <c r="B830" s="761"/>
      <c r="C830" s="761"/>
      <c r="D830" s="761"/>
      <c r="E830" s="761"/>
      <c r="F830" s="762"/>
      <c r="G830" s="338"/>
      <c r="H830" s="339"/>
      <c r="I830" s="339"/>
      <c r="J830" s="339"/>
      <c r="K830" s="340"/>
      <c r="L830" s="394"/>
      <c r="M830" s="395"/>
      <c r="N830" s="395"/>
      <c r="O830" s="395"/>
      <c r="P830" s="395"/>
      <c r="Q830" s="395"/>
      <c r="R830" s="395"/>
      <c r="S830" s="395"/>
      <c r="T830" s="395"/>
      <c r="U830" s="395"/>
      <c r="V830" s="395"/>
      <c r="W830" s="395"/>
      <c r="X830" s="396"/>
      <c r="Y830" s="391"/>
      <c r="Z830" s="392"/>
      <c r="AA830" s="392"/>
      <c r="AB830" s="398"/>
      <c r="AC830" s="338"/>
      <c r="AD830" s="339"/>
      <c r="AE830" s="339"/>
      <c r="AF830" s="339"/>
      <c r="AG830" s="340"/>
      <c r="AH830" s="394"/>
      <c r="AI830" s="395"/>
      <c r="AJ830" s="395"/>
      <c r="AK830" s="395"/>
      <c r="AL830" s="395"/>
      <c r="AM830" s="395"/>
      <c r="AN830" s="395"/>
      <c r="AO830" s="395"/>
      <c r="AP830" s="395"/>
      <c r="AQ830" s="395"/>
      <c r="AR830" s="395"/>
      <c r="AS830" s="395"/>
      <c r="AT830" s="396"/>
      <c r="AU830" s="391"/>
      <c r="AV830" s="392"/>
      <c r="AW830" s="392"/>
      <c r="AX830" s="393"/>
    </row>
    <row r="831" spans="1:50" ht="24.75" customHeight="1" x14ac:dyDescent="0.15">
      <c r="A831" s="546"/>
      <c r="B831" s="761"/>
      <c r="C831" s="761"/>
      <c r="D831" s="761"/>
      <c r="E831" s="761"/>
      <c r="F831" s="762"/>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58" t="s">
        <v>269</v>
      </c>
      <c r="AM832" s="959"/>
      <c r="AN832" s="959"/>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9"/>
      <c r="AP837" s="420" t="s">
        <v>225</v>
      </c>
      <c r="AQ837" s="420"/>
      <c r="AR837" s="420"/>
      <c r="AS837" s="420"/>
      <c r="AT837" s="420"/>
      <c r="AU837" s="420"/>
      <c r="AV837" s="420"/>
      <c r="AW837" s="420"/>
      <c r="AX837" s="420"/>
    </row>
    <row r="838" spans="1:50" ht="30" customHeight="1" x14ac:dyDescent="0.15">
      <c r="A838" s="397">
        <v>1</v>
      </c>
      <c r="B838" s="397">
        <v>1</v>
      </c>
      <c r="C838" s="417" t="s">
        <v>503</v>
      </c>
      <c r="D838" s="411"/>
      <c r="E838" s="411"/>
      <c r="F838" s="411"/>
      <c r="G838" s="411"/>
      <c r="H838" s="411"/>
      <c r="I838" s="411"/>
      <c r="J838" s="412">
        <v>4010405000185</v>
      </c>
      <c r="K838" s="413"/>
      <c r="L838" s="413"/>
      <c r="M838" s="413"/>
      <c r="N838" s="413"/>
      <c r="O838" s="413"/>
      <c r="P838" s="418" t="s">
        <v>504</v>
      </c>
      <c r="Q838" s="307"/>
      <c r="R838" s="307"/>
      <c r="S838" s="307"/>
      <c r="T838" s="307"/>
      <c r="U838" s="307"/>
      <c r="V838" s="307"/>
      <c r="W838" s="307"/>
      <c r="X838" s="307"/>
      <c r="Y838" s="308">
        <v>10</v>
      </c>
      <c r="Z838" s="309"/>
      <c r="AA838" s="309"/>
      <c r="AB838" s="310"/>
      <c r="AC838" s="318" t="s">
        <v>300</v>
      </c>
      <c r="AD838" s="416"/>
      <c r="AE838" s="416"/>
      <c r="AF838" s="416"/>
      <c r="AG838" s="416"/>
      <c r="AH838" s="414">
        <v>1</v>
      </c>
      <c r="AI838" s="415"/>
      <c r="AJ838" s="415"/>
      <c r="AK838" s="415"/>
      <c r="AL838" s="315">
        <v>100</v>
      </c>
      <c r="AM838" s="316"/>
      <c r="AN838" s="316"/>
      <c r="AO838" s="317"/>
      <c r="AP838" s="311"/>
      <c r="AQ838" s="311"/>
      <c r="AR838" s="311"/>
      <c r="AS838" s="311"/>
      <c r="AT838" s="311"/>
      <c r="AU838" s="311"/>
      <c r="AV838" s="311"/>
      <c r="AW838" s="311"/>
      <c r="AX838" s="311"/>
    </row>
    <row r="839" spans="1:50" ht="30" customHeight="1" x14ac:dyDescent="0.15">
      <c r="A839" s="397">
        <v>2</v>
      </c>
      <c r="B839" s="397">
        <v>1</v>
      </c>
      <c r="C839" s="411"/>
      <c r="D839" s="411"/>
      <c r="E839" s="411"/>
      <c r="F839" s="411"/>
      <c r="G839" s="411"/>
      <c r="H839" s="411"/>
      <c r="I839" s="411"/>
      <c r="J839" s="412"/>
      <c r="K839" s="413"/>
      <c r="L839" s="413"/>
      <c r="M839" s="413"/>
      <c r="N839" s="413"/>
      <c r="O839" s="413"/>
      <c r="P839" s="307"/>
      <c r="Q839" s="307"/>
      <c r="R839" s="307"/>
      <c r="S839" s="307"/>
      <c r="T839" s="307"/>
      <c r="U839" s="307"/>
      <c r="V839" s="307"/>
      <c r="W839" s="307"/>
      <c r="X839" s="307"/>
      <c r="Y839" s="308"/>
      <c r="Z839" s="309"/>
      <c r="AA839" s="309"/>
      <c r="AB839" s="310"/>
      <c r="AC839" s="318"/>
      <c r="AD839" s="318"/>
      <c r="AE839" s="318"/>
      <c r="AF839" s="318"/>
      <c r="AG839" s="318"/>
      <c r="AH839" s="414"/>
      <c r="AI839" s="415"/>
      <c r="AJ839" s="415"/>
      <c r="AK839" s="415"/>
      <c r="AL839" s="315"/>
      <c r="AM839" s="316"/>
      <c r="AN839" s="316"/>
      <c r="AO839" s="317"/>
      <c r="AP839" s="311"/>
      <c r="AQ839" s="311"/>
      <c r="AR839" s="311"/>
      <c r="AS839" s="311"/>
      <c r="AT839" s="311"/>
      <c r="AU839" s="311"/>
      <c r="AV839" s="311"/>
      <c r="AW839" s="311"/>
      <c r="AX839" s="311"/>
    </row>
    <row r="840" spans="1:50" ht="30" customHeight="1" x14ac:dyDescent="0.15">
      <c r="A840" s="397">
        <v>3</v>
      </c>
      <c r="B840" s="397">
        <v>1</v>
      </c>
      <c r="C840" s="417"/>
      <c r="D840" s="411"/>
      <c r="E840" s="411"/>
      <c r="F840" s="411"/>
      <c r="G840" s="411"/>
      <c r="H840" s="411"/>
      <c r="I840" s="411"/>
      <c r="J840" s="412"/>
      <c r="K840" s="413"/>
      <c r="L840" s="413"/>
      <c r="M840" s="413"/>
      <c r="N840" s="413"/>
      <c r="O840" s="413"/>
      <c r="P840" s="418"/>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customHeight="1" x14ac:dyDescent="0.15">
      <c r="A841" s="397">
        <v>4</v>
      </c>
      <c r="B841" s="397">
        <v>1</v>
      </c>
      <c r="C841" s="417"/>
      <c r="D841" s="411"/>
      <c r="E841" s="411"/>
      <c r="F841" s="411"/>
      <c r="G841" s="411"/>
      <c r="H841" s="411"/>
      <c r="I841" s="411"/>
      <c r="J841" s="412"/>
      <c r="K841" s="413"/>
      <c r="L841" s="413"/>
      <c r="M841" s="413"/>
      <c r="N841" s="413"/>
      <c r="O841" s="413"/>
      <c r="P841" s="418"/>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customHeight="1" x14ac:dyDescent="0.15">
      <c r="A842" s="397">
        <v>5</v>
      </c>
      <c r="B842" s="397">
        <v>1</v>
      </c>
      <c r="C842" s="411"/>
      <c r="D842" s="411"/>
      <c r="E842" s="411"/>
      <c r="F842" s="411"/>
      <c r="G842" s="411"/>
      <c r="H842" s="411"/>
      <c r="I842" s="411"/>
      <c r="J842" s="412"/>
      <c r="K842" s="413"/>
      <c r="L842" s="413"/>
      <c r="M842" s="413"/>
      <c r="N842" s="413"/>
      <c r="O842" s="413"/>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customHeight="1" x14ac:dyDescent="0.15">
      <c r="A843" s="397">
        <v>6</v>
      </c>
      <c r="B843" s="397">
        <v>1</v>
      </c>
      <c r="C843" s="411"/>
      <c r="D843" s="411"/>
      <c r="E843" s="411"/>
      <c r="F843" s="411"/>
      <c r="G843" s="411"/>
      <c r="H843" s="411"/>
      <c r="I843" s="411"/>
      <c r="J843" s="412"/>
      <c r="K843" s="413"/>
      <c r="L843" s="413"/>
      <c r="M843" s="413"/>
      <c r="N843" s="413"/>
      <c r="O843" s="413"/>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customHeight="1" x14ac:dyDescent="0.15">
      <c r="A844" s="397">
        <v>7</v>
      </c>
      <c r="B844" s="397">
        <v>1</v>
      </c>
      <c r="C844" s="411"/>
      <c r="D844" s="411"/>
      <c r="E844" s="411"/>
      <c r="F844" s="411"/>
      <c r="G844" s="411"/>
      <c r="H844" s="411"/>
      <c r="I844" s="411"/>
      <c r="J844" s="412"/>
      <c r="K844" s="413"/>
      <c r="L844" s="413"/>
      <c r="M844" s="413"/>
      <c r="N844" s="413"/>
      <c r="O844" s="413"/>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customHeight="1" x14ac:dyDescent="0.15">
      <c r="A845" s="397">
        <v>8</v>
      </c>
      <c r="B845" s="397">
        <v>1</v>
      </c>
      <c r="C845" s="411"/>
      <c r="D845" s="411"/>
      <c r="E845" s="411"/>
      <c r="F845" s="411"/>
      <c r="G845" s="411"/>
      <c r="H845" s="411"/>
      <c r="I845" s="411"/>
      <c r="J845" s="412"/>
      <c r="K845" s="413"/>
      <c r="L845" s="413"/>
      <c r="M845" s="413"/>
      <c r="N845" s="413"/>
      <c r="O845" s="413"/>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customHeight="1" x14ac:dyDescent="0.15">
      <c r="A846" s="397">
        <v>9</v>
      </c>
      <c r="B846" s="397">
        <v>1</v>
      </c>
      <c r="C846" s="411"/>
      <c r="D846" s="411"/>
      <c r="E846" s="411"/>
      <c r="F846" s="411"/>
      <c r="G846" s="411"/>
      <c r="H846" s="411"/>
      <c r="I846" s="411"/>
      <c r="J846" s="412"/>
      <c r="K846" s="413"/>
      <c r="L846" s="413"/>
      <c r="M846" s="413"/>
      <c r="N846" s="413"/>
      <c r="O846" s="413"/>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customHeight="1" x14ac:dyDescent="0.15">
      <c r="A847" s="397">
        <v>10</v>
      </c>
      <c r="B847" s="397">
        <v>1</v>
      </c>
      <c r="C847" s="411"/>
      <c r="D847" s="411"/>
      <c r="E847" s="411"/>
      <c r="F847" s="411"/>
      <c r="G847" s="411"/>
      <c r="H847" s="411"/>
      <c r="I847" s="411"/>
      <c r="J847" s="412"/>
      <c r="K847" s="413"/>
      <c r="L847" s="413"/>
      <c r="M847" s="413"/>
      <c r="N847" s="413"/>
      <c r="O847" s="413"/>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customHeight="1" x14ac:dyDescent="0.15">
      <c r="A848" s="397">
        <v>11</v>
      </c>
      <c r="B848" s="397">
        <v>1</v>
      </c>
      <c r="C848" s="411"/>
      <c r="D848" s="411"/>
      <c r="E848" s="411"/>
      <c r="F848" s="411"/>
      <c r="G848" s="411"/>
      <c r="H848" s="411"/>
      <c r="I848" s="411"/>
      <c r="J848" s="412"/>
      <c r="K848" s="413"/>
      <c r="L848" s="413"/>
      <c r="M848" s="413"/>
      <c r="N848" s="413"/>
      <c r="O848" s="413"/>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customHeight="1" x14ac:dyDescent="0.15">
      <c r="A849" s="397">
        <v>12</v>
      </c>
      <c r="B849" s="397">
        <v>1</v>
      </c>
      <c r="C849" s="411"/>
      <c r="D849" s="411"/>
      <c r="E849" s="411"/>
      <c r="F849" s="411"/>
      <c r="G849" s="411"/>
      <c r="H849" s="411"/>
      <c r="I849" s="411"/>
      <c r="J849" s="412"/>
      <c r="K849" s="413"/>
      <c r="L849" s="413"/>
      <c r="M849" s="413"/>
      <c r="N849" s="413"/>
      <c r="O849" s="413"/>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customHeight="1" x14ac:dyDescent="0.15">
      <c r="A850" s="397">
        <v>13</v>
      </c>
      <c r="B850" s="397">
        <v>1</v>
      </c>
      <c r="C850" s="411"/>
      <c r="D850" s="411"/>
      <c r="E850" s="411"/>
      <c r="F850" s="411"/>
      <c r="G850" s="411"/>
      <c r="H850" s="411"/>
      <c r="I850" s="411"/>
      <c r="J850" s="412"/>
      <c r="K850" s="413"/>
      <c r="L850" s="413"/>
      <c r="M850" s="413"/>
      <c r="N850" s="413"/>
      <c r="O850" s="413"/>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customHeight="1" x14ac:dyDescent="0.15">
      <c r="A851" s="397">
        <v>14</v>
      </c>
      <c r="B851" s="397">
        <v>1</v>
      </c>
      <c r="C851" s="411"/>
      <c r="D851" s="411"/>
      <c r="E851" s="411"/>
      <c r="F851" s="411"/>
      <c r="G851" s="411"/>
      <c r="H851" s="411"/>
      <c r="I851" s="411"/>
      <c r="J851" s="412"/>
      <c r="K851" s="413"/>
      <c r="L851" s="413"/>
      <c r="M851" s="413"/>
      <c r="N851" s="413"/>
      <c r="O851" s="413"/>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customHeight="1" x14ac:dyDescent="0.15">
      <c r="A852" s="397">
        <v>15</v>
      </c>
      <c r="B852" s="397">
        <v>1</v>
      </c>
      <c r="C852" s="411"/>
      <c r="D852" s="411"/>
      <c r="E852" s="411"/>
      <c r="F852" s="411"/>
      <c r="G852" s="411"/>
      <c r="H852" s="411"/>
      <c r="I852" s="411"/>
      <c r="J852" s="412"/>
      <c r="K852" s="413"/>
      <c r="L852" s="413"/>
      <c r="M852" s="413"/>
      <c r="N852" s="413"/>
      <c r="O852" s="413"/>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customHeight="1" x14ac:dyDescent="0.15">
      <c r="A853" s="397">
        <v>16</v>
      </c>
      <c r="B853" s="397">
        <v>1</v>
      </c>
      <c r="C853" s="411"/>
      <c r="D853" s="411"/>
      <c r="E853" s="411"/>
      <c r="F853" s="411"/>
      <c r="G853" s="411"/>
      <c r="H853" s="411"/>
      <c r="I853" s="411"/>
      <c r="J853" s="412"/>
      <c r="K853" s="413"/>
      <c r="L853" s="413"/>
      <c r="M853" s="413"/>
      <c r="N853" s="413"/>
      <c r="O853" s="413"/>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customHeight="1" x14ac:dyDescent="0.15">
      <c r="A854" s="397">
        <v>17</v>
      </c>
      <c r="B854" s="397">
        <v>1</v>
      </c>
      <c r="C854" s="411"/>
      <c r="D854" s="411"/>
      <c r="E854" s="411"/>
      <c r="F854" s="411"/>
      <c r="G854" s="411"/>
      <c r="H854" s="411"/>
      <c r="I854" s="411"/>
      <c r="J854" s="412"/>
      <c r="K854" s="413"/>
      <c r="L854" s="413"/>
      <c r="M854" s="413"/>
      <c r="N854" s="413"/>
      <c r="O854" s="413"/>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x14ac:dyDescent="0.15">
      <c r="A855" s="397">
        <v>18</v>
      </c>
      <c r="B855" s="397">
        <v>1</v>
      </c>
      <c r="C855" s="411"/>
      <c r="D855" s="411"/>
      <c r="E855" s="411"/>
      <c r="F855" s="411"/>
      <c r="G855" s="411"/>
      <c r="H855" s="411"/>
      <c r="I855" s="411"/>
      <c r="J855" s="412"/>
      <c r="K855" s="413"/>
      <c r="L855" s="413"/>
      <c r="M855" s="413"/>
      <c r="N855" s="413"/>
      <c r="O855" s="413"/>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x14ac:dyDescent="0.15">
      <c r="A856" s="397">
        <v>19</v>
      </c>
      <c r="B856" s="397">
        <v>1</v>
      </c>
      <c r="C856" s="411"/>
      <c r="D856" s="411"/>
      <c r="E856" s="411"/>
      <c r="F856" s="411"/>
      <c r="G856" s="411"/>
      <c r="H856" s="411"/>
      <c r="I856" s="411"/>
      <c r="J856" s="412"/>
      <c r="K856" s="413"/>
      <c r="L856" s="413"/>
      <c r="M856" s="413"/>
      <c r="N856" s="413"/>
      <c r="O856" s="413"/>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customHeight="1" x14ac:dyDescent="0.15">
      <c r="A857" s="397">
        <v>20</v>
      </c>
      <c r="B857" s="397">
        <v>1</v>
      </c>
      <c r="C857" s="411"/>
      <c r="D857" s="411"/>
      <c r="E857" s="411"/>
      <c r="F857" s="411"/>
      <c r="G857" s="411"/>
      <c r="H857" s="411"/>
      <c r="I857" s="411"/>
      <c r="J857" s="412"/>
      <c r="K857" s="413"/>
      <c r="L857" s="413"/>
      <c r="M857" s="413"/>
      <c r="N857" s="413"/>
      <c r="O857" s="413"/>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customHeight="1" x14ac:dyDescent="0.15">
      <c r="A858" s="397">
        <v>21</v>
      </c>
      <c r="B858" s="397">
        <v>1</v>
      </c>
      <c r="C858" s="411"/>
      <c r="D858" s="411"/>
      <c r="E858" s="411"/>
      <c r="F858" s="411"/>
      <c r="G858" s="411"/>
      <c r="H858" s="411"/>
      <c r="I858" s="411"/>
      <c r="J858" s="412"/>
      <c r="K858" s="413"/>
      <c r="L858" s="413"/>
      <c r="M858" s="413"/>
      <c r="N858" s="413"/>
      <c r="O858" s="413"/>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customHeight="1" x14ac:dyDescent="0.15">
      <c r="A859" s="397">
        <v>22</v>
      </c>
      <c r="B859" s="397">
        <v>1</v>
      </c>
      <c r="C859" s="411"/>
      <c r="D859" s="411"/>
      <c r="E859" s="411"/>
      <c r="F859" s="411"/>
      <c r="G859" s="411"/>
      <c r="H859" s="411"/>
      <c r="I859" s="411"/>
      <c r="J859" s="412"/>
      <c r="K859" s="413"/>
      <c r="L859" s="413"/>
      <c r="M859" s="413"/>
      <c r="N859" s="413"/>
      <c r="O859" s="413"/>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customHeight="1" x14ac:dyDescent="0.15">
      <c r="A860" s="397">
        <v>23</v>
      </c>
      <c r="B860" s="397">
        <v>1</v>
      </c>
      <c r="C860" s="411"/>
      <c r="D860" s="411"/>
      <c r="E860" s="411"/>
      <c r="F860" s="411"/>
      <c r="G860" s="411"/>
      <c r="H860" s="411"/>
      <c r="I860" s="411"/>
      <c r="J860" s="412"/>
      <c r="K860" s="413"/>
      <c r="L860" s="413"/>
      <c r="M860" s="413"/>
      <c r="N860" s="413"/>
      <c r="O860" s="413"/>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customHeight="1" x14ac:dyDescent="0.15">
      <c r="A861" s="397">
        <v>24</v>
      </c>
      <c r="B861" s="397">
        <v>1</v>
      </c>
      <c r="C861" s="411"/>
      <c r="D861" s="411"/>
      <c r="E861" s="411"/>
      <c r="F861" s="411"/>
      <c r="G861" s="411"/>
      <c r="H861" s="411"/>
      <c r="I861" s="411"/>
      <c r="J861" s="412"/>
      <c r="K861" s="413"/>
      <c r="L861" s="413"/>
      <c r="M861" s="413"/>
      <c r="N861" s="413"/>
      <c r="O861" s="413"/>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customHeight="1" x14ac:dyDescent="0.15">
      <c r="A862" s="397">
        <v>25</v>
      </c>
      <c r="B862" s="397">
        <v>1</v>
      </c>
      <c r="C862" s="411"/>
      <c r="D862" s="411"/>
      <c r="E862" s="411"/>
      <c r="F862" s="411"/>
      <c r="G862" s="411"/>
      <c r="H862" s="411"/>
      <c r="I862" s="411"/>
      <c r="J862" s="412"/>
      <c r="K862" s="413"/>
      <c r="L862" s="413"/>
      <c r="M862" s="413"/>
      <c r="N862" s="413"/>
      <c r="O862" s="413"/>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customHeight="1" x14ac:dyDescent="0.15">
      <c r="A863" s="397">
        <v>26</v>
      </c>
      <c r="B863" s="397">
        <v>1</v>
      </c>
      <c r="C863" s="411"/>
      <c r="D863" s="411"/>
      <c r="E863" s="411"/>
      <c r="F863" s="411"/>
      <c r="G863" s="411"/>
      <c r="H863" s="411"/>
      <c r="I863" s="411"/>
      <c r="J863" s="412"/>
      <c r="K863" s="413"/>
      <c r="L863" s="413"/>
      <c r="M863" s="413"/>
      <c r="N863" s="413"/>
      <c r="O863" s="413"/>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customHeight="1" x14ac:dyDescent="0.15">
      <c r="A864" s="397">
        <v>27</v>
      </c>
      <c r="B864" s="397">
        <v>1</v>
      </c>
      <c r="C864" s="411"/>
      <c r="D864" s="411"/>
      <c r="E864" s="411"/>
      <c r="F864" s="411"/>
      <c r="G864" s="411"/>
      <c r="H864" s="411"/>
      <c r="I864" s="411"/>
      <c r="J864" s="412"/>
      <c r="K864" s="413"/>
      <c r="L864" s="413"/>
      <c r="M864" s="413"/>
      <c r="N864" s="413"/>
      <c r="O864" s="413"/>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customHeight="1" x14ac:dyDescent="0.15">
      <c r="A865" s="397">
        <v>28</v>
      </c>
      <c r="B865" s="397">
        <v>1</v>
      </c>
      <c r="C865" s="411"/>
      <c r="D865" s="411"/>
      <c r="E865" s="411"/>
      <c r="F865" s="411"/>
      <c r="G865" s="411"/>
      <c r="H865" s="411"/>
      <c r="I865" s="411"/>
      <c r="J865" s="412"/>
      <c r="K865" s="413"/>
      <c r="L865" s="413"/>
      <c r="M865" s="413"/>
      <c r="N865" s="413"/>
      <c r="O865" s="413"/>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customHeight="1" x14ac:dyDescent="0.15">
      <c r="A866" s="397">
        <v>29</v>
      </c>
      <c r="B866" s="397">
        <v>1</v>
      </c>
      <c r="C866" s="411"/>
      <c r="D866" s="411"/>
      <c r="E866" s="411"/>
      <c r="F866" s="411"/>
      <c r="G866" s="411"/>
      <c r="H866" s="411"/>
      <c r="I866" s="411"/>
      <c r="J866" s="412"/>
      <c r="K866" s="413"/>
      <c r="L866" s="413"/>
      <c r="M866" s="413"/>
      <c r="N866" s="413"/>
      <c r="O866" s="413"/>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customHeight="1" x14ac:dyDescent="0.15">
      <c r="A867" s="397">
        <v>30</v>
      </c>
      <c r="B867" s="397">
        <v>1</v>
      </c>
      <c r="C867" s="411"/>
      <c r="D867" s="411"/>
      <c r="E867" s="411"/>
      <c r="F867" s="411"/>
      <c r="G867" s="411"/>
      <c r="H867" s="411"/>
      <c r="I867" s="411"/>
      <c r="J867" s="412"/>
      <c r="K867" s="413"/>
      <c r="L867" s="413"/>
      <c r="M867" s="413"/>
      <c r="N867" s="413"/>
      <c r="O867" s="413"/>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9"/>
      <c r="AP870" s="420" t="s">
        <v>225</v>
      </c>
      <c r="AQ870" s="420"/>
      <c r="AR870" s="420"/>
      <c r="AS870" s="420"/>
      <c r="AT870" s="420"/>
      <c r="AU870" s="420"/>
      <c r="AV870" s="420"/>
      <c r="AW870" s="420"/>
      <c r="AX870" s="420"/>
    </row>
    <row r="871" spans="1:50" ht="30" customHeight="1" x14ac:dyDescent="0.15">
      <c r="A871" s="397">
        <v>1</v>
      </c>
      <c r="B871" s="397">
        <v>1</v>
      </c>
      <c r="C871" s="411"/>
      <c r="D871" s="411"/>
      <c r="E871" s="411"/>
      <c r="F871" s="411"/>
      <c r="G871" s="411"/>
      <c r="H871" s="411"/>
      <c r="I871" s="411"/>
      <c r="J871" s="412"/>
      <c r="K871" s="413"/>
      <c r="L871" s="413"/>
      <c r="M871" s="413"/>
      <c r="N871" s="413"/>
      <c r="O871" s="413"/>
      <c r="P871" s="307"/>
      <c r="Q871" s="307"/>
      <c r="R871" s="307"/>
      <c r="S871" s="307"/>
      <c r="T871" s="307"/>
      <c r="U871" s="307"/>
      <c r="V871" s="307"/>
      <c r="W871" s="307"/>
      <c r="X871" s="307"/>
      <c r="Y871" s="308"/>
      <c r="Z871" s="309"/>
      <c r="AA871" s="309"/>
      <c r="AB871" s="310"/>
      <c r="AC871" s="318"/>
      <c r="AD871" s="416"/>
      <c r="AE871" s="416"/>
      <c r="AF871" s="416"/>
      <c r="AG871" s="416"/>
      <c r="AH871" s="414"/>
      <c r="AI871" s="415"/>
      <c r="AJ871" s="415"/>
      <c r="AK871" s="415"/>
      <c r="AL871" s="315"/>
      <c r="AM871" s="316"/>
      <c r="AN871" s="316"/>
      <c r="AO871" s="317"/>
      <c r="AP871" s="311"/>
      <c r="AQ871" s="311"/>
      <c r="AR871" s="311"/>
      <c r="AS871" s="311"/>
      <c r="AT871" s="311"/>
      <c r="AU871" s="311"/>
      <c r="AV871" s="311"/>
      <c r="AW871" s="311"/>
      <c r="AX871" s="311"/>
    </row>
    <row r="872" spans="1:50" ht="30" customHeight="1" x14ac:dyDescent="0.15">
      <c r="A872" s="397">
        <v>2</v>
      </c>
      <c r="B872" s="397">
        <v>1</v>
      </c>
      <c r="C872" s="411"/>
      <c r="D872" s="411"/>
      <c r="E872" s="411"/>
      <c r="F872" s="411"/>
      <c r="G872" s="411"/>
      <c r="H872" s="411"/>
      <c r="I872" s="411"/>
      <c r="J872" s="412"/>
      <c r="K872" s="413"/>
      <c r="L872" s="413"/>
      <c r="M872" s="413"/>
      <c r="N872" s="413"/>
      <c r="O872" s="413"/>
      <c r="P872" s="307"/>
      <c r="Q872" s="307"/>
      <c r="R872" s="307"/>
      <c r="S872" s="307"/>
      <c r="T872" s="307"/>
      <c r="U872" s="307"/>
      <c r="V872" s="307"/>
      <c r="W872" s="307"/>
      <c r="X872" s="307"/>
      <c r="Y872" s="308"/>
      <c r="Z872" s="309"/>
      <c r="AA872" s="309"/>
      <c r="AB872" s="310"/>
      <c r="AC872" s="318"/>
      <c r="AD872" s="318"/>
      <c r="AE872" s="318"/>
      <c r="AF872" s="318"/>
      <c r="AG872" s="318"/>
      <c r="AH872" s="414"/>
      <c r="AI872" s="415"/>
      <c r="AJ872" s="415"/>
      <c r="AK872" s="415"/>
      <c r="AL872" s="315"/>
      <c r="AM872" s="316"/>
      <c r="AN872" s="316"/>
      <c r="AO872" s="317"/>
      <c r="AP872" s="311"/>
      <c r="AQ872" s="311"/>
      <c r="AR872" s="311"/>
      <c r="AS872" s="311"/>
      <c r="AT872" s="311"/>
      <c r="AU872" s="311"/>
      <c r="AV872" s="311"/>
      <c r="AW872" s="311"/>
      <c r="AX872" s="311"/>
    </row>
    <row r="873" spans="1:50" ht="30" customHeight="1" x14ac:dyDescent="0.15">
      <c r="A873" s="397">
        <v>3</v>
      </c>
      <c r="B873" s="397">
        <v>1</v>
      </c>
      <c r="C873" s="417"/>
      <c r="D873" s="411"/>
      <c r="E873" s="411"/>
      <c r="F873" s="411"/>
      <c r="G873" s="411"/>
      <c r="H873" s="411"/>
      <c r="I873" s="411"/>
      <c r="J873" s="412"/>
      <c r="K873" s="413"/>
      <c r="L873" s="413"/>
      <c r="M873" s="413"/>
      <c r="N873" s="413"/>
      <c r="O873" s="413"/>
      <c r="P873" s="418"/>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customHeight="1" x14ac:dyDescent="0.15">
      <c r="A874" s="397">
        <v>4</v>
      </c>
      <c r="B874" s="397">
        <v>1</v>
      </c>
      <c r="C874" s="417"/>
      <c r="D874" s="411"/>
      <c r="E874" s="411"/>
      <c r="F874" s="411"/>
      <c r="G874" s="411"/>
      <c r="H874" s="411"/>
      <c r="I874" s="411"/>
      <c r="J874" s="412"/>
      <c r="K874" s="413"/>
      <c r="L874" s="413"/>
      <c r="M874" s="413"/>
      <c r="N874" s="413"/>
      <c r="O874" s="413"/>
      <c r="P874" s="418"/>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customHeight="1" x14ac:dyDescent="0.15">
      <c r="A875" s="397">
        <v>5</v>
      </c>
      <c r="B875" s="397">
        <v>1</v>
      </c>
      <c r="C875" s="411"/>
      <c r="D875" s="411"/>
      <c r="E875" s="411"/>
      <c r="F875" s="411"/>
      <c r="G875" s="411"/>
      <c r="H875" s="411"/>
      <c r="I875" s="411"/>
      <c r="J875" s="412"/>
      <c r="K875" s="413"/>
      <c r="L875" s="413"/>
      <c r="M875" s="413"/>
      <c r="N875" s="413"/>
      <c r="O875" s="413"/>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customHeight="1" x14ac:dyDescent="0.15">
      <c r="A876" s="397">
        <v>6</v>
      </c>
      <c r="B876" s="397">
        <v>1</v>
      </c>
      <c r="C876" s="411"/>
      <c r="D876" s="411"/>
      <c r="E876" s="411"/>
      <c r="F876" s="411"/>
      <c r="G876" s="411"/>
      <c r="H876" s="411"/>
      <c r="I876" s="411"/>
      <c r="J876" s="412"/>
      <c r="K876" s="413"/>
      <c r="L876" s="413"/>
      <c r="M876" s="413"/>
      <c r="N876" s="413"/>
      <c r="O876" s="413"/>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customHeight="1" x14ac:dyDescent="0.15">
      <c r="A877" s="397">
        <v>7</v>
      </c>
      <c r="B877" s="397">
        <v>1</v>
      </c>
      <c r="C877" s="411"/>
      <c r="D877" s="411"/>
      <c r="E877" s="411"/>
      <c r="F877" s="411"/>
      <c r="G877" s="411"/>
      <c r="H877" s="411"/>
      <c r="I877" s="411"/>
      <c r="J877" s="412"/>
      <c r="K877" s="413"/>
      <c r="L877" s="413"/>
      <c r="M877" s="413"/>
      <c r="N877" s="413"/>
      <c r="O877" s="413"/>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customHeight="1" x14ac:dyDescent="0.15">
      <c r="A878" s="397">
        <v>8</v>
      </c>
      <c r="B878" s="397">
        <v>1</v>
      </c>
      <c r="C878" s="411"/>
      <c r="D878" s="411"/>
      <c r="E878" s="411"/>
      <c r="F878" s="411"/>
      <c r="G878" s="411"/>
      <c r="H878" s="411"/>
      <c r="I878" s="411"/>
      <c r="J878" s="412"/>
      <c r="K878" s="413"/>
      <c r="L878" s="413"/>
      <c r="M878" s="413"/>
      <c r="N878" s="413"/>
      <c r="O878" s="413"/>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customHeight="1" x14ac:dyDescent="0.15">
      <c r="A879" s="397">
        <v>9</v>
      </c>
      <c r="B879" s="397">
        <v>1</v>
      </c>
      <c r="C879" s="411"/>
      <c r="D879" s="411"/>
      <c r="E879" s="411"/>
      <c r="F879" s="411"/>
      <c r="G879" s="411"/>
      <c r="H879" s="411"/>
      <c r="I879" s="411"/>
      <c r="J879" s="412"/>
      <c r="K879" s="413"/>
      <c r="L879" s="413"/>
      <c r="M879" s="413"/>
      <c r="N879" s="413"/>
      <c r="O879" s="413"/>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customHeight="1" x14ac:dyDescent="0.15">
      <c r="A880" s="397">
        <v>10</v>
      </c>
      <c r="B880" s="397">
        <v>1</v>
      </c>
      <c r="C880" s="411"/>
      <c r="D880" s="411"/>
      <c r="E880" s="411"/>
      <c r="F880" s="411"/>
      <c r="G880" s="411"/>
      <c r="H880" s="411"/>
      <c r="I880" s="411"/>
      <c r="J880" s="412"/>
      <c r="K880" s="413"/>
      <c r="L880" s="413"/>
      <c r="M880" s="413"/>
      <c r="N880" s="413"/>
      <c r="O880" s="413"/>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customHeight="1" x14ac:dyDescent="0.15">
      <c r="A881" s="397">
        <v>11</v>
      </c>
      <c r="B881" s="397">
        <v>1</v>
      </c>
      <c r="C881" s="411"/>
      <c r="D881" s="411"/>
      <c r="E881" s="411"/>
      <c r="F881" s="411"/>
      <c r="G881" s="411"/>
      <c r="H881" s="411"/>
      <c r="I881" s="411"/>
      <c r="J881" s="412"/>
      <c r="K881" s="413"/>
      <c r="L881" s="413"/>
      <c r="M881" s="413"/>
      <c r="N881" s="413"/>
      <c r="O881" s="413"/>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customHeight="1" x14ac:dyDescent="0.15">
      <c r="A882" s="397">
        <v>12</v>
      </c>
      <c r="B882" s="397">
        <v>1</v>
      </c>
      <c r="C882" s="411"/>
      <c r="D882" s="411"/>
      <c r="E882" s="411"/>
      <c r="F882" s="411"/>
      <c r="G882" s="411"/>
      <c r="H882" s="411"/>
      <c r="I882" s="411"/>
      <c r="J882" s="412"/>
      <c r="K882" s="413"/>
      <c r="L882" s="413"/>
      <c r="M882" s="413"/>
      <c r="N882" s="413"/>
      <c r="O882" s="413"/>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customHeight="1" x14ac:dyDescent="0.15">
      <c r="A883" s="397">
        <v>13</v>
      </c>
      <c r="B883" s="397">
        <v>1</v>
      </c>
      <c r="C883" s="411"/>
      <c r="D883" s="411"/>
      <c r="E883" s="411"/>
      <c r="F883" s="411"/>
      <c r="G883" s="411"/>
      <c r="H883" s="411"/>
      <c r="I883" s="411"/>
      <c r="J883" s="412"/>
      <c r="K883" s="413"/>
      <c r="L883" s="413"/>
      <c r="M883" s="413"/>
      <c r="N883" s="413"/>
      <c r="O883" s="413"/>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customHeight="1" x14ac:dyDescent="0.15">
      <c r="A884" s="397">
        <v>14</v>
      </c>
      <c r="B884" s="397">
        <v>1</v>
      </c>
      <c r="C884" s="411"/>
      <c r="D884" s="411"/>
      <c r="E884" s="411"/>
      <c r="F884" s="411"/>
      <c r="G884" s="411"/>
      <c r="H884" s="411"/>
      <c r="I884" s="411"/>
      <c r="J884" s="412"/>
      <c r="K884" s="413"/>
      <c r="L884" s="413"/>
      <c r="M884" s="413"/>
      <c r="N884" s="413"/>
      <c r="O884" s="413"/>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customHeight="1" x14ac:dyDescent="0.15">
      <c r="A885" s="397">
        <v>15</v>
      </c>
      <c r="B885" s="397">
        <v>1</v>
      </c>
      <c r="C885" s="411"/>
      <c r="D885" s="411"/>
      <c r="E885" s="411"/>
      <c r="F885" s="411"/>
      <c r="G885" s="411"/>
      <c r="H885" s="411"/>
      <c r="I885" s="411"/>
      <c r="J885" s="412"/>
      <c r="K885" s="413"/>
      <c r="L885" s="413"/>
      <c r="M885" s="413"/>
      <c r="N885" s="413"/>
      <c r="O885" s="413"/>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customHeight="1" x14ac:dyDescent="0.15">
      <c r="A886" s="397">
        <v>16</v>
      </c>
      <c r="B886" s="397">
        <v>1</v>
      </c>
      <c r="C886" s="411"/>
      <c r="D886" s="411"/>
      <c r="E886" s="411"/>
      <c r="F886" s="411"/>
      <c r="G886" s="411"/>
      <c r="H886" s="411"/>
      <c r="I886" s="411"/>
      <c r="J886" s="412"/>
      <c r="K886" s="413"/>
      <c r="L886" s="413"/>
      <c r="M886" s="413"/>
      <c r="N886" s="413"/>
      <c r="O886" s="413"/>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customHeight="1" x14ac:dyDescent="0.15">
      <c r="A887" s="397">
        <v>17</v>
      </c>
      <c r="B887" s="397">
        <v>1</v>
      </c>
      <c r="C887" s="411"/>
      <c r="D887" s="411"/>
      <c r="E887" s="411"/>
      <c r="F887" s="411"/>
      <c r="G887" s="411"/>
      <c r="H887" s="411"/>
      <c r="I887" s="411"/>
      <c r="J887" s="412"/>
      <c r="K887" s="413"/>
      <c r="L887" s="413"/>
      <c r="M887" s="413"/>
      <c r="N887" s="413"/>
      <c r="O887" s="413"/>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customHeight="1" x14ac:dyDescent="0.15">
      <c r="A888" s="397">
        <v>18</v>
      </c>
      <c r="B888" s="397">
        <v>1</v>
      </c>
      <c r="C888" s="411"/>
      <c r="D888" s="411"/>
      <c r="E888" s="411"/>
      <c r="F888" s="411"/>
      <c r="G888" s="411"/>
      <c r="H888" s="411"/>
      <c r="I888" s="411"/>
      <c r="J888" s="412"/>
      <c r="K888" s="413"/>
      <c r="L888" s="413"/>
      <c r="M888" s="413"/>
      <c r="N888" s="413"/>
      <c r="O888" s="413"/>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customHeight="1" x14ac:dyDescent="0.15">
      <c r="A889" s="397">
        <v>19</v>
      </c>
      <c r="B889" s="397">
        <v>1</v>
      </c>
      <c r="C889" s="411"/>
      <c r="D889" s="411"/>
      <c r="E889" s="411"/>
      <c r="F889" s="411"/>
      <c r="G889" s="411"/>
      <c r="H889" s="411"/>
      <c r="I889" s="411"/>
      <c r="J889" s="412"/>
      <c r="K889" s="413"/>
      <c r="L889" s="413"/>
      <c r="M889" s="413"/>
      <c r="N889" s="413"/>
      <c r="O889" s="413"/>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customHeight="1" x14ac:dyDescent="0.15">
      <c r="A890" s="397">
        <v>20</v>
      </c>
      <c r="B890" s="397">
        <v>1</v>
      </c>
      <c r="C890" s="411"/>
      <c r="D890" s="411"/>
      <c r="E890" s="411"/>
      <c r="F890" s="411"/>
      <c r="G890" s="411"/>
      <c r="H890" s="411"/>
      <c r="I890" s="411"/>
      <c r="J890" s="412"/>
      <c r="K890" s="413"/>
      <c r="L890" s="413"/>
      <c r="M890" s="413"/>
      <c r="N890" s="413"/>
      <c r="O890" s="413"/>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customHeight="1" x14ac:dyDescent="0.15">
      <c r="A891" s="397">
        <v>21</v>
      </c>
      <c r="B891" s="397">
        <v>1</v>
      </c>
      <c r="C891" s="411"/>
      <c r="D891" s="411"/>
      <c r="E891" s="411"/>
      <c r="F891" s="411"/>
      <c r="G891" s="411"/>
      <c r="H891" s="411"/>
      <c r="I891" s="411"/>
      <c r="J891" s="412"/>
      <c r="K891" s="413"/>
      <c r="L891" s="413"/>
      <c r="M891" s="413"/>
      <c r="N891" s="413"/>
      <c r="O891" s="413"/>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customHeight="1" x14ac:dyDescent="0.15">
      <c r="A892" s="397">
        <v>22</v>
      </c>
      <c r="B892" s="397">
        <v>1</v>
      </c>
      <c r="C892" s="411"/>
      <c r="D892" s="411"/>
      <c r="E892" s="411"/>
      <c r="F892" s="411"/>
      <c r="G892" s="411"/>
      <c r="H892" s="411"/>
      <c r="I892" s="411"/>
      <c r="J892" s="412"/>
      <c r="K892" s="413"/>
      <c r="L892" s="413"/>
      <c r="M892" s="413"/>
      <c r="N892" s="413"/>
      <c r="O892" s="413"/>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customHeight="1" x14ac:dyDescent="0.15">
      <c r="A893" s="397">
        <v>23</v>
      </c>
      <c r="B893" s="397">
        <v>1</v>
      </c>
      <c r="C893" s="411"/>
      <c r="D893" s="411"/>
      <c r="E893" s="411"/>
      <c r="F893" s="411"/>
      <c r="G893" s="411"/>
      <c r="H893" s="411"/>
      <c r="I893" s="411"/>
      <c r="J893" s="412"/>
      <c r="K893" s="413"/>
      <c r="L893" s="413"/>
      <c r="M893" s="413"/>
      <c r="N893" s="413"/>
      <c r="O893" s="413"/>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customHeight="1" x14ac:dyDescent="0.15">
      <c r="A894" s="397">
        <v>24</v>
      </c>
      <c r="B894" s="397">
        <v>1</v>
      </c>
      <c r="C894" s="411"/>
      <c r="D894" s="411"/>
      <c r="E894" s="411"/>
      <c r="F894" s="411"/>
      <c r="G894" s="411"/>
      <c r="H894" s="411"/>
      <c r="I894" s="411"/>
      <c r="J894" s="412"/>
      <c r="K894" s="413"/>
      <c r="L894" s="413"/>
      <c r="M894" s="413"/>
      <c r="N894" s="413"/>
      <c r="O894" s="413"/>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customHeight="1" x14ac:dyDescent="0.15">
      <c r="A895" s="397">
        <v>25</v>
      </c>
      <c r="B895" s="397">
        <v>1</v>
      </c>
      <c r="C895" s="411"/>
      <c r="D895" s="411"/>
      <c r="E895" s="411"/>
      <c r="F895" s="411"/>
      <c r="G895" s="411"/>
      <c r="H895" s="411"/>
      <c r="I895" s="411"/>
      <c r="J895" s="412"/>
      <c r="K895" s="413"/>
      <c r="L895" s="413"/>
      <c r="M895" s="413"/>
      <c r="N895" s="413"/>
      <c r="O895" s="413"/>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customHeight="1" x14ac:dyDescent="0.15">
      <c r="A896" s="397">
        <v>26</v>
      </c>
      <c r="B896" s="397">
        <v>1</v>
      </c>
      <c r="C896" s="411"/>
      <c r="D896" s="411"/>
      <c r="E896" s="411"/>
      <c r="F896" s="411"/>
      <c r="G896" s="411"/>
      <c r="H896" s="411"/>
      <c r="I896" s="411"/>
      <c r="J896" s="412"/>
      <c r="K896" s="413"/>
      <c r="L896" s="413"/>
      <c r="M896" s="413"/>
      <c r="N896" s="413"/>
      <c r="O896" s="413"/>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customHeight="1" x14ac:dyDescent="0.15">
      <c r="A897" s="397">
        <v>27</v>
      </c>
      <c r="B897" s="397">
        <v>1</v>
      </c>
      <c r="C897" s="411"/>
      <c r="D897" s="411"/>
      <c r="E897" s="411"/>
      <c r="F897" s="411"/>
      <c r="G897" s="411"/>
      <c r="H897" s="411"/>
      <c r="I897" s="411"/>
      <c r="J897" s="412"/>
      <c r="K897" s="413"/>
      <c r="L897" s="413"/>
      <c r="M897" s="413"/>
      <c r="N897" s="413"/>
      <c r="O897" s="413"/>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customHeight="1" x14ac:dyDescent="0.15">
      <c r="A898" s="397">
        <v>28</v>
      </c>
      <c r="B898" s="397">
        <v>1</v>
      </c>
      <c r="C898" s="411"/>
      <c r="D898" s="411"/>
      <c r="E898" s="411"/>
      <c r="F898" s="411"/>
      <c r="G898" s="411"/>
      <c r="H898" s="411"/>
      <c r="I898" s="411"/>
      <c r="J898" s="412"/>
      <c r="K898" s="413"/>
      <c r="L898" s="413"/>
      <c r="M898" s="413"/>
      <c r="N898" s="413"/>
      <c r="O898" s="413"/>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customHeight="1" x14ac:dyDescent="0.15">
      <c r="A899" s="397">
        <v>29</v>
      </c>
      <c r="B899" s="397">
        <v>1</v>
      </c>
      <c r="C899" s="411"/>
      <c r="D899" s="411"/>
      <c r="E899" s="411"/>
      <c r="F899" s="411"/>
      <c r="G899" s="411"/>
      <c r="H899" s="411"/>
      <c r="I899" s="411"/>
      <c r="J899" s="412"/>
      <c r="K899" s="413"/>
      <c r="L899" s="413"/>
      <c r="M899" s="413"/>
      <c r="N899" s="413"/>
      <c r="O899" s="413"/>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customHeight="1" x14ac:dyDescent="0.15">
      <c r="A900" s="397">
        <v>30</v>
      </c>
      <c r="B900" s="397">
        <v>1</v>
      </c>
      <c r="C900" s="411"/>
      <c r="D900" s="411"/>
      <c r="E900" s="411"/>
      <c r="F900" s="411"/>
      <c r="G900" s="411"/>
      <c r="H900" s="411"/>
      <c r="I900" s="411"/>
      <c r="J900" s="412"/>
      <c r="K900" s="413"/>
      <c r="L900" s="413"/>
      <c r="M900" s="413"/>
      <c r="N900" s="413"/>
      <c r="O900" s="413"/>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9"/>
      <c r="AP903" s="420" t="s">
        <v>225</v>
      </c>
      <c r="AQ903" s="420"/>
      <c r="AR903" s="420"/>
      <c r="AS903" s="420"/>
      <c r="AT903" s="420"/>
      <c r="AU903" s="420"/>
      <c r="AV903" s="420"/>
      <c r="AW903" s="420"/>
      <c r="AX903" s="420"/>
    </row>
    <row r="904" spans="1:50" ht="30" customHeight="1" x14ac:dyDescent="0.15">
      <c r="A904" s="397">
        <v>1</v>
      </c>
      <c r="B904" s="397">
        <v>1</v>
      </c>
      <c r="C904" s="411"/>
      <c r="D904" s="411"/>
      <c r="E904" s="411"/>
      <c r="F904" s="411"/>
      <c r="G904" s="411"/>
      <c r="H904" s="411"/>
      <c r="I904" s="411"/>
      <c r="J904" s="412"/>
      <c r="K904" s="413"/>
      <c r="L904" s="413"/>
      <c r="M904" s="413"/>
      <c r="N904" s="413"/>
      <c r="O904" s="413"/>
      <c r="P904" s="307"/>
      <c r="Q904" s="307"/>
      <c r="R904" s="307"/>
      <c r="S904" s="307"/>
      <c r="T904" s="307"/>
      <c r="U904" s="307"/>
      <c r="V904" s="307"/>
      <c r="W904" s="307"/>
      <c r="X904" s="307"/>
      <c r="Y904" s="308"/>
      <c r="Z904" s="309"/>
      <c r="AA904" s="309"/>
      <c r="AB904" s="310"/>
      <c r="AC904" s="318"/>
      <c r="AD904" s="416"/>
      <c r="AE904" s="416"/>
      <c r="AF904" s="416"/>
      <c r="AG904" s="416"/>
      <c r="AH904" s="414"/>
      <c r="AI904" s="415"/>
      <c r="AJ904" s="415"/>
      <c r="AK904" s="415"/>
      <c r="AL904" s="315"/>
      <c r="AM904" s="316"/>
      <c r="AN904" s="316"/>
      <c r="AO904" s="317"/>
      <c r="AP904" s="311"/>
      <c r="AQ904" s="311"/>
      <c r="AR904" s="311"/>
      <c r="AS904" s="311"/>
      <c r="AT904" s="311"/>
      <c r="AU904" s="311"/>
      <c r="AV904" s="311"/>
      <c r="AW904" s="311"/>
      <c r="AX904" s="311"/>
    </row>
    <row r="905" spans="1:50" ht="30" customHeight="1" x14ac:dyDescent="0.15">
      <c r="A905" s="397">
        <v>2</v>
      </c>
      <c r="B905" s="397">
        <v>1</v>
      </c>
      <c r="C905" s="411"/>
      <c r="D905" s="411"/>
      <c r="E905" s="411"/>
      <c r="F905" s="411"/>
      <c r="G905" s="411"/>
      <c r="H905" s="411"/>
      <c r="I905" s="411"/>
      <c r="J905" s="412"/>
      <c r="K905" s="413"/>
      <c r="L905" s="413"/>
      <c r="M905" s="413"/>
      <c r="N905" s="413"/>
      <c r="O905" s="413"/>
      <c r="P905" s="307"/>
      <c r="Q905" s="307"/>
      <c r="R905" s="307"/>
      <c r="S905" s="307"/>
      <c r="T905" s="307"/>
      <c r="U905" s="307"/>
      <c r="V905" s="307"/>
      <c r="W905" s="307"/>
      <c r="X905" s="307"/>
      <c r="Y905" s="308"/>
      <c r="Z905" s="309"/>
      <c r="AA905" s="309"/>
      <c r="AB905" s="310"/>
      <c r="AC905" s="318"/>
      <c r="AD905" s="318"/>
      <c r="AE905" s="318"/>
      <c r="AF905" s="318"/>
      <c r="AG905" s="318"/>
      <c r="AH905" s="414"/>
      <c r="AI905" s="415"/>
      <c r="AJ905" s="415"/>
      <c r="AK905" s="415"/>
      <c r="AL905" s="315"/>
      <c r="AM905" s="316"/>
      <c r="AN905" s="316"/>
      <c r="AO905" s="317"/>
      <c r="AP905" s="311"/>
      <c r="AQ905" s="311"/>
      <c r="AR905" s="311"/>
      <c r="AS905" s="311"/>
      <c r="AT905" s="311"/>
      <c r="AU905" s="311"/>
      <c r="AV905" s="311"/>
      <c r="AW905" s="311"/>
      <c r="AX905" s="311"/>
    </row>
    <row r="906" spans="1:50" ht="30" customHeight="1" x14ac:dyDescent="0.15">
      <c r="A906" s="397">
        <v>3</v>
      </c>
      <c r="B906" s="397">
        <v>1</v>
      </c>
      <c r="C906" s="417"/>
      <c r="D906" s="411"/>
      <c r="E906" s="411"/>
      <c r="F906" s="411"/>
      <c r="G906" s="411"/>
      <c r="H906" s="411"/>
      <c r="I906" s="411"/>
      <c r="J906" s="412"/>
      <c r="K906" s="413"/>
      <c r="L906" s="413"/>
      <c r="M906" s="413"/>
      <c r="N906" s="413"/>
      <c r="O906" s="413"/>
      <c r="P906" s="418"/>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customHeight="1" x14ac:dyDescent="0.15">
      <c r="A907" s="397">
        <v>4</v>
      </c>
      <c r="B907" s="397">
        <v>1</v>
      </c>
      <c r="C907" s="417"/>
      <c r="D907" s="411"/>
      <c r="E907" s="411"/>
      <c r="F907" s="411"/>
      <c r="G907" s="411"/>
      <c r="H907" s="411"/>
      <c r="I907" s="411"/>
      <c r="J907" s="412"/>
      <c r="K907" s="413"/>
      <c r="L907" s="413"/>
      <c r="M907" s="413"/>
      <c r="N907" s="413"/>
      <c r="O907" s="413"/>
      <c r="P907" s="418"/>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customHeight="1" x14ac:dyDescent="0.15">
      <c r="A908" s="397">
        <v>5</v>
      </c>
      <c r="B908" s="397">
        <v>1</v>
      </c>
      <c r="C908" s="411"/>
      <c r="D908" s="411"/>
      <c r="E908" s="411"/>
      <c r="F908" s="411"/>
      <c r="G908" s="411"/>
      <c r="H908" s="411"/>
      <c r="I908" s="411"/>
      <c r="J908" s="412"/>
      <c r="K908" s="413"/>
      <c r="L908" s="413"/>
      <c r="M908" s="413"/>
      <c r="N908" s="413"/>
      <c r="O908" s="413"/>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customHeight="1" x14ac:dyDescent="0.15">
      <c r="A909" s="397">
        <v>6</v>
      </c>
      <c r="B909" s="397">
        <v>1</v>
      </c>
      <c r="C909" s="411"/>
      <c r="D909" s="411"/>
      <c r="E909" s="411"/>
      <c r="F909" s="411"/>
      <c r="G909" s="411"/>
      <c r="H909" s="411"/>
      <c r="I909" s="411"/>
      <c r="J909" s="412"/>
      <c r="K909" s="413"/>
      <c r="L909" s="413"/>
      <c r="M909" s="413"/>
      <c r="N909" s="413"/>
      <c r="O909" s="413"/>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customHeight="1" x14ac:dyDescent="0.15">
      <c r="A910" s="397">
        <v>7</v>
      </c>
      <c r="B910" s="397">
        <v>1</v>
      </c>
      <c r="C910" s="411"/>
      <c r="D910" s="411"/>
      <c r="E910" s="411"/>
      <c r="F910" s="411"/>
      <c r="G910" s="411"/>
      <c r="H910" s="411"/>
      <c r="I910" s="411"/>
      <c r="J910" s="412"/>
      <c r="K910" s="413"/>
      <c r="L910" s="413"/>
      <c r="M910" s="413"/>
      <c r="N910" s="413"/>
      <c r="O910" s="413"/>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customHeight="1" x14ac:dyDescent="0.15">
      <c r="A911" s="397">
        <v>8</v>
      </c>
      <c r="B911" s="397">
        <v>1</v>
      </c>
      <c r="C911" s="411"/>
      <c r="D911" s="411"/>
      <c r="E911" s="411"/>
      <c r="F911" s="411"/>
      <c r="G911" s="411"/>
      <c r="H911" s="411"/>
      <c r="I911" s="411"/>
      <c r="J911" s="412"/>
      <c r="K911" s="413"/>
      <c r="L911" s="413"/>
      <c r="M911" s="413"/>
      <c r="N911" s="413"/>
      <c r="O911" s="413"/>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customHeight="1" x14ac:dyDescent="0.15">
      <c r="A912" s="397">
        <v>9</v>
      </c>
      <c r="B912" s="397">
        <v>1</v>
      </c>
      <c r="C912" s="411"/>
      <c r="D912" s="411"/>
      <c r="E912" s="411"/>
      <c r="F912" s="411"/>
      <c r="G912" s="411"/>
      <c r="H912" s="411"/>
      <c r="I912" s="411"/>
      <c r="J912" s="412"/>
      <c r="K912" s="413"/>
      <c r="L912" s="413"/>
      <c r="M912" s="413"/>
      <c r="N912" s="413"/>
      <c r="O912" s="413"/>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customHeight="1" x14ac:dyDescent="0.15">
      <c r="A913" s="397">
        <v>10</v>
      </c>
      <c r="B913" s="397">
        <v>1</v>
      </c>
      <c r="C913" s="411"/>
      <c r="D913" s="411"/>
      <c r="E913" s="411"/>
      <c r="F913" s="411"/>
      <c r="G913" s="411"/>
      <c r="H913" s="411"/>
      <c r="I913" s="411"/>
      <c r="J913" s="412"/>
      <c r="K913" s="413"/>
      <c r="L913" s="413"/>
      <c r="M913" s="413"/>
      <c r="N913" s="413"/>
      <c r="O913" s="413"/>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customHeight="1" x14ac:dyDescent="0.15">
      <c r="A914" s="397">
        <v>11</v>
      </c>
      <c r="B914" s="397">
        <v>1</v>
      </c>
      <c r="C914" s="411"/>
      <c r="D914" s="411"/>
      <c r="E914" s="411"/>
      <c r="F914" s="411"/>
      <c r="G914" s="411"/>
      <c r="H914" s="411"/>
      <c r="I914" s="411"/>
      <c r="J914" s="412"/>
      <c r="K914" s="413"/>
      <c r="L914" s="413"/>
      <c r="M914" s="413"/>
      <c r="N914" s="413"/>
      <c r="O914" s="413"/>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customHeight="1" x14ac:dyDescent="0.15">
      <c r="A915" s="397">
        <v>12</v>
      </c>
      <c r="B915" s="397">
        <v>1</v>
      </c>
      <c r="C915" s="411"/>
      <c r="D915" s="411"/>
      <c r="E915" s="411"/>
      <c r="F915" s="411"/>
      <c r="G915" s="411"/>
      <c r="H915" s="411"/>
      <c r="I915" s="411"/>
      <c r="J915" s="412"/>
      <c r="K915" s="413"/>
      <c r="L915" s="413"/>
      <c r="M915" s="413"/>
      <c r="N915" s="413"/>
      <c r="O915" s="413"/>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customHeight="1" x14ac:dyDescent="0.15">
      <c r="A916" s="397">
        <v>13</v>
      </c>
      <c r="B916" s="397">
        <v>1</v>
      </c>
      <c r="C916" s="411"/>
      <c r="D916" s="411"/>
      <c r="E916" s="411"/>
      <c r="F916" s="411"/>
      <c r="G916" s="411"/>
      <c r="H916" s="411"/>
      <c r="I916" s="411"/>
      <c r="J916" s="412"/>
      <c r="K916" s="413"/>
      <c r="L916" s="413"/>
      <c r="M916" s="413"/>
      <c r="N916" s="413"/>
      <c r="O916" s="413"/>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customHeight="1" x14ac:dyDescent="0.15">
      <c r="A917" s="397">
        <v>14</v>
      </c>
      <c r="B917" s="397">
        <v>1</v>
      </c>
      <c r="C917" s="411"/>
      <c r="D917" s="411"/>
      <c r="E917" s="411"/>
      <c r="F917" s="411"/>
      <c r="G917" s="411"/>
      <c r="H917" s="411"/>
      <c r="I917" s="411"/>
      <c r="J917" s="412"/>
      <c r="K917" s="413"/>
      <c r="L917" s="413"/>
      <c r="M917" s="413"/>
      <c r="N917" s="413"/>
      <c r="O917" s="413"/>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customHeight="1" x14ac:dyDescent="0.15">
      <c r="A918" s="397">
        <v>15</v>
      </c>
      <c r="B918" s="397">
        <v>1</v>
      </c>
      <c r="C918" s="411"/>
      <c r="D918" s="411"/>
      <c r="E918" s="411"/>
      <c r="F918" s="411"/>
      <c r="G918" s="411"/>
      <c r="H918" s="411"/>
      <c r="I918" s="411"/>
      <c r="J918" s="412"/>
      <c r="K918" s="413"/>
      <c r="L918" s="413"/>
      <c r="M918" s="413"/>
      <c r="N918" s="413"/>
      <c r="O918" s="413"/>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customHeight="1" x14ac:dyDescent="0.15">
      <c r="A919" s="397">
        <v>16</v>
      </c>
      <c r="B919" s="397">
        <v>1</v>
      </c>
      <c r="C919" s="411"/>
      <c r="D919" s="411"/>
      <c r="E919" s="411"/>
      <c r="F919" s="411"/>
      <c r="G919" s="411"/>
      <c r="H919" s="411"/>
      <c r="I919" s="411"/>
      <c r="J919" s="412"/>
      <c r="K919" s="413"/>
      <c r="L919" s="413"/>
      <c r="M919" s="413"/>
      <c r="N919" s="413"/>
      <c r="O919" s="413"/>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customHeight="1" x14ac:dyDescent="0.15">
      <c r="A920" s="397">
        <v>17</v>
      </c>
      <c r="B920" s="397">
        <v>1</v>
      </c>
      <c r="C920" s="411"/>
      <c r="D920" s="411"/>
      <c r="E920" s="411"/>
      <c r="F920" s="411"/>
      <c r="G920" s="411"/>
      <c r="H920" s="411"/>
      <c r="I920" s="411"/>
      <c r="J920" s="412"/>
      <c r="K920" s="413"/>
      <c r="L920" s="413"/>
      <c r="M920" s="413"/>
      <c r="N920" s="413"/>
      <c r="O920" s="413"/>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customHeight="1" x14ac:dyDescent="0.15">
      <c r="A921" s="397">
        <v>18</v>
      </c>
      <c r="B921" s="397">
        <v>1</v>
      </c>
      <c r="C921" s="411"/>
      <c r="D921" s="411"/>
      <c r="E921" s="411"/>
      <c r="F921" s="411"/>
      <c r="G921" s="411"/>
      <c r="H921" s="411"/>
      <c r="I921" s="411"/>
      <c r="J921" s="412"/>
      <c r="K921" s="413"/>
      <c r="L921" s="413"/>
      <c r="M921" s="413"/>
      <c r="N921" s="413"/>
      <c r="O921" s="413"/>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customHeight="1" x14ac:dyDescent="0.15">
      <c r="A922" s="397">
        <v>19</v>
      </c>
      <c r="B922" s="397">
        <v>1</v>
      </c>
      <c r="C922" s="411"/>
      <c r="D922" s="411"/>
      <c r="E922" s="411"/>
      <c r="F922" s="411"/>
      <c r="G922" s="411"/>
      <c r="H922" s="411"/>
      <c r="I922" s="411"/>
      <c r="J922" s="412"/>
      <c r="K922" s="413"/>
      <c r="L922" s="413"/>
      <c r="M922" s="413"/>
      <c r="N922" s="413"/>
      <c r="O922" s="413"/>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customHeight="1" x14ac:dyDescent="0.15">
      <c r="A923" s="397">
        <v>20</v>
      </c>
      <c r="B923" s="397">
        <v>1</v>
      </c>
      <c r="C923" s="411"/>
      <c r="D923" s="411"/>
      <c r="E923" s="411"/>
      <c r="F923" s="411"/>
      <c r="G923" s="411"/>
      <c r="H923" s="411"/>
      <c r="I923" s="411"/>
      <c r="J923" s="412"/>
      <c r="K923" s="413"/>
      <c r="L923" s="413"/>
      <c r="M923" s="413"/>
      <c r="N923" s="413"/>
      <c r="O923" s="413"/>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customHeight="1" x14ac:dyDescent="0.15">
      <c r="A924" s="397">
        <v>21</v>
      </c>
      <c r="B924" s="397">
        <v>1</v>
      </c>
      <c r="C924" s="411"/>
      <c r="D924" s="411"/>
      <c r="E924" s="411"/>
      <c r="F924" s="411"/>
      <c r="G924" s="411"/>
      <c r="H924" s="411"/>
      <c r="I924" s="411"/>
      <c r="J924" s="412"/>
      <c r="K924" s="413"/>
      <c r="L924" s="413"/>
      <c r="M924" s="413"/>
      <c r="N924" s="413"/>
      <c r="O924" s="413"/>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customHeight="1" x14ac:dyDescent="0.15">
      <c r="A925" s="397">
        <v>22</v>
      </c>
      <c r="B925" s="397">
        <v>1</v>
      </c>
      <c r="C925" s="411"/>
      <c r="D925" s="411"/>
      <c r="E925" s="411"/>
      <c r="F925" s="411"/>
      <c r="G925" s="411"/>
      <c r="H925" s="411"/>
      <c r="I925" s="411"/>
      <c r="J925" s="412"/>
      <c r="K925" s="413"/>
      <c r="L925" s="413"/>
      <c r="M925" s="413"/>
      <c r="N925" s="413"/>
      <c r="O925" s="413"/>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customHeight="1" x14ac:dyDescent="0.15">
      <c r="A926" s="397">
        <v>23</v>
      </c>
      <c r="B926" s="397">
        <v>1</v>
      </c>
      <c r="C926" s="411"/>
      <c r="D926" s="411"/>
      <c r="E926" s="411"/>
      <c r="F926" s="411"/>
      <c r="G926" s="411"/>
      <c r="H926" s="411"/>
      <c r="I926" s="411"/>
      <c r="J926" s="412"/>
      <c r="K926" s="413"/>
      <c r="L926" s="413"/>
      <c r="M926" s="413"/>
      <c r="N926" s="413"/>
      <c r="O926" s="413"/>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customHeight="1" x14ac:dyDescent="0.15">
      <c r="A927" s="397">
        <v>24</v>
      </c>
      <c r="B927" s="397">
        <v>1</v>
      </c>
      <c r="C927" s="411"/>
      <c r="D927" s="411"/>
      <c r="E927" s="411"/>
      <c r="F927" s="411"/>
      <c r="G927" s="411"/>
      <c r="H927" s="411"/>
      <c r="I927" s="411"/>
      <c r="J927" s="412"/>
      <c r="K927" s="413"/>
      <c r="L927" s="413"/>
      <c r="M927" s="413"/>
      <c r="N927" s="413"/>
      <c r="O927" s="413"/>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customHeight="1" x14ac:dyDescent="0.15">
      <c r="A928" s="397">
        <v>25</v>
      </c>
      <c r="B928" s="397">
        <v>1</v>
      </c>
      <c r="C928" s="411"/>
      <c r="D928" s="411"/>
      <c r="E928" s="411"/>
      <c r="F928" s="411"/>
      <c r="G928" s="411"/>
      <c r="H928" s="411"/>
      <c r="I928" s="411"/>
      <c r="J928" s="412"/>
      <c r="K928" s="413"/>
      <c r="L928" s="413"/>
      <c r="M928" s="413"/>
      <c r="N928" s="413"/>
      <c r="O928" s="413"/>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customHeight="1" x14ac:dyDescent="0.15">
      <c r="A929" s="397">
        <v>26</v>
      </c>
      <c r="B929" s="397">
        <v>1</v>
      </c>
      <c r="C929" s="411"/>
      <c r="D929" s="411"/>
      <c r="E929" s="411"/>
      <c r="F929" s="411"/>
      <c r="G929" s="411"/>
      <c r="H929" s="411"/>
      <c r="I929" s="411"/>
      <c r="J929" s="412"/>
      <c r="K929" s="413"/>
      <c r="L929" s="413"/>
      <c r="M929" s="413"/>
      <c r="N929" s="413"/>
      <c r="O929" s="413"/>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customHeight="1" x14ac:dyDescent="0.15">
      <c r="A930" s="397">
        <v>27</v>
      </c>
      <c r="B930" s="397">
        <v>1</v>
      </c>
      <c r="C930" s="411"/>
      <c r="D930" s="411"/>
      <c r="E930" s="411"/>
      <c r="F930" s="411"/>
      <c r="G930" s="411"/>
      <c r="H930" s="411"/>
      <c r="I930" s="411"/>
      <c r="J930" s="412"/>
      <c r="K930" s="413"/>
      <c r="L930" s="413"/>
      <c r="M930" s="413"/>
      <c r="N930" s="413"/>
      <c r="O930" s="413"/>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customHeight="1" x14ac:dyDescent="0.15">
      <c r="A931" s="397">
        <v>28</v>
      </c>
      <c r="B931" s="397">
        <v>1</v>
      </c>
      <c r="C931" s="411"/>
      <c r="D931" s="411"/>
      <c r="E931" s="411"/>
      <c r="F931" s="411"/>
      <c r="G931" s="411"/>
      <c r="H931" s="411"/>
      <c r="I931" s="411"/>
      <c r="J931" s="412"/>
      <c r="K931" s="413"/>
      <c r="L931" s="413"/>
      <c r="M931" s="413"/>
      <c r="N931" s="413"/>
      <c r="O931" s="413"/>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customHeight="1" x14ac:dyDescent="0.15">
      <c r="A932" s="397">
        <v>29</v>
      </c>
      <c r="B932" s="397">
        <v>1</v>
      </c>
      <c r="C932" s="411"/>
      <c r="D932" s="411"/>
      <c r="E932" s="411"/>
      <c r="F932" s="411"/>
      <c r="G932" s="411"/>
      <c r="H932" s="411"/>
      <c r="I932" s="411"/>
      <c r="J932" s="412"/>
      <c r="K932" s="413"/>
      <c r="L932" s="413"/>
      <c r="M932" s="413"/>
      <c r="N932" s="413"/>
      <c r="O932" s="413"/>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customHeight="1" x14ac:dyDescent="0.15">
      <c r="A933" s="397">
        <v>30</v>
      </c>
      <c r="B933" s="397">
        <v>1</v>
      </c>
      <c r="C933" s="411"/>
      <c r="D933" s="411"/>
      <c r="E933" s="411"/>
      <c r="F933" s="411"/>
      <c r="G933" s="411"/>
      <c r="H933" s="411"/>
      <c r="I933" s="411"/>
      <c r="J933" s="412"/>
      <c r="K933" s="413"/>
      <c r="L933" s="413"/>
      <c r="M933" s="413"/>
      <c r="N933" s="413"/>
      <c r="O933" s="413"/>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9"/>
      <c r="AP936" s="420" t="s">
        <v>225</v>
      </c>
      <c r="AQ936" s="420"/>
      <c r="AR936" s="420"/>
      <c r="AS936" s="420"/>
      <c r="AT936" s="420"/>
      <c r="AU936" s="420"/>
      <c r="AV936" s="420"/>
      <c r="AW936" s="420"/>
      <c r="AX936" s="420"/>
    </row>
    <row r="937" spans="1:50" ht="30" customHeight="1" x14ac:dyDescent="0.15">
      <c r="A937" s="397">
        <v>1</v>
      </c>
      <c r="B937" s="397">
        <v>1</v>
      </c>
      <c r="C937" s="411"/>
      <c r="D937" s="411"/>
      <c r="E937" s="411"/>
      <c r="F937" s="411"/>
      <c r="G937" s="411"/>
      <c r="H937" s="411"/>
      <c r="I937" s="411"/>
      <c r="J937" s="412"/>
      <c r="K937" s="413"/>
      <c r="L937" s="413"/>
      <c r="M937" s="413"/>
      <c r="N937" s="413"/>
      <c r="O937" s="413"/>
      <c r="P937" s="307"/>
      <c r="Q937" s="307"/>
      <c r="R937" s="307"/>
      <c r="S937" s="307"/>
      <c r="T937" s="307"/>
      <c r="U937" s="307"/>
      <c r="V937" s="307"/>
      <c r="W937" s="307"/>
      <c r="X937" s="307"/>
      <c r="Y937" s="308"/>
      <c r="Z937" s="309"/>
      <c r="AA937" s="309"/>
      <c r="AB937" s="310"/>
      <c r="AC937" s="318"/>
      <c r="AD937" s="416"/>
      <c r="AE937" s="416"/>
      <c r="AF937" s="416"/>
      <c r="AG937" s="416"/>
      <c r="AH937" s="414"/>
      <c r="AI937" s="415"/>
      <c r="AJ937" s="415"/>
      <c r="AK937" s="415"/>
      <c r="AL937" s="315"/>
      <c r="AM937" s="316"/>
      <c r="AN937" s="316"/>
      <c r="AO937" s="317"/>
      <c r="AP937" s="311"/>
      <c r="AQ937" s="311"/>
      <c r="AR937" s="311"/>
      <c r="AS937" s="311"/>
      <c r="AT937" s="311"/>
      <c r="AU937" s="311"/>
      <c r="AV937" s="311"/>
      <c r="AW937" s="311"/>
      <c r="AX937" s="311"/>
    </row>
    <row r="938" spans="1:50" ht="30" customHeight="1" x14ac:dyDescent="0.15">
      <c r="A938" s="397">
        <v>2</v>
      </c>
      <c r="B938" s="397">
        <v>1</v>
      </c>
      <c r="C938" s="411"/>
      <c r="D938" s="411"/>
      <c r="E938" s="411"/>
      <c r="F938" s="411"/>
      <c r="G938" s="411"/>
      <c r="H938" s="411"/>
      <c r="I938" s="411"/>
      <c r="J938" s="412"/>
      <c r="K938" s="413"/>
      <c r="L938" s="413"/>
      <c r="M938" s="413"/>
      <c r="N938" s="413"/>
      <c r="O938" s="413"/>
      <c r="P938" s="307"/>
      <c r="Q938" s="307"/>
      <c r="R938" s="307"/>
      <c r="S938" s="307"/>
      <c r="T938" s="307"/>
      <c r="U938" s="307"/>
      <c r="V938" s="307"/>
      <c r="W938" s="307"/>
      <c r="X938" s="307"/>
      <c r="Y938" s="308"/>
      <c r="Z938" s="309"/>
      <c r="AA938" s="309"/>
      <c r="AB938" s="310"/>
      <c r="AC938" s="318"/>
      <c r="AD938" s="318"/>
      <c r="AE938" s="318"/>
      <c r="AF938" s="318"/>
      <c r="AG938" s="318"/>
      <c r="AH938" s="414"/>
      <c r="AI938" s="415"/>
      <c r="AJ938" s="415"/>
      <c r="AK938" s="415"/>
      <c r="AL938" s="315"/>
      <c r="AM938" s="316"/>
      <c r="AN938" s="316"/>
      <c r="AO938" s="317"/>
      <c r="AP938" s="311"/>
      <c r="AQ938" s="311"/>
      <c r="AR938" s="311"/>
      <c r="AS938" s="311"/>
      <c r="AT938" s="311"/>
      <c r="AU938" s="311"/>
      <c r="AV938" s="311"/>
      <c r="AW938" s="311"/>
      <c r="AX938" s="311"/>
    </row>
    <row r="939" spans="1:50" ht="30" customHeight="1" x14ac:dyDescent="0.15">
      <c r="A939" s="397">
        <v>3</v>
      </c>
      <c r="B939" s="397">
        <v>1</v>
      </c>
      <c r="C939" s="417"/>
      <c r="D939" s="411"/>
      <c r="E939" s="411"/>
      <c r="F939" s="411"/>
      <c r="G939" s="411"/>
      <c r="H939" s="411"/>
      <c r="I939" s="411"/>
      <c r="J939" s="412"/>
      <c r="K939" s="413"/>
      <c r="L939" s="413"/>
      <c r="M939" s="413"/>
      <c r="N939" s="413"/>
      <c r="O939" s="413"/>
      <c r="P939" s="418"/>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x14ac:dyDescent="0.15">
      <c r="A940" s="397">
        <v>4</v>
      </c>
      <c r="B940" s="397">
        <v>1</v>
      </c>
      <c r="C940" s="417"/>
      <c r="D940" s="411"/>
      <c r="E940" s="411"/>
      <c r="F940" s="411"/>
      <c r="G940" s="411"/>
      <c r="H940" s="411"/>
      <c r="I940" s="411"/>
      <c r="J940" s="412"/>
      <c r="K940" s="413"/>
      <c r="L940" s="413"/>
      <c r="M940" s="413"/>
      <c r="N940" s="413"/>
      <c r="O940" s="413"/>
      <c r="P940" s="418"/>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x14ac:dyDescent="0.15">
      <c r="A941" s="397">
        <v>5</v>
      </c>
      <c r="B941" s="397">
        <v>1</v>
      </c>
      <c r="C941" s="411"/>
      <c r="D941" s="411"/>
      <c r="E941" s="411"/>
      <c r="F941" s="411"/>
      <c r="G941" s="411"/>
      <c r="H941" s="411"/>
      <c r="I941" s="411"/>
      <c r="J941" s="412"/>
      <c r="K941" s="413"/>
      <c r="L941" s="413"/>
      <c r="M941" s="413"/>
      <c r="N941" s="413"/>
      <c r="O941" s="413"/>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x14ac:dyDescent="0.15">
      <c r="A942" s="397">
        <v>6</v>
      </c>
      <c r="B942" s="397">
        <v>1</v>
      </c>
      <c r="C942" s="411"/>
      <c r="D942" s="411"/>
      <c r="E942" s="411"/>
      <c r="F942" s="411"/>
      <c r="G942" s="411"/>
      <c r="H942" s="411"/>
      <c r="I942" s="411"/>
      <c r="J942" s="412"/>
      <c r="K942" s="413"/>
      <c r="L942" s="413"/>
      <c r="M942" s="413"/>
      <c r="N942" s="413"/>
      <c r="O942" s="413"/>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x14ac:dyDescent="0.15">
      <c r="A943" s="397">
        <v>7</v>
      </c>
      <c r="B943" s="397">
        <v>1</v>
      </c>
      <c r="C943" s="411"/>
      <c r="D943" s="411"/>
      <c r="E943" s="411"/>
      <c r="F943" s="411"/>
      <c r="G943" s="411"/>
      <c r="H943" s="411"/>
      <c r="I943" s="411"/>
      <c r="J943" s="412"/>
      <c r="K943" s="413"/>
      <c r="L943" s="413"/>
      <c r="M943" s="413"/>
      <c r="N943" s="413"/>
      <c r="O943" s="413"/>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x14ac:dyDescent="0.15">
      <c r="A944" s="397">
        <v>8</v>
      </c>
      <c r="B944" s="397">
        <v>1</v>
      </c>
      <c r="C944" s="411"/>
      <c r="D944" s="411"/>
      <c r="E944" s="411"/>
      <c r="F944" s="411"/>
      <c r="G944" s="411"/>
      <c r="H944" s="411"/>
      <c r="I944" s="411"/>
      <c r="J944" s="412"/>
      <c r="K944" s="413"/>
      <c r="L944" s="413"/>
      <c r="M944" s="413"/>
      <c r="N944" s="413"/>
      <c r="O944" s="413"/>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x14ac:dyDescent="0.15">
      <c r="A945" s="397">
        <v>9</v>
      </c>
      <c r="B945" s="397">
        <v>1</v>
      </c>
      <c r="C945" s="411"/>
      <c r="D945" s="411"/>
      <c r="E945" s="411"/>
      <c r="F945" s="411"/>
      <c r="G945" s="411"/>
      <c r="H945" s="411"/>
      <c r="I945" s="411"/>
      <c r="J945" s="412"/>
      <c r="K945" s="413"/>
      <c r="L945" s="413"/>
      <c r="M945" s="413"/>
      <c r="N945" s="413"/>
      <c r="O945" s="413"/>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x14ac:dyDescent="0.15">
      <c r="A946" s="397">
        <v>10</v>
      </c>
      <c r="B946" s="397">
        <v>1</v>
      </c>
      <c r="C946" s="411"/>
      <c r="D946" s="411"/>
      <c r="E946" s="411"/>
      <c r="F946" s="411"/>
      <c r="G946" s="411"/>
      <c r="H946" s="411"/>
      <c r="I946" s="411"/>
      <c r="J946" s="412"/>
      <c r="K946" s="413"/>
      <c r="L946" s="413"/>
      <c r="M946" s="413"/>
      <c r="N946" s="413"/>
      <c r="O946" s="413"/>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x14ac:dyDescent="0.15">
      <c r="A947" s="397">
        <v>11</v>
      </c>
      <c r="B947" s="397">
        <v>1</v>
      </c>
      <c r="C947" s="411"/>
      <c r="D947" s="411"/>
      <c r="E947" s="411"/>
      <c r="F947" s="411"/>
      <c r="G947" s="411"/>
      <c r="H947" s="411"/>
      <c r="I947" s="411"/>
      <c r="J947" s="412"/>
      <c r="K947" s="413"/>
      <c r="L947" s="413"/>
      <c r="M947" s="413"/>
      <c r="N947" s="413"/>
      <c r="O947" s="413"/>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x14ac:dyDescent="0.15">
      <c r="A948" s="397">
        <v>12</v>
      </c>
      <c r="B948" s="397">
        <v>1</v>
      </c>
      <c r="C948" s="411"/>
      <c r="D948" s="411"/>
      <c r="E948" s="411"/>
      <c r="F948" s="411"/>
      <c r="G948" s="411"/>
      <c r="H948" s="411"/>
      <c r="I948" s="411"/>
      <c r="J948" s="412"/>
      <c r="K948" s="413"/>
      <c r="L948" s="413"/>
      <c r="M948" s="413"/>
      <c r="N948" s="413"/>
      <c r="O948" s="413"/>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x14ac:dyDescent="0.15">
      <c r="A949" s="397">
        <v>13</v>
      </c>
      <c r="B949" s="397">
        <v>1</v>
      </c>
      <c r="C949" s="411"/>
      <c r="D949" s="411"/>
      <c r="E949" s="411"/>
      <c r="F949" s="411"/>
      <c r="G949" s="411"/>
      <c r="H949" s="411"/>
      <c r="I949" s="411"/>
      <c r="J949" s="412"/>
      <c r="K949" s="413"/>
      <c r="L949" s="413"/>
      <c r="M949" s="413"/>
      <c r="N949" s="413"/>
      <c r="O949" s="413"/>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x14ac:dyDescent="0.15">
      <c r="A950" s="397">
        <v>14</v>
      </c>
      <c r="B950" s="397">
        <v>1</v>
      </c>
      <c r="C950" s="411"/>
      <c r="D950" s="411"/>
      <c r="E950" s="411"/>
      <c r="F950" s="411"/>
      <c r="G950" s="411"/>
      <c r="H950" s="411"/>
      <c r="I950" s="411"/>
      <c r="J950" s="412"/>
      <c r="K950" s="413"/>
      <c r="L950" s="413"/>
      <c r="M950" s="413"/>
      <c r="N950" s="413"/>
      <c r="O950" s="413"/>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x14ac:dyDescent="0.15">
      <c r="A951" s="397">
        <v>15</v>
      </c>
      <c r="B951" s="397">
        <v>1</v>
      </c>
      <c r="C951" s="411"/>
      <c r="D951" s="411"/>
      <c r="E951" s="411"/>
      <c r="F951" s="411"/>
      <c r="G951" s="411"/>
      <c r="H951" s="411"/>
      <c r="I951" s="411"/>
      <c r="J951" s="412"/>
      <c r="K951" s="413"/>
      <c r="L951" s="413"/>
      <c r="M951" s="413"/>
      <c r="N951" s="413"/>
      <c r="O951" s="413"/>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customHeight="1" x14ac:dyDescent="0.15">
      <c r="A952" s="397">
        <v>16</v>
      </c>
      <c r="B952" s="397">
        <v>1</v>
      </c>
      <c r="C952" s="411"/>
      <c r="D952" s="411"/>
      <c r="E952" s="411"/>
      <c r="F952" s="411"/>
      <c r="G952" s="411"/>
      <c r="H952" s="411"/>
      <c r="I952" s="411"/>
      <c r="J952" s="412"/>
      <c r="K952" s="413"/>
      <c r="L952" s="413"/>
      <c r="M952" s="413"/>
      <c r="N952" s="413"/>
      <c r="O952" s="413"/>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customHeight="1" x14ac:dyDescent="0.15">
      <c r="A953" s="397">
        <v>17</v>
      </c>
      <c r="B953" s="397">
        <v>1</v>
      </c>
      <c r="C953" s="411"/>
      <c r="D953" s="411"/>
      <c r="E953" s="411"/>
      <c r="F953" s="411"/>
      <c r="G953" s="411"/>
      <c r="H953" s="411"/>
      <c r="I953" s="411"/>
      <c r="J953" s="412"/>
      <c r="K953" s="413"/>
      <c r="L953" s="413"/>
      <c r="M953" s="413"/>
      <c r="N953" s="413"/>
      <c r="O953" s="413"/>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x14ac:dyDescent="0.15">
      <c r="A954" s="397">
        <v>18</v>
      </c>
      <c r="B954" s="397">
        <v>1</v>
      </c>
      <c r="C954" s="411"/>
      <c r="D954" s="411"/>
      <c r="E954" s="411"/>
      <c r="F954" s="411"/>
      <c r="G954" s="411"/>
      <c r="H954" s="411"/>
      <c r="I954" s="411"/>
      <c r="J954" s="412"/>
      <c r="K954" s="413"/>
      <c r="L954" s="413"/>
      <c r="M954" s="413"/>
      <c r="N954" s="413"/>
      <c r="O954" s="413"/>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x14ac:dyDescent="0.15">
      <c r="A955" s="397">
        <v>19</v>
      </c>
      <c r="B955" s="397">
        <v>1</v>
      </c>
      <c r="C955" s="411"/>
      <c r="D955" s="411"/>
      <c r="E955" s="411"/>
      <c r="F955" s="411"/>
      <c r="G955" s="411"/>
      <c r="H955" s="411"/>
      <c r="I955" s="411"/>
      <c r="J955" s="412"/>
      <c r="K955" s="413"/>
      <c r="L955" s="413"/>
      <c r="M955" s="413"/>
      <c r="N955" s="413"/>
      <c r="O955" s="413"/>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x14ac:dyDescent="0.15">
      <c r="A956" s="397">
        <v>20</v>
      </c>
      <c r="B956" s="397">
        <v>1</v>
      </c>
      <c r="C956" s="411"/>
      <c r="D956" s="411"/>
      <c r="E956" s="411"/>
      <c r="F956" s="411"/>
      <c r="G956" s="411"/>
      <c r="H956" s="411"/>
      <c r="I956" s="411"/>
      <c r="J956" s="412"/>
      <c r="K956" s="413"/>
      <c r="L956" s="413"/>
      <c r="M956" s="413"/>
      <c r="N956" s="413"/>
      <c r="O956" s="413"/>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x14ac:dyDescent="0.15">
      <c r="A957" s="397">
        <v>21</v>
      </c>
      <c r="B957" s="397">
        <v>1</v>
      </c>
      <c r="C957" s="411"/>
      <c r="D957" s="411"/>
      <c r="E957" s="411"/>
      <c r="F957" s="411"/>
      <c r="G957" s="411"/>
      <c r="H957" s="411"/>
      <c r="I957" s="411"/>
      <c r="J957" s="412"/>
      <c r="K957" s="413"/>
      <c r="L957" s="413"/>
      <c r="M957" s="413"/>
      <c r="N957" s="413"/>
      <c r="O957" s="413"/>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x14ac:dyDescent="0.15">
      <c r="A958" s="397">
        <v>22</v>
      </c>
      <c r="B958" s="397">
        <v>1</v>
      </c>
      <c r="C958" s="411"/>
      <c r="D958" s="411"/>
      <c r="E958" s="411"/>
      <c r="F958" s="411"/>
      <c r="G958" s="411"/>
      <c r="H958" s="411"/>
      <c r="I958" s="411"/>
      <c r="J958" s="412"/>
      <c r="K958" s="413"/>
      <c r="L958" s="413"/>
      <c r="M958" s="413"/>
      <c r="N958" s="413"/>
      <c r="O958" s="413"/>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x14ac:dyDescent="0.15">
      <c r="A959" s="397">
        <v>23</v>
      </c>
      <c r="B959" s="397">
        <v>1</v>
      </c>
      <c r="C959" s="411"/>
      <c r="D959" s="411"/>
      <c r="E959" s="411"/>
      <c r="F959" s="411"/>
      <c r="G959" s="411"/>
      <c r="H959" s="411"/>
      <c r="I959" s="411"/>
      <c r="J959" s="412"/>
      <c r="K959" s="413"/>
      <c r="L959" s="413"/>
      <c r="M959" s="413"/>
      <c r="N959" s="413"/>
      <c r="O959" s="413"/>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x14ac:dyDescent="0.15">
      <c r="A960" s="397">
        <v>24</v>
      </c>
      <c r="B960" s="397">
        <v>1</v>
      </c>
      <c r="C960" s="411"/>
      <c r="D960" s="411"/>
      <c r="E960" s="411"/>
      <c r="F960" s="411"/>
      <c r="G960" s="411"/>
      <c r="H960" s="411"/>
      <c r="I960" s="411"/>
      <c r="J960" s="412"/>
      <c r="K960" s="413"/>
      <c r="L960" s="413"/>
      <c r="M960" s="413"/>
      <c r="N960" s="413"/>
      <c r="O960" s="413"/>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x14ac:dyDescent="0.15">
      <c r="A961" s="397">
        <v>25</v>
      </c>
      <c r="B961" s="397">
        <v>1</v>
      </c>
      <c r="C961" s="411"/>
      <c r="D961" s="411"/>
      <c r="E961" s="411"/>
      <c r="F961" s="411"/>
      <c r="G961" s="411"/>
      <c r="H961" s="411"/>
      <c r="I961" s="411"/>
      <c r="J961" s="412"/>
      <c r="K961" s="413"/>
      <c r="L961" s="413"/>
      <c r="M961" s="413"/>
      <c r="N961" s="413"/>
      <c r="O961" s="413"/>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x14ac:dyDescent="0.15">
      <c r="A962" s="397">
        <v>26</v>
      </c>
      <c r="B962" s="397">
        <v>1</v>
      </c>
      <c r="C962" s="411"/>
      <c r="D962" s="411"/>
      <c r="E962" s="411"/>
      <c r="F962" s="411"/>
      <c r="G962" s="411"/>
      <c r="H962" s="411"/>
      <c r="I962" s="411"/>
      <c r="J962" s="412"/>
      <c r="K962" s="413"/>
      <c r="L962" s="413"/>
      <c r="M962" s="413"/>
      <c r="N962" s="413"/>
      <c r="O962" s="413"/>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x14ac:dyDescent="0.15">
      <c r="A963" s="397">
        <v>27</v>
      </c>
      <c r="B963" s="397">
        <v>1</v>
      </c>
      <c r="C963" s="411"/>
      <c r="D963" s="411"/>
      <c r="E963" s="411"/>
      <c r="F963" s="411"/>
      <c r="G963" s="411"/>
      <c r="H963" s="411"/>
      <c r="I963" s="411"/>
      <c r="J963" s="412"/>
      <c r="K963" s="413"/>
      <c r="L963" s="413"/>
      <c r="M963" s="413"/>
      <c r="N963" s="413"/>
      <c r="O963" s="413"/>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x14ac:dyDescent="0.15">
      <c r="A964" s="397">
        <v>28</v>
      </c>
      <c r="B964" s="397">
        <v>1</v>
      </c>
      <c r="C964" s="411"/>
      <c r="D964" s="411"/>
      <c r="E964" s="411"/>
      <c r="F964" s="411"/>
      <c r="G964" s="411"/>
      <c r="H964" s="411"/>
      <c r="I964" s="411"/>
      <c r="J964" s="412"/>
      <c r="K964" s="413"/>
      <c r="L964" s="413"/>
      <c r="M964" s="413"/>
      <c r="N964" s="413"/>
      <c r="O964" s="413"/>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x14ac:dyDescent="0.15">
      <c r="A965" s="397">
        <v>29</v>
      </c>
      <c r="B965" s="397">
        <v>1</v>
      </c>
      <c r="C965" s="411"/>
      <c r="D965" s="411"/>
      <c r="E965" s="411"/>
      <c r="F965" s="411"/>
      <c r="G965" s="411"/>
      <c r="H965" s="411"/>
      <c r="I965" s="411"/>
      <c r="J965" s="412"/>
      <c r="K965" s="413"/>
      <c r="L965" s="413"/>
      <c r="M965" s="413"/>
      <c r="N965" s="413"/>
      <c r="O965" s="413"/>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customHeight="1" x14ac:dyDescent="0.15">
      <c r="A966" s="397">
        <v>30</v>
      </c>
      <c r="B966" s="397">
        <v>1</v>
      </c>
      <c r="C966" s="411"/>
      <c r="D966" s="411"/>
      <c r="E966" s="411"/>
      <c r="F966" s="411"/>
      <c r="G966" s="411"/>
      <c r="H966" s="411"/>
      <c r="I966" s="411"/>
      <c r="J966" s="412"/>
      <c r="K966" s="413"/>
      <c r="L966" s="413"/>
      <c r="M966" s="413"/>
      <c r="N966" s="413"/>
      <c r="O966" s="413"/>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9"/>
      <c r="AP969" s="420" t="s">
        <v>225</v>
      </c>
      <c r="AQ969" s="420"/>
      <c r="AR969" s="420"/>
      <c r="AS969" s="420"/>
      <c r="AT969" s="420"/>
      <c r="AU969" s="420"/>
      <c r="AV969" s="420"/>
      <c r="AW969" s="420"/>
      <c r="AX969" s="420"/>
    </row>
    <row r="970" spans="1:50" ht="30" customHeight="1" x14ac:dyDescent="0.15">
      <c r="A970" s="397">
        <v>1</v>
      </c>
      <c r="B970" s="397">
        <v>1</v>
      </c>
      <c r="C970" s="411"/>
      <c r="D970" s="411"/>
      <c r="E970" s="411"/>
      <c r="F970" s="411"/>
      <c r="G970" s="411"/>
      <c r="H970" s="411"/>
      <c r="I970" s="411"/>
      <c r="J970" s="412"/>
      <c r="K970" s="413"/>
      <c r="L970" s="413"/>
      <c r="M970" s="413"/>
      <c r="N970" s="413"/>
      <c r="O970" s="413"/>
      <c r="P970" s="307"/>
      <c r="Q970" s="307"/>
      <c r="R970" s="307"/>
      <c r="S970" s="307"/>
      <c r="T970" s="307"/>
      <c r="U970" s="307"/>
      <c r="V970" s="307"/>
      <c r="W970" s="307"/>
      <c r="X970" s="307"/>
      <c r="Y970" s="308"/>
      <c r="Z970" s="309"/>
      <c r="AA970" s="309"/>
      <c r="AB970" s="310"/>
      <c r="AC970" s="318"/>
      <c r="AD970" s="416"/>
      <c r="AE970" s="416"/>
      <c r="AF970" s="416"/>
      <c r="AG970" s="416"/>
      <c r="AH970" s="414"/>
      <c r="AI970" s="415"/>
      <c r="AJ970" s="415"/>
      <c r="AK970" s="415"/>
      <c r="AL970" s="315"/>
      <c r="AM970" s="316"/>
      <c r="AN970" s="316"/>
      <c r="AO970" s="317"/>
      <c r="AP970" s="311"/>
      <c r="AQ970" s="311"/>
      <c r="AR970" s="311"/>
      <c r="AS970" s="311"/>
      <c r="AT970" s="311"/>
      <c r="AU970" s="311"/>
      <c r="AV970" s="311"/>
      <c r="AW970" s="311"/>
      <c r="AX970" s="311"/>
    </row>
    <row r="971" spans="1:50" ht="30" customHeight="1" x14ac:dyDescent="0.15">
      <c r="A971" s="397">
        <v>2</v>
      </c>
      <c r="B971" s="397">
        <v>1</v>
      </c>
      <c r="C971" s="411"/>
      <c r="D971" s="411"/>
      <c r="E971" s="411"/>
      <c r="F971" s="411"/>
      <c r="G971" s="411"/>
      <c r="H971" s="411"/>
      <c r="I971" s="411"/>
      <c r="J971" s="412"/>
      <c r="K971" s="413"/>
      <c r="L971" s="413"/>
      <c r="M971" s="413"/>
      <c r="N971" s="413"/>
      <c r="O971" s="413"/>
      <c r="P971" s="307"/>
      <c r="Q971" s="307"/>
      <c r="R971" s="307"/>
      <c r="S971" s="307"/>
      <c r="T971" s="307"/>
      <c r="U971" s="307"/>
      <c r="V971" s="307"/>
      <c r="W971" s="307"/>
      <c r="X971" s="307"/>
      <c r="Y971" s="308"/>
      <c r="Z971" s="309"/>
      <c r="AA971" s="309"/>
      <c r="AB971" s="310"/>
      <c r="AC971" s="318"/>
      <c r="AD971" s="318"/>
      <c r="AE971" s="318"/>
      <c r="AF971" s="318"/>
      <c r="AG971" s="318"/>
      <c r="AH971" s="414"/>
      <c r="AI971" s="415"/>
      <c r="AJ971" s="415"/>
      <c r="AK971" s="415"/>
      <c r="AL971" s="315"/>
      <c r="AM971" s="316"/>
      <c r="AN971" s="316"/>
      <c r="AO971" s="317"/>
      <c r="AP971" s="311"/>
      <c r="AQ971" s="311"/>
      <c r="AR971" s="311"/>
      <c r="AS971" s="311"/>
      <c r="AT971" s="311"/>
      <c r="AU971" s="311"/>
      <c r="AV971" s="311"/>
      <c r="AW971" s="311"/>
      <c r="AX971" s="311"/>
    </row>
    <row r="972" spans="1:50" ht="30" customHeight="1" x14ac:dyDescent="0.15">
      <c r="A972" s="397">
        <v>3</v>
      </c>
      <c r="B972" s="397">
        <v>1</v>
      </c>
      <c r="C972" s="417"/>
      <c r="D972" s="411"/>
      <c r="E972" s="411"/>
      <c r="F972" s="411"/>
      <c r="G972" s="411"/>
      <c r="H972" s="411"/>
      <c r="I972" s="411"/>
      <c r="J972" s="412"/>
      <c r="K972" s="413"/>
      <c r="L972" s="413"/>
      <c r="M972" s="413"/>
      <c r="N972" s="413"/>
      <c r="O972" s="413"/>
      <c r="P972" s="418"/>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x14ac:dyDescent="0.15">
      <c r="A973" s="397">
        <v>4</v>
      </c>
      <c r="B973" s="397">
        <v>1</v>
      </c>
      <c r="C973" s="417"/>
      <c r="D973" s="411"/>
      <c r="E973" s="411"/>
      <c r="F973" s="411"/>
      <c r="G973" s="411"/>
      <c r="H973" s="411"/>
      <c r="I973" s="411"/>
      <c r="J973" s="412"/>
      <c r="K973" s="413"/>
      <c r="L973" s="413"/>
      <c r="M973" s="413"/>
      <c r="N973" s="413"/>
      <c r="O973" s="413"/>
      <c r="P973" s="418"/>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x14ac:dyDescent="0.15">
      <c r="A974" s="397">
        <v>5</v>
      </c>
      <c r="B974" s="397">
        <v>1</v>
      </c>
      <c r="C974" s="411"/>
      <c r="D974" s="411"/>
      <c r="E974" s="411"/>
      <c r="F974" s="411"/>
      <c r="G974" s="411"/>
      <c r="H974" s="411"/>
      <c r="I974" s="411"/>
      <c r="J974" s="412"/>
      <c r="K974" s="413"/>
      <c r="L974" s="413"/>
      <c r="M974" s="413"/>
      <c r="N974" s="413"/>
      <c r="O974" s="413"/>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x14ac:dyDescent="0.15">
      <c r="A975" s="397">
        <v>6</v>
      </c>
      <c r="B975" s="397">
        <v>1</v>
      </c>
      <c r="C975" s="411"/>
      <c r="D975" s="411"/>
      <c r="E975" s="411"/>
      <c r="F975" s="411"/>
      <c r="G975" s="411"/>
      <c r="H975" s="411"/>
      <c r="I975" s="411"/>
      <c r="J975" s="412"/>
      <c r="K975" s="413"/>
      <c r="L975" s="413"/>
      <c r="M975" s="413"/>
      <c r="N975" s="413"/>
      <c r="O975" s="413"/>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x14ac:dyDescent="0.15">
      <c r="A976" s="397">
        <v>7</v>
      </c>
      <c r="B976" s="397">
        <v>1</v>
      </c>
      <c r="C976" s="411"/>
      <c r="D976" s="411"/>
      <c r="E976" s="411"/>
      <c r="F976" s="411"/>
      <c r="G976" s="411"/>
      <c r="H976" s="411"/>
      <c r="I976" s="411"/>
      <c r="J976" s="412"/>
      <c r="K976" s="413"/>
      <c r="L976" s="413"/>
      <c r="M976" s="413"/>
      <c r="N976" s="413"/>
      <c r="O976" s="413"/>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x14ac:dyDescent="0.15">
      <c r="A977" s="397">
        <v>8</v>
      </c>
      <c r="B977" s="397">
        <v>1</v>
      </c>
      <c r="C977" s="411"/>
      <c r="D977" s="411"/>
      <c r="E977" s="411"/>
      <c r="F977" s="411"/>
      <c r="G977" s="411"/>
      <c r="H977" s="411"/>
      <c r="I977" s="411"/>
      <c r="J977" s="412"/>
      <c r="K977" s="413"/>
      <c r="L977" s="413"/>
      <c r="M977" s="413"/>
      <c r="N977" s="413"/>
      <c r="O977" s="413"/>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x14ac:dyDescent="0.15">
      <c r="A978" s="397">
        <v>9</v>
      </c>
      <c r="B978" s="397">
        <v>1</v>
      </c>
      <c r="C978" s="411"/>
      <c r="D978" s="411"/>
      <c r="E978" s="411"/>
      <c r="F978" s="411"/>
      <c r="G978" s="411"/>
      <c r="H978" s="411"/>
      <c r="I978" s="411"/>
      <c r="J978" s="412"/>
      <c r="K978" s="413"/>
      <c r="L978" s="413"/>
      <c r="M978" s="413"/>
      <c r="N978" s="413"/>
      <c r="O978" s="413"/>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x14ac:dyDescent="0.15">
      <c r="A979" s="397">
        <v>10</v>
      </c>
      <c r="B979" s="397">
        <v>1</v>
      </c>
      <c r="C979" s="411"/>
      <c r="D979" s="411"/>
      <c r="E979" s="411"/>
      <c r="F979" s="411"/>
      <c r="G979" s="411"/>
      <c r="H979" s="411"/>
      <c r="I979" s="411"/>
      <c r="J979" s="412"/>
      <c r="K979" s="413"/>
      <c r="L979" s="413"/>
      <c r="M979" s="413"/>
      <c r="N979" s="413"/>
      <c r="O979" s="413"/>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x14ac:dyDescent="0.15">
      <c r="A980" s="397">
        <v>11</v>
      </c>
      <c r="B980" s="397">
        <v>1</v>
      </c>
      <c r="C980" s="411"/>
      <c r="D980" s="411"/>
      <c r="E980" s="411"/>
      <c r="F980" s="411"/>
      <c r="G980" s="411"/>
      <c r="H980" s="411"/>
      <c r="I980" s="411"/>
      <c r="J980" s="412"/>
      <c r="K980" s="413"/>
      <c r="L980" s="413"/>
      <c r="M980" s="413"/>
      <c r="N980" s="413"/>
      <c r="O980" s="413"/>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x14ac:dyDescent="0.15">
      <c r="A981" s="397">
        <v>12</v>
      </c>
      <c r="B981" s="397">
        <v>1</v>
      </c>
      <c r="C981" s="411"/>
      <c r="D981" s="411"/>
      <c r="E981" s="411"/>
      <c r="F981" s="411"/>
      <c r="G981" s="411"/>
      <c r="H981" s="411"/>
      <c r="I981" s="411"/>
      <c r="J981" s="412"/>
      <c r="K981" s="413"/>
      <c r="L981" s="413"/>
      <c r="M981" s="413"/>
      <c r="N981" s="413"/>
      <c r="O981" s="413"/>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x14ac:dyDescent="0.15">
      <c r="A982" s="397">
        <v>13</v>
      </c>
      <c r="B982" s="397">
        <v>1</v>
      </c>
      <c r="C982" s="411"/>
      <c r="D982" s="411"/>
      <c r="E982" s="411"/>
      <c r="F982" s="411"/>
      <c r="G982" s="411"/>
      <c r="H982" s="411"/>
      <c r="I982" s="411"/>
      <c r="J982" s="412"/>
      <c r="K982" s="413"/>
      <c r="L982" s="413"/>
      <c r="M982" s="413"/>
      <c r="N982" s="413"/>
      <c r="O982" s="413"/>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x14ac:dyDescent="0.15">
      <c r="A983" s="397">
        <v>14</v>
      </c>
      <c r="B983" s="397">
        <v>1</v>
      </c>
      <c r="C983" s="411"/>
      <c r="D983" s="411"/>
      <c r="E983" s="411"/>
      <c r="F983" s="411"/>
      <c r="G983" s="411"/>
      <c r="H983" s="411"/>
      <c r="I983" s="411"/>
      <c r="J983" s="412"/>
      <c r="K983" s="413"/>
      <c r="L983" s="413"/>
      <c r="M983" s="413"/>
      <c r="N983" s="413"/>
      <c r="O983" s="413"/>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x14ac:dyDescent="0.15">
      <c r="A984" s="397">
        <v>15</v>
      </c>
      <c r="B984" s="397">
        <v>1</v>
      </c>
      <c r="C984" s="411"/>
      <c r="D984" s="411"/>
      <c r="E984" s="411"/>
      <c r="F984" s="411"/>
      <c r="G984" s="411"/>
      <c r="H984" s="411"/>
      <c r="I984" s="411"/>
      <c r="J984" s="412"/>
      <c r="K984" s="413"/>
      <c r="L984" s="413"/>
      <c r="M984" s="413"/>
      <c r="N984" s="413"/>
      <c r="O984" s="413"/>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customHeight="1" x14ac:dyDescent="0.15">
      <c r="A985" s="397">
        <v>16</v>
      </c>
      <c r="B985" s="397">
        <v>1</v>
      </c>
      <c r="C985" s="411"/>
      <c r="D985" s="411"/>
      <c r="E985" s="411"/>
      <c r="F985" s="411"/>
      <c r="G985" s="411"/>
      <c r="H985" s="411"/>
      <c r="I985" s="411"/>
      <c r="J985" s="412"/>
      <c r="K985" s="413"/>
      <c r="L985" s="413"/>
      <c r="M985" s="413"/>
      <c r="N985" s="413"/>
      <c r="O985" s="413"/>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customHeight="1" x14ac:dyDescent="0.15">
      <c r="A986" s="397">
        <v>17</v>
      </c>
      <c r="B986" s="397">
        <v>1</v>
      </c>
      <c r="C986" s="411"/>
      <c r="D986" s="411"/>
      <c r="E986" s="411"/>
      <c r="F986" s="411"/>
      <c r="G986" s="411"/>
      <c r="H986" s="411"/>
      <c r="I986" s="411"/>
      <c r="J986" s="412"/>
      <c r="K986" s="413"/>
      <c r="L986" s="413"/>
      <c r="M986" s="413"/>
      <c r="N986" s="413"/>
      <c r="O986" s="413"/>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x14ac:dyDescent="0.15">
      <c r="A987" s="397">
        <v>18</v>
      </c>
      <c r="B987" s="397">
        <v>1</v>
      </c>
      <c r="C987" s="411"/>
      <c r="D987" s="411"/>
      <c r="E987" s="411"/>
      <c r="F987" s="411"/>
      <c r="G987" s="411"/>
      <c r="H987" s="411"/>
      <c r="I987" s="411"/>
      <c r="J987" s="412"/>
      <c r="K987" s="413"/>
      <c r="L987" s="413"/>
      <c r="M987" s="413"/>
      <c r="N987" s="413"/>
      <c r="O987" s="413"/>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x14ac:dyDescent="0.15">
      <c r="A988" s="397">
        <v>19</v>
      </c>
      <c r="B988" s="397">
        <v>1</v>
      </c>
      <c r="C988" s="411"/>
      <c r="D988" s="411"/>
      <c r="E988" s="411"/>
      <c r="F988" s="411"/>
      <c r="G988" s="411"/>
      <c r="H988" s="411"/>
      <c r="I988" s="411"/>
      <c r="J988" s="412"/>
      <c r="K988" s="413"/>
      <c r="L988" s="413"/>
      <c r="M988" s="413"/>
      <c r="N988" s="413"/>
      <c r="O988" s="413"/>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x14ac:dyDescent="0.15">
      <c r="A989" s="397">
        <v>20</v>
      </c>
      <c r="B989" s="397">
        <v>1</v>
      </c>
      <c r="C989" s="411"/>
      <c r="D989" s="411"/>
      <c r="E989" s="411"/>
      <c r="F989" s="411"/>
      <c r="G989" s="411"/>
      <c r="H989" s="411"/>
      <c r="I989" s="411"/>
      <c r="J989" s="412"/>
      <c r="K989" s="413"/>
      <c r="L989" s="413"/>
      <c r="M989" s="413"/>
      <c r="N989" s="413"/>
      <c r="O989" s="413"/>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x14ac:dyDescent="0.15">
      <c r="A990" s="397">
        <v>21</v>
      </c>
      <c r="B990" s="397">
        <v>1</v>
      </c>
      <c r="C990" s="411"/>
      <c r="D990" s="411"/>
      <c r="E990" s="411"/>
      <c r="F990" s="411"/>
      <c r="G990" s="411"/>
      <c r="H990" s="411"/>
      <c r="I990" s="411"/>
      <c r="J990" s="412"/>
      <c r="K990" s="413"/>
      <c r="L990" s="413"/>
      <c r="M990" s="413"/>
      <c r="N990" s="413"/>
      <c r="O990" s="413"/>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x14ac:dyDescent="0.15">
      <c r="A991" s="397">
        <v>22</v>
      </c>
      <c r="B991" s="397">
        <v>1</v>
      </c>
      <c r="C991" s="411"/>
      <c r="D991" s="411"/>
      <c r="E991" s="411"/>
      <c r="F991" s="411"/>
      <c r="G991" s="411"/>
      <c r="H991" s="411"/>
      <c r="I991" s="411"/>
      <c r="J991" s="412"/>
      <c r="K991" s="413"/>
      <c r="L991" s="413"/>
      <c r="M991" s="413"/>
      <c r="N991" s="413"/>
      <c r="O991" s="413"/>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x14ac:dyDescent="0.15">
      <c r="A992" s="397">
        <v>23</v>
      </c>
      <c r="B992" s="397">
        <v>1</v>
      </c>
      <c r="C992" s="411"/>
      <c r="D992" s="411"/>
      <c r="E992" s="411"/>
      <c r="F992" s="411"/>
      <c r="G992" s="411"/>
      <c r="H992" s="411"/>
      <c r="I992" s="411"/>
      <c r="J992" s="412"/>
      <c r="K992" s="413"/>
      <c r="L992" s="413"/>
      <c r="M992" s="413"/>
      <c r="N992" s="413"/>
      <c r="O992" s="413"/>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x14ac:dyDescent="0.15">
      <c r="A993" s="397">
        <v>24</v>
      </c>
      <c r="B993" s="397">
        <v>1</v>
      </c>
      <c r="C993" s="411"/>
      <c r="D993" s="411"/>
      <c r="E993" s="411"/>
      <c r="F993" s="411"/>
      <c r="G993" s="411"/>
      <c r="H993" s="411"/>
      <c r="I993" s="411"/>
      <c r="J993" s="412"/>
      <c r="K993" s="413"/>
      <c r="L993" s="413"/>
      <c r="M993" s="413"/>
      <c r="N993" s="413"/>
      <c r="O993" s="413"/>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x14ac:dyDescent="0.15">
      <c r="A994" s="397">
        <v>25</v>
      </c>
      <c r="B994" s="397">
        <v>1</v>
      </c>
      <c r="C994" s="411"/>
      <c r="D994" s="411"/>
      <c r="E994" s="411"/>
      <c r="F994" s="411"/>
      <c r="G994" s="411"/>
      <c r="H994" s="411"/>
      <c r="I994" s="411"/>
      <c r="J994" s="412"/>
      <c r="K994" s="413"/>
      <c r="L994" s="413"/>
      <c r="M994" s="413"/>
      <c r="N994" s="413"/>
      <c r="O994" s="413"/>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x14ac:dyDescent="0.15">
      <c r="A995" s="397">
        <v>26</v>
      </c>
      <c r="B995" s="397">
        <v>1</v>
      </c>
      <c r="C995" s="411"/>
      <c r="D995" s="411"/>
      <c r="E995" s="411"/>
      <c r="F995" s="411"/>
      <c r="G995" s="411"/>
      <c r="H995" s="411"/>
      <c r="I995" s="411"/>
      <c r="J995" s="412"/>
      <c r="K995" s="413"/>
      <c r="L995" s="413"/>
      <c r="M995" s="413"/>
      <c r="N995" s="413"/>
      <c r="O995" s="413"/>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x14ac:dyDescent="0.15">
      <c r="A996" s="397">
        <v>27</v>
      </c>
      <c r="B996" s="397">
        <v>1</v>
      </c>
      <c r="C996" s="411"/>
      <c r="D996" s="411"/>
      <c r="E996" s="411"/>
      <c r="F996" s="411"/>
      <c r="G996" s="411"/>
      <c r="H996" s="411"/>
      <c r="I996" s="411"/>
      <c r="J996" s="412"/>
      <c r="K996" s="413"/>
      <c r="L996" s="413"/>
      <c r="M996" s="413"/>
      <c r="N996" s="413"/>
      <c r="O996" s="413"/>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x14ac:dyDescent="0.15">
      <c r="A997" s="397">
        <v>28</v>
      </c>
      <c r="B997" s="397">
        <v>1</v>
      </c>
      <c r="C997" s="411"/>
      <c r="D997" s="411"/>
      <c r="E997" s="411"/>
      <c r="F997" s="411"/>
      <c r="G997" s="411"/>
      <c r="H997" s="411"/>
      <c r="I997" s="411"/>
      <c r="J997" s="412"/>
      <c r="K997" s="413"/>
      <c r="L997" s="413"/>
      <c r="M997" s="413"/>
      <c r="N997" s="413"/>
      <c r="O997" s="413"/>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x14ac:dyDescent="0.15">
      <c r="A998" s="397">
        <v>29</v>
      </c>
      <c r="B998" s="397">
        <v>1</v>
      </c>
      <c r="C998" s="411"/>
      <c r="D998" s="411"/>
      <c r="E998" s="411"/>
      <c r="F998" s="411"/>
      <c r="G998" s="411"/>
      <c r="H998" s="411"/>
      <c r="I998" s="411"/>
      <c r="J998" s="412"/>
      <c r="K998" s="413"/>
      <c r="L998" s="413"/>
      <c r="M998" s="413"/>
      <c r="N998" s="413"/>
      <c r="O998" s="413"/>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customHeight="1" x14ac:dyDescent="0.15">
      <c r="A999" s="397">
        <v>30</v>
      </c>
      <c r="B999" s="397">
        <v>1</v>
      </c>
      <c r="C999" s="411"/>
      <c r="D999" s="411"/>
      <c r="E999" s="411"/>
      <c r="F999" s="411"/>
      <c r="G999" s="411"/>
      <c r="H999" s="411"/>
      <c r="I999" s="411"/>
      <c r="J999" s="412"/>
      <c r="K999" s="413"/>
      <c r="L999" s="413"/>
      <c r="M999" s="413"/>
      <c r="N999" s="413"/>
      <c r="O999" s="413"/>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9"/>
      <c r="AP1002" s="420" t="s">
        <v>225</v>
      </c>
      <c r="AQ1002" s="420"/>
      <c r="AR1002" s="420"/>
      <c r="AS1002" s="420"/>
      <c r="AT1002" s="420"/>
      <c r="AU1002" s="420"/>
      <c r="AV1002" s="420"/>
      <c r="AW1002" s="420"/>
      <c r="AX1002" s="420"/>
    </row>
    <row r="1003" spans="1:50" ht="30" customHeight="1" x14ac:dyDescent="0.15">
      <c r="A1003" s="397">
        <v>1</v>
      </c>
      <c r="B1003" s="397">
        <v>1</v>
      </c>
      <c r="C1003" s="411"/>
      <c r="D1003" s="411"/>
      <c r="E1003" s="411"/>
      <c r="F1003" s="411"/>
      <c r="G1003" s="411"/>
      <c r="H1003" s="411"/>
      <c r="I1003" s="411"/>
      <c r="J1003" s="412"/>
      <c r="K1003" s="413"/>
      <c r="L1003" s="413"/>
      <c r="M1003" s="413"/>
      <c r="N1003" s="413"/>
      <c r="O1003" s="413"/>
      <c r="P1003" s="307"/>
      <c r="Q1003" s="307"/>
      <c r="R1003" s="307"/>
      <c r="S1003" s="307"/>
      <c r="T1003" s="307"/>
      <c r="U1003" s="307"/>
      <c r="V1003" s="307"/>
      <c r="W1003" s="307"/>
      <c r="X1003" s="307"/>
      <c r="Y1003" s="308"/>
      <c r="Z1003" s="309"/>
      <c r="AA1003" s="309"/>
      <c r="AB1003" s="310"/>
      <c r="AC1003" s="318"/>
      <c r="AD1003" s="416"/>
      <c r="AE1003" s="416"/>
      <c r="AF1003" s="416"/>
      <c r="AG1003" s="416"/>
      <c r="AH1003" s="414"/>
      <c r="AI1003" s="415"/>
      <c r="AJ1003" s="415"/>
      <c r="AK1003" s="415"/>
      <c r="AL1003" s="315"/>
      <c r="AM1003" s="316"/>
      <c r="AN1003" s="316"/>
      <c r="AO1003" s="317"/>
      <c r="AP1003" s="311"/>
      <c r="AQ1003" s="311"/>
      <c r="AR1003" s="311"/>
      <c r="AS1003" s="311"/>
      <c r="AT1003" s="311"/>
      <c r="AU1003" s="311"/>
      <c r="AV1003" s="311"/>
      <c r="AW1003" s="311"/>
      <c r="AX1003" s="311"/>
    </row>
    <row r="1004" spans="1:50" ht="30" customHeight="1" x14ac:dyDescent="0.15">
      <c r="A1004" s="397">
        <v>2</v>
      </c>
      <c r="B1004" s="397">
        <v>1</v>
      </c>
      <c r="C1004" s="411"/>
      <c r="D1004" s="411"/>
      <c r="E1004" s="411"/>
      <c r="F1004" s="411"/>
      <c r="G1004" s="411"/>
      <c r="H1004" s="411"/>
      <c r="I1004" s="411"/>
      <c r="J1004" s="412"/>
      <c r="K1004" s="413"/>
      <c r="L1004" s="413"/>
      <c r="M1004" s="413"/>
      <c r="N1004" s="413"/>
      <c r="O1004" s="413"/>
      <c r="P1004" s="307"/>
      <c r="Q1004" s="307"/>
      <c r="R1004" s="307"/>
      <c r="S1004" s="307"/>
      <c r="T1004" s="307"/>
      <c r="U1004" s="307"/>
      <c r="V1004" s="307"/>
      <c r="W1004" s="307"/>
      <c r="X1004" s="307"/>
      <c r="Y1004" s="308"/>
      <c r="Z1004" s="309"/>
      <c r="AA1004" s="309"/>
      <c r="AB1004" s="310"/>
      <c r="AC1004" s="318"/>
      <c r="AD1004" s="318"/>
      <c r="AE1004" s="318"/>
      <c r="AF1004" s="318"/>
      <c r="AG1004" s="318"/>
      <c r="AH1004" s="414"/>
      <c r="AI1004" s="415"/>
      <c r="AJ1004" s="415"/>
      <c r="AK1004" s="415"/>
      <c r="AL1004" s="315"/>
      <c r="AM1004" s="316"/>
      <c r="AN1004" s="316"/>
      <c r="AO1004" s="317"/>
      <c r="AP1004" s="311"/>
      <c r="AQ1004" s="311"/>
      <c r="AR1004" s="311"/>
      <c r="AS1004" s="311"/>
      <c r="AT1004" s="311"/>
      <c r="AU1004" s="311"/>
      <c r="AV1004" s="311"/>
      <c r="AW1004" s="311"/>
      <c r="AX1004" s="311"/>
    </row>
    <row r="1005" spans="1:50" ht="30"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x14ac:dyDescent="0.15">
      <c r="A1007" s="397">
        <v>5</v>
      </c>
      <c r="B1007" s="397">
        <v>1</v>
      </c>
      <c r="C1007" s="411"/>
      <c r="D1007" s="411"/>
      <c r="E1007" s="411"/>
      <c r="F1007" s="411"/>
      <c r="G1007" s="411"/>
      <c r="H1007" s="411"/>
      <c r="I1007" s="411"/>
      <c r="J1007" s="412"/>
      <c r="K1007" s="413"/>
      <c r="L1007" s="413"/>
      <c r="M1007" s="413"/>
      <c r="N1007" s="413"/>
      <c r="O1007" s="413"/>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x14ac:dyDescent="0.15">
      <c r="A1008" s="397">
        <v>6</v>
      </c>
      <c r="B1008" s="397">
        <v>1</v>
      </c>
      <c r="C1008" s="411"/>
      <c r="D1008" s="411"/>
      <c r="E1008" s="411"/>
      <c r="F1008" s="411"/>
      <c r="G1008" s="411"/>
      <c r="H1008" s="411"/>
      <c r="I1008" s="411"/>
      <c r="J1008" s="412"/>
      <c r="K1008" s="413"/>
      <c r="L1008" s="413"/>
      <c r="M1008" s="413"/>
      <c r="N1008" s="413"/>
      <c r="O1008" s="413"/>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x14ac:dyDescent="0.15">
      <c r="A1009" s="397">
        <v>7</v>
      </c>
      <c r="B1009" s="397">
        <v>1</v>
      </c>
      <c r="C1009" s="411"/>
      <c r="D1009" s="411"/>
      <c r="E1009" s="411"/>
      <c r="F1009" s="411"/>
      <c r="G1009" s="411"/>
      <c r="H1009" s="411"/>
      <c r="I1009" s="411"/>
      <c r="J1009" s="412"/>
      <c r="K1009" s="413"/>
      <c r="L1009" s="413"/>
      <c r="M1009" s="413"/>
      <c r="N1009" s="413"/>
      <c r="O1009" s="413"/>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x14ac:dyDescent="0.15">
      <c r="A1010" s="397">
        <v>8</v>
      </c>
      <c r="B1010" s="397">
        <v>1</v>
      </c>
      <c r="C1010" s="411"/>
      <c r="D1010" s="411"/>
      <c r="E1010" s="411"/>
      <c r="F1010" s="411"/>
      <c r="G1010" s="411"/>
      <c r="H1010" s="411"/>
      <c r="I1010" s="411"/>
      <c r="J1010" s="412"/>
      <c r="K1010" s="413"/>
      <c r="L1010" s="413"/>
      <c r="M1010" s="413"/>
      <c r="N1010" s="413"/>
      <c r="O1010" s="413"/>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x14ac:dyDescent="0.15">
      <c r="A1011" s="397">
        <v>9</v>
      </c>
      <c r="B1011" s="397">
        <v>1</v>
      </c>
      <c r="C1011" s="411"/>
      <c r="D1011" s="411"/>
      <c r="E1011" s="411"/>
      <c r="F1011" s="411"/>
      <c r="G1011" s="411"/>
      <c r="H1011" s="411"/>
      <c r="I1011" s="411"/>
      <c r="J1011" s="412"/>
      <c r="K1011" s="413"/>
      <c r="L1011" s="413"/>
      <c r="M1011" s="413"/>
      <c r="N1011" s="413"/>
      <c r="O1011" s="413"/>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x14ac:dyDescent="0.15">
      <c r="A1012" s="397">
        <v>10</v>
      </c>
      <c r="B1012" s="397">
        <v>1</v>
      </c>
      <c r="C1012" s="411"/>
      <c r="D1012" s="411"/>
      <c r="E1012" s="411"/>
      <c r="F1012" s="411"/>
      <c r="G1012" s="411"/>
      <c r="H1012" s="411"/>
      <c r="I1012" s="411"/>
      <c r="J1012" s="412"/>
      <c r="K1012" s="413"/>
      <c r="L1012" s="413"/>
      <c r="M1012" s="413"/>
      <c r="N1012" s="413"/>
      <c r="O1012" s="413"/>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x14ac:dyDescent="0.15">
      <c r="A1013" s="397">
        <v>11</v>
      </c>
      <c r="B1013" s="397">
        <v>1</v>
      </c>
      <c r="C1013" s="411"/>
      <c r="D1013" s="411"/>
      <c r="E1013" s="411"/>
      <c r="F1013" s="411"/>
      <c r="G1013" s="411"/>
      <c r="H1013" s="411"/>
      <c r="I1013" s="411"/>
      <c r="J1013" s="412"/>
      <c r="K1013" s="413"/>
      <c r="L1013" s="413"/>
      <c r="M1013" s="413"/>
      <c r="N1013" s="413"/>
      <c r="O1013" s="413"/>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x14ac:dyDescent="0.15">
      <c r="A1014" s="397">
        <v>12</v>
      </c>
      <c r="B1014" s="397">
        <v>1</v>
      </c>
      <c r="C1014" s="411"/>
      <c r="D1014" s="411"/>
      <c r="E1014" s="411"/>
      <c r="F1014" s="411"/>
      <c r="G1014" s="411"/>
      <c r="H1014" s="411"/>
      <c r="I1014" s="411"/>
      <c r="J1014" s="412"/>
      <c r="K1014" s="413"/>
      <c r="L1014" s="413"/>
      <c r="M1014" s="413"/>
      <c r="N1014" s="413"/>
      <c r="O1014" s="413"/>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x14ac:dyDescent="0.15">
      <c r="A1015" s="397">
        <v>13</v>
      </c>
      <c r="B1015" s="397">
        <v>1</v>
      </c>
      <c r="C1015" s="411"/>
      <c r="D1015" s="411"/>
      <c r="E1015" s="411"/>
      <c r="F1015" s="411"/>
      <c r="G1015" s="411"/>
      <c r="H1015" s="411"/>
      <c r="I1015" s="411"/>
      <c r="J1015" s="412"/>
      <c r="K1015" s="413"/>
      <c r="L1015" s="413"/>
      <c r="M1015" s="413"/>
      <c r="N1015" s="413"/>
      <c r="O1015" s="413"/>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x14ac:dyDescent="0.15">
      <c r="A1016" s="397">
        <v>14</v>
      </c>
      <c r="B1016" s="397">
        <v>1</v>
      </c>
      <c r="C1016" s="411"/>
      <c r="D1016" s="411"/>
      <c r="E1016" s="411"/>
      <c r="F1016" s="411"/>
      <c r="G1016" s="411"/>
      <c r="H1016" s="411"/>
      <c r="I1016" s="411"/>
      <c r="J1016" s="412"/>
      <c r="K1016" s="413"/>
      <c r="L1016" s="413"/>
      <c r="M1016" s="413"/>
      <c r="N1016" s="413"/>
      <c r="O1016" s="413"/>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x14ac:dyDescent="0.15">
      <c r="A1017" s="397">
        <v>15</v>
      </c>
      <c r="B1017" s="397">
        <v>1</v>
      </c>
      <c r="C1017" s="411"/>
      <c r="D1017" s="411"/>
      <c r="E1017" s="411"/>
      <c r="F1017" s="411"/>
      <c r="G1017" s="411"/>
      <c r="H1017" s="411"/>
      <c r="I1017" s="411"/>
      <c r="J1017" s="412"/>
      <c r="K1017" s="413"/>
      <c r="L1017" s="413"/>
      <c r="M1017" s="413"/>
      <c r="N1017" s="413"/>
      <c r="O1017" s="413"/>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customHeight="1" x14ac:dyDescent="0.15">
      <c r="A1018" s="397">
        <v>16</v>
      </c>
      <c r="B1018" s="397">
        <v>1</v>
      </c>
      <c r="C1018" s="411"/>
      <c r="D1018" s="411"/>
      <c r="E1018" s="411"/>
      <c r="F1018" s="411"/>
      <c r="G1018" s="411"/>
      <c r="H1018" s="411"/>
      <c r="I1018" s="411"/>
      <c r="J1018" s="412"/>
      <c r="K1018" s="413"/>
      <c r="L1018" s="413"/>
      <c r="M1018" s="413"/>
      <c r="N1018" s="413"/>
      <c r="O1018" s="413"/>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customHeight="1" x14ac:dyDescent="0.15">
      <c r="A1019" s="397">
        <v>17</v>
      </c>
      <c r="B1019" s="397">
        <v>1</v>
      </c>
      <c r="C1019" s="411"/>
      <c r="D1019" s="411"/>
      <c r="E1019" s="411"/>
      <c r="F1019" s="411"/>
      <c r="G1019" s="411"/>
      <c r="H1019" s="411"/>
      <c r="I1019" s="411"/>
      <c r="J1019" s="412"/>
      <c r="K1019" s="413"/>
      <c r="L1019" s="413"/>
      <c r="M1019" s="413"/>
      <c r="N1019" s="413"/>
      <c r="O1019" s="413"/>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x14ac:dyDescent="0.15">
      <c r="A1020" s="397">
        <v>18</v>
      </c>
      <c r="B1020" s="397">
        <v>1</v>
      </c>
      <c r="C1020" s="411"/>
      <c r="D1020" s="411"/>
      <c r="E1020" s="411"/>
      <c r="F1020" s="411"/>
      <c r="G1020" s="411"/>
      <c r="H1020" s="411"/>
      <c r="I1020" s="411"/>
      <c r="J1020" s="412"/>
      <c r="K1020" s="413"/>
      <c r="L1020" s="413"/>
      <c r="M1020" s="413"/>
      <c r="N1020" s="413"/>
      <c r="O1020" s="413"/>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x14ac:dyDescent="0.15">
      <c r="A1021" s="397">
        <v>19</v>
      </c>
      <c r="B1021" s="397">
        <v>1</v>
      </c>
      <c r="C1021" s="411"/>
      <c r="D1021" s="411"/>
      <c r="E1021" s="411"/>
      <c r="F1021" s="411"/>
      <c r="G1021" s="411"/>
      <c r="H1021" s="411"/>
      <c r="I1021" s="411"/>
      <c r="J1021" s="412"/>
      <c r="K1021" s="413"/>
      <c r="L1021" s="413"/>
      <c r="M1021" s="413"/>
      <c r="N1021" s="413"/>
      <c r="O1021" s="413"/>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x14ac:dyDescent="0.15">
      <c r="A1022" s="397">
        <v>20</v>
      </c>
      <c r="B1022" s="397">
        <v>1</v>
      </c>
      <c r="C1022" s="411"/>
      <c r="D1022" s="411"/>
      <c r="E1022" s="411"/>
      <c r="F1022" s="411"/>
      <c r="G1022" s="411"/>
      <c r="H1022" s="411"/>
      <c r="I1022" s="411"/>
      <c r="J1022" s="412"/>
      <c r="K1022" s="413"/>
      <c r="L1022" s="413"/>
      <c r="M1022" s="413"/>
      <c r="N1022" s="413"/>
      <c r="O1022" s="413"/>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x14ac:dyDescent="0.15">
      <c r="A1023" s="397">
        <v>21</v>
      </c>
      <c r="B1023" s="397">
        <v>1</v>
      </c>
      <c r="C1023" s="411"/>
      <c r="D1023" s="411"/>
      <c r="E1023" s="411"/>
      <c r="F1023" s="411"/>
      <c r="G1023" s="411"/>
      <c r="H1023" s="411"/>
      <c r="I1023" s="411"/>
      <c r="J1023" s="412"/>
      <c r="K1023" s="413"/>
      <c r="L1023" s="413"/>
      <c r="M1023" s="413"/>
      <c r="N1023" s="413"/>
      <c r="O1023" s="413"/>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x14ac:dyDescent="0.15">
      <c r="A1024" s="397">
        <v>22</v>
      </c>
      <c r="B1024" s="397">
        <v>1</v>
      </c>
      <c r="C1024" s="411"/>
      <c r="D1024" s="411"/>
      <c r="E1024" s="411"/>
      <c r="F1024" s="411"/>
      <c r="G1024" s="411"/>
      <c r="H1024" s="411"/>
      <c r="I1024" s="411"/>
      <c r="J1024" s="412"/>
      <c r="K1024" s="413"/>
      <c r="L1024" s="413"/>
      <c r="M1024" s="413"/>
      <c r="N1024" s="413"/>
      <c r="O1024" s="413"/>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x14ac:dyDescent="0.15">
      <c r="A1025" s="397">
        <v>23</v>
      </c>
      <c r="B1025" s="397">
        <v>1</v>
      </c>
      <c r="C1025" s="411"/>
      <c r="D1025" s="411"/>
      <c r="E1025" s="411"/>
      <c r="F1025" s="411"/>
      <c r="G1025" s="411"/>
      <c r="H1025" s="411"/>
      <c r="I1025" s="411"/>
      <c r="J1025" s="412"/>
      <c r="K1025" s="413"/>
      <c r="L1025" s="413"/>
      <c r="M1025" s="413"/>
      <c r="N1025" s="413"/>
      <c r="O1025" s="413"/>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x14ac:dyDescent="0.15">
      <c r="A1026" s="397">
        <v>24</v>
      </c>
      <c r="B1026" s="397">
        <v>1</v>
      </c>
      <c r="C1026" s="411"/>
      <c r="D1026" s="411"/>
      <c r="E1026" s="411"/>
      <c r="F1026" s="411"/>
      <c r="G1026" s="411"/>
      <c r="H1026" s="411"/>
      <c r="I1026" s="411"/>
      <c r="J1026" s="412"/>
      <c r="K1026" s="413"/>
      <c r="L1026" s="413"/>
      <c r="M1026" s="413"/>
      <c r="N1026" s="413"/>
      <c r="O1026" s="413"/>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x14ac:dyDescent="0.15">
      <c r="A1027" s="397">
        <v>25</v>
      </c>
      <c r="B1027" s="397">
        <v>1</v>
      </c>
      <c r="C1027" s="411"/>
      <c r="D1027" s="411"/>
      <c r="E1027" s="411"/>
      <c r="F1027" s="411"/>
      <c r="G1027" s="411"/>
      <c r="H1027" s="411"/>
      <c r="I1027" s="411"/>
      <c r="J1027" s="412"/>
      <c r="K1027" s="413"/>
      <c r="L1027" s="413"/>
      <c r="M1027" s="413"/>
      <c r="N1027" s="413"/>
      <c r="O1027" s="413"/>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x14ac:dyDescent="0.15">
      <c r="A1028" s="397">
        <v>26</v>
      </c>
      <c r="B1028" s="397">
        <v>1</v>
      </c>
      <c r="C1028" s="411"/>
      <c r="D1028" s="411"/>
      <c r="E1028" s="411"/>
      <c r="F1028" s="411"/>
      <c r="G1028" s="411"/>
      <c r="H1028" s="411"/>
      <c r="I1028" s="411"/>
      <c r="J1028" s="412"/>
      <c r="K1028" s="413"/>
      <c r="L1028" s="413"/>
      <c r="M1028" s="413"/>
      <c r="N1028" s="413"/>
      <c r="O1028" s="413"/>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x14ac:dyDescent="0.15">
      <c r="A1029" s="397">
        <v>27</v>
      </c>
      <c r="B1029" s="397">
        <v>1</v>
      </c>
      <c r="C1029" s="411"/>
      <c r="D1029" s="411"/>
      <c r="E1029" s="411"/>
      <c r="F1029" s="411"/>
      <c r="G1029" s="411"/>
      <c r="H1029" s="411"/>
      <c r="I1029" s="411"/>
      <c r="J1029" s="412"/>
      <c r="K1029" s="413"/>
      <c r="L1029" s="413"/>
      <c r="M1029" s="413"/>
      <c r="N1029" s="413"/>
      <c r="O1029" s="413"/>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x14ac:dyDescent="0.15">
      <c r="A1030" s="397">
        <v>28</v>
      </c>
      <c r="B1030" s="397">
        <v>1</v>
      </c>
      <c r="C1030" s="411"/>
      <c r="D1030" s="411"/>
      <c r="E1030" s="411"/>
      <c r="F1030" s="411"/>
      <c r="G1030" s="411"/>
      <c r="H1030" s="411"/>
      <c r="I1030" s="411"/>
      <c r="J1030" s="412"/>
      <c r="K1030" s="413"/>
      <c r="L1030" s="413"/>
      <c r="M1030" s="413"/>
      <c r="N1030" s="413"/>
      <c r="O1030" s="413"/>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x14ac:dyDescent="0.15">
      <c r="A1031" s="397">
        <v>29</v>
      </c>
      <c r="B1031" s="397">
        <v>1</v>
      </c>
      <c r="C1031" s="411"/>
      <c r="D1031" s="411"/>
      <c r="E1031" s="411"/>
      <c r="F1031" s="411"/>
      <c r="G1031" s="411"/>
      <c r="H1031" s="411"/>
      <c r="I1031" s="411"/>
      <c r="J1031" s="412"/>
      <c r="K1031" s="413"/>
      <c r="L1031" s="413"/>
      <c r="M1031" s="413"/>
      <c r="N1031" s="413"/>
      <c r="O1031" s="413"/>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customHeight="1" x14ac:dyDescent="0.15">
      <c r="A1032" s="397">
        <v>30</v>
      </c>
      <c r="B1032" s="397">
        <v>1</v>
      </c>
      <c r="C1032" s="411"/>
      <c r="D1032" s="411"/>
      <c r="E1032" s="411"/>
      <c r="F1032" s="411"/>
      <c r="G1032" s="411"/>
      <c r="H1032" s="411"/>
      <c r="I1032" s="411"/>
      <c r="J1032" s="412"/>
      <c r="K1032" s="413"/>
      <c r="L1032" s="413"/>
      <c r="M1032" s="413"/>
      <c r="N1032" s="413"/>
      <c r="O1032" s="413"/>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9"/>
      <c r="AP1035" s="420" t="s">
        <v>225</v>
      </c>
      <c r="AQ1035" s="420"/>
      <c r="AR1035" s="420"/>
      <c r="AS1035" s="420"/>
      <c r="AT1035" s="420"/>
      <c r="AU1035" s="420"/>
      <c r="AV1035" s="420"/>
      <c r="AW1035" s="420"/>
      <c r="AX1035" s="420"/>
    </row>
    <row r="1036" spans="1:50" ht="30" customHeight="1" x14ac:dyDescent="0.15">
      <c r="A1036" s="397">
        <v>1</v>
      </c>
      <c r="B1036" s="397">
        <v>1</v>
      </c>
      <c r="C1036" s="411"/>
      <c r="D1036" s="411"/>
      <c r="E1036" s="411"/>
      <c r="F1036" s="411"/>
      <c r="G1036" s="411"/>
      <c r="H1036" s="411"/>
      <c r="I1036" s="411"/>
      <c r="J1036" s="412"/>
      <c r="K1036" s="413"/>
      <c r="L1036" s="413"/>
      <c r="M1036" s="413"/>
      <c r="N1036" s="413"/>
      <c r="O1036" s="413"/>
      <c r="P1036" s="307"/>
      <c r="Q1036" s="307"/>
      <c r="R1036" s="307"/>
      <c r="S1036" s="307"/>
      <c r="T1036" s="307"/>
      <c r="U1036" s="307"/>
      <c r="V1036" s="307"/>
      <c r="W1036" s="307"/>
      <c r="X1036" s="307"/>
      <c r="Y1036" s="308"/>
      <c r="Z1036" s="309"/>
      <c r="AA1036" s="309"/>
      <c r="AB1036" s="310"/>
      <c r="AC1036" s="318"/>
      <c r="AD1036" s="416"/>
      <c r="AE1036" s="416"/>
      <c r="AF1036" s="416"/>
      <c r="AG1036" s="416"/>
      <c r="AH1036" s="414"/>
      <c r="AI1036" s="415"/>
      <c r="AJ1036" s="415"/>
      <c r="AK1036" s="415"/>
      <c r="AL1036" s="315"/>
      <c r="AM1036" s="316"/>
      <c r="AN1036" s="316"/>
      <c r="AO1036" s="317"/>
      <c r="AP1036" s="311"/>
      <c r="AQ1036" s="311"/>
      <c r="AR1036" s="311"/>
      <c r="AS1036" s="311"/>
      <c r="AT1036" s="311"/>
      <c r="AU1036" s="311"/>
      <c r="AV1036" s="311"/>
      <c r="AW1036" s="311"/>
      <c r="AX1036" s="311"/>
    </row>
    <row r="1037" spans="1:50" ht="30" customHeight="1" x14ac:dyDescent="0.15">
      <c r="A1037" s="397">
        <v>2</v>
      </c>
      <c r="B1037" s="397">
        <v>1</v>
      </c>
      <c r="C1037" s="411"/>
      <c r="D1037" s="411"/>
      <c r="E1037" s="411"/>
      <c r="F1037" s="411"/>
      <c r="G1037" s="411"/>
      <c r="H1037" s="411"/>
      <c r="I1037" s="411"/>
      <c r="J1037" s="412"/>
      <c r="K1037" s="413"/>
      <c r="L1037" s="413"/>
      <c r="M1037" s="413"/>
      <c r="N1037" s="413"/>
      <c r="O1037" s="413"/>
      <c r="P1037" s="307"/>
      <c r="Q1037" s="307"/>
      <c r="R1037" s="307"/>
      <c r="S1037" s="307"/>
      <c r="T1037" s="307"/>
      <c r="U1037" s="307"/>
      <c r="V1037" s="307"/>
      <c r="W1037" s="307"/>
      <c r="X1037" s="307"/>
      <c r="Y1037" s="308"/>
      <c r="Z1037" s="309"/>
      <c r="AA1037" s="309"/>
      <c r="AB1037" s="310"/>
      <c r="AC1037" s="318"/>
      <c r="AD1037" s="318"/>
      <c r="AE1037" s="318"/>
      <c r="AF1037" s="318"/>
      <c r="AG1037" s="318"/>
      <c r="AH1037" s="414"/>
      <c r="AI1037" s="415"/>
      <c r="AJ1037" s="415"/>
      <c r="AK1037" s="415"/>
      <c r="AL1037" s="315"/>
      <c r="AM1037" s="316"/>
      <c r="AN1037" s="316"/>
      <c r="AO1037" s="317"/>
      <c r="AP1037" s="311"/>
      <c r="AQ1037" s="311"/>
      <c r="AR1037" s="311"/>
      <c r="AS1037" s="311"/>
      <c r="AT1037" s="311"/>
      <c r="AU1037" s="311"/>
      <c r="AV1037" s="311"/>
      <c r="AW1037" s="311"/>
      <c r="AX1037" s="311"/>
    </row>
    <row r="1038" spans="1:50" ht="30"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x14ac:dyDescent="0.15">
      <c r="A1040" s="397">
        <v>5</v>
      </c>
      <c r="B1040" s="397">
        <v>1</v>
      </c>
      <c r="C1040" s="411"/>
      <c r="D1040" s="411"/>
      <c r="E1040" s="411"/>
      <c r="F1040" s="411"/>
      <c r="G1040" s="411"/>
      <c r="H1040" s="411"/>
      <c r="I1040" s="411"/>
      <c r="J1040" s="412"/>
      <c r="K1040" s="413"/>
      <c r="L1040" s="413"/>
      <c r="M1040" s="413"/>
      <c r="N1040" s="413"/>
      <c r="O1040" s="413"/>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x14ac:dyDescent="0.15">
      <c r="A1041" s="397">
        <v>6</v>
      </c>
      <c r="B1041" s="397">
        <v>1</v>
      </c>
      <c r="C1041" s="411"/>
      <c r="D1041" s="411"/>
      <c r="E1041" s="411"/>
      <c r="F1041" s="411"/>
      <c r="G1041" s="411"/>
      <c r="H1041" s="411"/>
      <c r="I1041" s="411"/>
      <c r="J1041" s="412"/>
      <c r="K1041" s="413"/>
      <c r="L1041" s="413"/>
      <c r="M1041" s="413"/>
      <c r="N1041" s="413"/>
      <c r="O1041" s="413"/>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x14ac:dyDescent="0.15">
      <c r="A1042" s="397">
        <v>7</v>
      </c>
      <c r="B1042" s="397">
        <v>1</v>
      </c>
      <c r="C1042" s="411"/>
      <c r="D1042" s="411"/>
      <c r="E1042" s="411"/>
      <c r="F1042" s="411"/>
      <c r="G1042" s="411"/>
      <c r="H1042" s="411"/>
      <c r="I1042" s="411"/>
      <c r="J1042" s="412"/>
      <c r="K1042" s="413"/>
      <c r="L1042" s="413"/>
      <c r="M1042" s="413"/>
      <c r="N1042" s="413"/>
      <c r="O1042" s="413"/>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x14ac:dyDescent="0.15">
      <c r="A1043" s="397">
        <v>8</v>
      </c>
      <c r="B1043" s="397">
        <v>1</v>
      </c>
      <c r="C1043" s="411"/>
      <c r="D1043" s="411"/>
      <c r="E1043" s="411"/>
      <c r="F1043" s="411"/>
      <c r="G1043" s="411"/>
      <c r="H1043" s="411"/>
      <c r="I1043" s="411"/>
      <c r="J1043" s="412"/>
      <c r="K1043" s="413"/>
      <c r="L1043" s="413"/>
      <c r="M1043" s="413"/>
      <c r="N1043" s="413"/>
      <c r="O1043" s="413"/>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x14ac:dyDescent="0.15">
      <c r="A1044" s="397">
        <v>9</v>
      </c>
      <c r="B1044" s="397">
        <v>1</v>
      </c>
      <c r="C1044" s="411"/>
      <c r="D1044" s="411"/>
      <c r="E1044" s="411"/>
      <c r="F1044" s="411"/>
      <c r="G1044" s="411"/>
      <c r="H1044" s="411"/>
      <c r="I1044" s="411"/>
      <c r="J1044" s="412"/>
      <c r="K1044" s="413"/>
      <c r="L1044" s="413"/>
      <c r="M1044" s="413"/>
      <c r="N1044" s="413"/>
      <c r="O1044" s="413"/>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x14ac:dyDescent="0.15">
      <c r="A1045" s="397">
        <v>10</v>
      </c>
      <c r="B1045" s="397">
        <v>1</v>
      </c>
      <c r="C1045" s="411"/>
      <c r="D1045" s="411"/>
      <c r="E1045" s="411"/>
      <c r="F1045" s="411"/>
      <c r="G1045" s="411"/>
      <c r="H1045" s="411"/>
      <c r="I1045" s="411"/>
      <c r="J1045" s="412"/>
      <c r="K1045" s="413"/>
      <c r="L1045" s="413"/>
      <c r="M1045" s="413"/>
      <c r="N1045" s="413"/>
      <c r="O1045" s="413"/>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x14ac:dyDescent="0.15">
      <c r="A1046" s="397">
        <v>11</v>
      </c>
      <c r="B1046" s="397">
        <v>1</v>
      </c>
      <c r="C1046" s="411"/>
      <c r="D1046" s="411"/>
      <c r="E1046" s="411"/>
      <c r="F1046" s="411"/>
      <c r="G1046" s="411"/>
      <c r="H1046" s="411"/>
      <c r="I1046" s="411"/>
      <c r="J1046" s="412"/>
      <c r="K1046" s="413"/>
      <c r="L1046" s="413"/>
      <c r="M1046" s="413"/>
      <c r="N1046" s="413"/>
      <c r="O1046" s="413"/>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x14ac:dyDescent="0.15">
      <c r="A1047" s="397">
        <v>12</v>
      </c>
      <c r="B1047" s="397">
        <v>1</v>
      </c>
      <c r="C1047" s="411"/>
      <c r="D1047" s="411"/>
      <c r="E1047" s="411"/>
      <c r="F1047" s="411"/>
      <c r="G1047" s="411"/>
      <c r="H1047" s="411"/>
      <c r="I1047" s="411"/>
      <c r="J1047" s="412"/>
      <c r="K1047" s="413"/>
      <c r="L1047" s="413"/>
      <c r="M1047" s="413"/>
      <c r="N1047" s="413"/>
      <c r="O1047" s="413"/>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x14ac:dyDescent="0.15">
      <c r="A1048" s="397">
        <v>13</v>
      </c>
      <c r="B1048" s="397">
        <v>1</v>
      </c>
      <c r="C1048" s="411"/>
      <c r="D1048" s="411"/>
      <c r="E1048" s="411"/>
      <c r="F1048" s="411"/>
      <c r="G1048" s="411"/>
      <c r="H1048" s="411"/>
      <c r="I1048" s="411"/>
      <c r="J1048" s="412"/>
      <c r="K1048" s="413"/>
      <c r="L1048" s="413"/>
      <c r="M1048" s="413"/>
      <c r="N1048" s="413"/>
      <c r="O1048" s="413"/>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x14ac:dyDescent="0.15">
      <c r="A1049" s="397">
        <v>14</v>
      </c>
      <c r="B1049" s="397">
        <v>1</v>
      </c>
      <c r="C1049" s="411"/>
      <c r="D1049" s="411"/>
      <c r="E1049" s="411"/>
      <c r="F1049" s="411"/>
      <c r="G1049" s="411"/>
      <c r="H1049" s="411"/>
      <c r="I1049" s="411"/>
      <c r="J1049" s="412"/>
      <c r="K1049" s="413"/>
      <c r="L1049" s="413"/>
      <c r="M1049" s="413"/>
      <c r="N1049" s="413"/>
      <c r="O1049" s="413"/>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x14ac:dyDescent="0.15">
      <c r="A1050" s="397">
        <v>15</v>
      </c>
      <c r="B1050" s="397">
        <v>1</v>
      </c>
      <c r="C1050" s="411"/>
      <c r="D1050" s="411"/>
      <c r="E1050" s="411"/>
      <c r="F1050" s="411"/>
      <c r="G1050" s="411"/>
      <c r="H1050" s="411"/>
      <c r="I1050" s="411"/>
      <c r="J1050" s="412"/>
      <c r="K1050" s="413"/>
      <c r="L1050" s="413"/>
      <c r="M1050" s="413"/>
      <c r="N1050" s="413"/>
      <c r="O1050" s="413"/>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customHeight="1" x14ac:dyDescent="0.15">
      <c r="A1051" s="397">
        <v>16</v>
      </c>
      <c r="B1051" s="397">
        <v>1</v>
      </c>
      <c r="C1051" s="411"/>
      <c r="D1051" s="411"/>
      <c r="E1051" s="411"/>
      <c r="F1051" s="411"/>
      <c r="G1051" s="411"/>
      <c r="H1051" s="411"/>
      <c r="I1051" s="411"/>
      <c r="J1051" s="412"/>
      <c r="K1051" s="413"/>
      <c r="L1051" s="413"/>
      <c r="M1051" s="413"/>
      <c r="N1051" s="413"/>
      <c r="O1051" s="413"/>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customHeight="1" x14ac:dyDescent="0.15">
      <c r="A1052" s="397">
        <v>17</v>
      </c>
      <c r="B1052" s="397">
        <v>1</v>
      </c>
      <c r="C1052" s="411"/>
      <c r="D1052" s="411"/>
      <c r="E1052" s="411"/>
      <c r="F1052" s="411"/>
      <c r="G1052" s="411"/>
      <c r="H1052" s="411"/>
      <c r="I1052" s="411"/>
      <c r="J1052" s="412"/>
      <c r="K1052" s="413"/>
      <c r="L1052" s="413"/>
      <c r="M1052" s="413"/>
      <c r="N1052" s="413"/>
      <c r="O1052" s="413"/>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x14ac:dyDescent="0.15">
      <c r="A1053" s="397">
        <v>18</v>
      </c>
      <c r="B1053" s="397">
        <v>1</v>
      </c>
      <c r="C1053" s="411"/>
      <c r="D1053" s="411"/>
      <c r="E1053" s="411"/>
      <c r="F1053" s="411"/>
      <c r="G1053" s="411"/>
      <c r="H1053" s="411"/>
      <c r="I1053" s="411"/>
      <c r="J1053" s="412"/>
      <c r="K1053" s="413"/>
      <c r="L1053" s="413"/>
      <c r="M1053" s="413"/>
      <c r="N1053" s="413"/>
      <c r="O1053" s="413"/>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x14ac:dyDescent="0.15">
      <c r="A1054" s="397">
        <v>19</v>
      </c>
      <c r="B1054" s="397">
        <v>1</v>
      </c>
      <c r="C1054" s="411"/>
      <c r="D1054" s="411"/>
      <c r="E1054" s="411"/>
      <c r="F1054" s="411"/>
      <c r="G1054" s="411"/>
      <c r="H1054" s="411"/>
      <c r="I1054" s="411"/>
      <c r="J1054" s="412"/>
      <c r="K1054" s="413"/>
      <c r="L1054" s="413"/>
      <c r="M1054" s="413"/>
      <c r="N1054" s="413"/>
      <c r="O1054" s="413"/>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x14ac:dyDescent="0.15">
      <c r="A1055" s="397">
        <v>20</v>
      </c>
      <c r="B1055" s="397">
        <v>1</v>
      </c>
      <c r="C1055" s="411"/>
      <c r="D1055" s="411"/>
      <c r="E1055" s="411"/>
      <c r="F1055" s="411"/>
      <c r="G1055" s="411"/>
      <c r="H1055" s="411"/>
      <c r="I1055" s="411"/>
      <c r="J1055" s="412"/>
      <c r="K1055" s="413"/>
      <c r="L1055" s="413"/>
      <c r="M1055" s="413"/>
      <c r="N1055" s="413"/>
      <c r="O1055" s="413"/>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x14ac:dyDescent="0.15">
      <c r="A1056" s="397">
        <v>21</v>
      </c>
      <c r="B1056" s="397">
        <v>1</v>
      </c>
      <c r="C1056" s="411"/>
      <c r="D1056" s="411"/>
      <c r="E1056" s="411"/>
      <c r="F1056" s="411"/>
      <c r="G1056" s="411"/>
      <c r="H1056" s="411"/>
      <c r="I1056" s="411"/>
      <c r="J1056" s="412"/>
      <c r="K1056" s="413"/>
      <c r="L1056" s="413"/>
      <c r="M1056" s="413"/>
      <c r="N1056" s="413"/>
      <c r="O1056" s="413"/>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x14ac:dyDescent="0.15">
      <c r="A1057" s="397">
        <v>22</v>
      </c>
      <c r="B1057" s="397">
        <v>1</v>
      </c>
      <c r="C1057" s="411"/>
      <c r="D1057" s="411"/>
      <c r="E1057" s="411"/>
      <c r="F1057" s="411"/>
      <c r="G1057" s="411"/>
      <c r="H1057" s="411"/>
      <c r="I1057" s="411"/>
      <c r="J1057" s="412"/>
      <c r="K1057" s="413"/>
      <c r="L1057" s="413"/>
      <c r="M1057" s="413"/>
      <c r="N1057" s="413"/>
      <c r="O1057" s="413"/>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x14ac:dyDescent="0.15">
      <c r="A1058" s="397">
        <v>23</v>
      </c>
      <c r="B1058" s="397">
        <v>1</v>
      </c>
      <c r="C1058" s="411"/>
      <c r="D1058" s="411"/>
      <c r="E1058" s="411"/>
      <c r="F1058" s="411"/>
      <c r="G1058" s="411"/>
      <c r="H1058" s="411"/>
      <c r="I1058" s="411"/>
      <c r="J1058" s="412"/>
      <c r="K1058" s="413"/>
      <c r="L1058" s="413"/>
      <c r="M1058" s="413"/>
      <c r="N1058" s="413"/>
      <c r="O1058" s="413"/>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x14ac:dyDescent="0.15">
      <c r="A1059" s="397">
        <v>24</v>
      </c>
      <c r="B1059" s="397">
        <v>1</v>
      </c>
      <c r="C1059" s="411"/>
      <c r="D1059" s="411"/>
      <c r="E1059" s="411"/>
      <c r="F1059" s="411"/>
      <c r="G1059" s="411"/>
      <c r="H1059" s="411"/>
      <c r="I1059" s="411"/>
      <c r="J1059" s="412"/>
      <c r="K1059" s="413"/>
      <c r="L1059" s="413"/>
      <c r="M1059" s="413"/>
      <c r="N1059" s="413"/>
      <c r="O1059" s="413"/>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x14ac:dyDescent="0.15">
      <c r="A1060" s="397">
        <v>25</v>
      </c>
      <c r="B1060" s="397">
        <v>1</v>
      </c>
      <c r="C1060" s="411"/>
      <c r="D1060" s="411"/>
      <c r="E1060" s="411"/>
      <c r="F1060" s="411"/>
      <c r="G1060" s="411"/>
      <c r="H1060" s="411"/>
      <c r="I1060" s="411"/>
      <c r="J1060" s="412"/>
      <c r="K1060" s="413"/>
      <c r="L1060" s="413"/>
      <c r="M1060" s="413"/>
      <c r="N1060" s="413"/>
      <c r="O1060" s="413"/>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x14ac:dyDescent="0.15">
      <c r="A1061" s="397">
        <v>26</v>
      </c>
      <c r="B1061" s="397">
        <v>1</v>
      </c>
      <c r="C1061" s="411"/>
      <c r="D1061" s="411"/>
      <c r="E1061" s="411"/>
      <c r="F1061" s="411"/>
      <c r="G1061" s="411"/>
      <c r="H1061" s="411"/>
      <c r="I1061" s="411"/>
      <c r="J1061" s="412"/>
      <c r="K1061" s="413"/>
      <c r="L1061" s="413"/>
      <c r="M1061" s="413"/>
      <c r="N1061" s="413"/>
      <c r="O1061" s="413"/>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x14ac:dyDescent="0.15">
      <c r="A1062" s="397">
        <v>27</v>
      </c>
      <c r="B1062" s="397">
        <v>1</v>
      </c>
      <c r="C1062" s="411"/>
      <c r="D1062" s="411"/>
      <c r="E1062" s="411"/>
      <c r="F1062" s="411"/>
      <c r="G1062" s="411"/>
      <c r="H1062" s="411"/>
      <c r="I1062" s="411"/>
      <c r="J1062" s="412"/>
      <c r="K1062" s="413"/>
      <c r="L1062" s="413"/>
      <c r="M1062" s="413"/>
      <c r="N1062" s="413"/>
      <c r="O1062" s="413"/>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x14ac:dyDescent="0.15">
      <c r="A1063" s="397">
        <v>28</v>
      </c>
      <c r="B1063" s="397">
        <v>1</v>
      </c>
      <c r="C1063" s="411"/>
      <c r="D1063" s="411"/>
      <c r="E1063" s="411"/>
      <c r="F1063" s="411"/>
      <c r="G1063" s="411"/>
      <c r="H1063" s="411"/>
      <c r="I1063" s="411"/>
      <c r="J1063" s="412"/>
      <c r="K1063" s="413"/>
      <c r="L1063" s="413"/>
      <c r="M1063" s="413"/>
      <c r="N1063" s="413"/>
      <c r="O1063" s="413"/>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x14ac:dyDescent="0.15">
      <c r="A1064" s="397">
        <v>29</v>
      </c>
      <c r="B1064" s="397">
        <v>1</v>
      </c>
      <c r="C1064" s="411"/>
      <c r="D1064" s="411"/>
      <c r="E1064" s="411"/>
      <c r="F1064" s="411"/>
      <c r="G1064" s="411"/>
      <c r="H1064" s="411"/>
      <c r="I1064" s="411"/>
      <c r="J1064" s="412"/>
      <c r="K1064" s="413"/>
      <c r="L1064" s="413"/>
      <c r="M1064" s="413"/>
      <c r="N1064" s="413"/>
      <c r="O1064" s="413"/>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customHeight="1" x14ac:dyDescent="0.15">
      <c r="A1065" s="397">
        <v>30</v>
      </c>
      <c r="B1065" s="397">
        <v>1</v>
      </c>
      <c r="C1065" s="411"/>
      <c r="D1065" s="411"/>
      <c r="E1065" s="411"/>
      <c r="F1065" s="411"/>
      <c r="G1065" s="411"/>
      <c r="H1065" s="411"/>
      <c r="I1065" s="411"/>
      <c r="J1065" s="412"/>
      <c r="K1065" s="413"/>
      <c r="L1065" s="413"/>
      <c r="M1065" s="413"/>
      <c r="N1065" s="413"/>
      <c r="O1065" s="413"/>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9"/>
      <c r="AP1068" s="420" t="s">
        <v>225</v>
      </c>
      <c r="AQ1068" s="420"/>
      <c r="AR1068" s="420"/>
      <c r="AS1068" s="420"/>
      <c r="AT1068" s="420"/>
      <c r="AU1068" s="420"/>
      <c r="AV1068" s="420"/>
      <c r="AW1068" s="420"/>
      <c r="AX1068" s="420"/>
    </row>
    <row r="1069" spans="1:50" ht="30" customHeight="1" x14ac:dyDescent="0.15">
      <c r="A1069" s="397">
        <v>1</v>
      </c>
      <c r="B1069" s="397">
        <v>1</v>
      </c>
      <c r="C1069" s="411"/>
      <c r="D1069" s="411"/>
      <c r="E1069" s="411"/>
      <c r="F1069" s="411"/>
      <c r="G1069" s="411"/>
      <c r="H1069" s="411"/>
      <c r="I1069" s="411"/>
      <c r="J1069" s="412"/>
      <c r="K1069" s="413"/>
      <c r="L1069" s="413"/>
      <c r="M1069" s="413"/>
      <c r="N1069" s="413"/>
      <c r="O1069" s="413"/>
      <c r="P1069" s="307"/>
      <c r="Q1069" s="307"/>
      <c r="R1069" s="307"/>
      <c r="S1069" s="307"/>
      <c r="T1069" s="307"/>
      <c r="U1069" s="307"/>
      <c r="V1069" s="307"/>
      <c r="W1069" s="307"/>
      <c r="X1069" s="307"/>
      <c r="Y1069" s="308"/>
      <c r="Z1069" s="309"/>
      <c r="AA1069" s="309"/>
      <c r="AB1069" s="310"/>
      <c r="AC1069" s="318"/>
      <c r="AD1069" s="416"/>
      <c r="AE1069" s="416"/>
      <c r="AF1069" s="416"/>
      <c r="AG1069" s="416"/>
      <c r="AH1069" s="414"/>
      <c r="AI1069" s="415"/>
      <c r="AJ1069" s="415"/>
      <c r="AK1069" s="415"/>
      <c r="AL1069" s="315"/>
      <c r="AM1069" s="316"/>
      <c r="AN1069" s="316"/>
      <c r="AO1069" s="317"/>
      <c r="AP1069" s="311"/>
      <c r="AQ1069" s="311"/>
      <c r="AR1069" s="311"/>
      <c r="AS1069" s="311"/>
      <c r="AT1069" s="311"/>
      <c r="AU1069" s="311"/>
      <c r="AV1069" s="311"/>
      <c r="AW1069" s="311"/>
      <c r="AX1069" s="311"/>
    </row>
    <row r="1070" spans="1:50" ht="30" customHeight="1" x14ac:dyDescent="0.15">
      <c r="A1070" s="397">
        <v>2</v>
      </c>
      <c r="B1070" s="397">
        <v>1</v>
      </c>
      <c r="C1070" s="411"/>
      <c r="D1070" s="411"/>
      <c r="E1070" s="411"/>
      <c r="F1070" s="411"/>
      <c r="G1070" s="411"/>
      <c r="H1070" s="411"/>
      <c r="I1070" s="411"/>
      <c r="J1070" s="412"/>
      <c r="K1070" s="413"/>
      <c r="L1070" s="413"/>
      <c r="M1070" s="413"/>
      <c r="N1070" s="413"/>
      <c r="O1070" s="413"/>
      <c r="P1070" s="307"/>
      <c r="Q1070" s="307"/>
      <c r="R1070" s="307"/>
      <c r="S1070" s="307"/>
      <c r="T1070" s="307"/>
      <c r="U1070" s="307"/>
      <c r="V1070" s="307"/>
      <c r="W1070" s="307"/>
      <c r="X1070" s="307"/>
      <c r="Y1070" s="308"/>
      <c r="Z1070" s="309"/>
      <c r="AA1070" s="309"/>
      <c r="AB1070" s="310"/>
      <c r="AC1070" s="318"/>
      <c r="AD1070" s="318"/>
      <c r="AE1070" s="318"/>
      <c r="AF1070" s="318"/>
      <c r="AG1070" s="318"/>
      <c r="AH1070" s="414"/>
      <c r="AI1070" s="415"/>
      <c r="AJ1070" s="415"/>
      <c r="AK1070" s="415"/>
      <c r="AL1070" s="315"/>
      <c r="AM1070" s="316"/>
      <c r="AN1070" s="316"/>
      <c r="AO1070" s="317"/>
      <c r="AP1070" s="311"/>
      <c r="AQ1070" s="311"/>
      <c r="AR1070" s="311"/>
      <c r="AS1070" s="311"/>
      <c r="AT1070" s="311"/>
      <c r="AU1070" s="311"/>
      <c r="AV1070" s="311"/>
      <c r="AW1070" s="311"/>
      <c r="AX1070" s="311"/>
    </row>
    <row r="1071" spans="1:50" ht="30"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x14ac:dyDescent="0.15">
      <c r="A1073" s="397">
        <v>5</v>
      </c>
      <c r="B1073" s="397">
        <v>1</v>
      </c>
      <c r="C1073" s="411"/>
      <c r="D1073" s="411"/>
      <c r="E1073" s="411"/>
      <c r="F1073" s="411"/>
      <c r="G1073" s="411"/>
      <c r="H1073" s="411"/>
      <c r="I1073" s="411"/>
      <c r="J1073" s="412"/>
      <c r="K1073" s="413"/>
      <c r="L1073" s="413"/>
      <c r="M1073" s="413"/>
      <c r="N1073" s="413"/>
      <c r="O1073" s="413"/>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x14ac:dyDescent="0.15">
      <c r="A1074" s="397">
        <v>6</v>
      </c>
      <c r="B1074" s="397">
        <v>1</v>
      </c>
      <c r="C1074" s="411"/>
      <c r="D1074" s="411"/>
      <c r="E1074" s="411"/>
      <c r="F1074" s="411"/>
      <c r="G1074" s="411"/>
      <c r="H1074" s="411"/>
      <c r="I1074" s="411"/>
      <c r="J1074" s="412"/>
      <c r="K1074" s="413"/>
      <c r="L1074" s="413"/>
      <c r="M1074" s="413"/>
      <c r="N1074" s="413"/>
      <c r="O1074" s="413"/>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x14ac:dyDescent="0.15">
      <c r="A1075" s="397">
        <v>7</v>
      </c>
      <c r="B1075" s="397">
        <v>1</v>
      </c>
      <c r="C1075" s="411"/>
      <c r="D1075" s="411"/>
      <c r="E1075" s="411"/>
      <c r="F1075" s="411"/>
      <c r="G1075" s="411"/>
      <c r="H1075" s="411"/>
      <c r="I1075" s="411"/>
      <c r="J1075" s="412"/>
      <c r="K1075" s="413"/>
      <c r="L1075" s="413"/>
      <c r="M1075" s="413"/>
      <c r="N1075" s="413"/>
      <c r="O1075" s="413"/>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x14ac:dyDescent="0.15">
      <c r="A1076" s="397">
        <v>8</v>
      </c>
      <c r="B1076" s="397">
        <v>1</v>
      </c>
      <c r="C1076" s="411"/>
      <c r="D1076" s="411"/>
      <c r="E1076" s="411"/>
      <c r="F1076" s="411"/>
      <c r="G1076" s="411"/>
      <c r="H1076" s="411"/>
      <c r="I1076" s="411"/>
      <c r="J1076" s="412"/>
      <c r="K1076" s="413"/>
      <c r="L1076" s="413"/>
      <c r="M1076" s="413"/>
      <c r="N1076" s="413"/>
      <c r="O1076" s="413"/>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x14ac:dyDescent="0.15">
      <c r="A1077" s="397">
        <v>9</v>
      </c>
      <c r="B1077" s="397">
        <v>1</v>
      </c>
      <c r="C1077" s="411"/>
      <c r="D1077" s="411"/>
      <c r="E1077" s="411"/>
      <c r="F1077" s="411"/>
      <c r="G1077" s="411"/>
      <c r="H1077" s="411"/>
      <c r="I1077" s="411"/>
      <c r="J1077" s="412"/>
      <c r="K1077" s="413"/>
      <c r="L1077" s="413"/>
      <c r="M1077" s="413"/>
      <c r="N1077" s="413"/>
      <c r="O1077" s="413"/>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x14ac:dyDescent="0.15">
      <c r="A1078" s="397">
        <v>10</v>
      </c>
      <c r="B1078" s="397">
        <v>1</v>
      </c>
      <c r="C1078" s="411"/>
      <c r="D1078" s="411"/>
      <c r="E1078" s="411"/>
      <c r="F1078" s="411"/>
      <c r="G1078" s="411"/>
      <c r="H1078" s="411"/>
      <c r="I1078" s="411"/>
      <c r="J1078" s="412"/>
      <c r="K1078" s="413"/>
      <c r="L1078" s="413"/>
      <c r="M1078" s="413"/>
      <c r="N1078" s="413"/>
      <c r="O1078" s="413"/>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x14ac:dyDescent="0.15">
      <c r="A1079" s="397">
        <v>11</v>
      </c>
      <c r="B1079" s="397">
        <v>1</v>
      </c>
      <c r="C1079" s="411"/>
      <c r="D1079" s="411"/>
      <c r="E1079" s="411"/>
      <c r="F1079" s="411"/>
      <c r="G1079" s="411"/>
      <c r="H1079" s="411"/>
      <c r="I1079" s="411"/>
      <c r="J1079" s="412"/>
      <c r="K1079" s="413"/>
      <c r="L1079" s="413"/>
      <c r="M1079" s="413"/>
      <c r="N1079" s="413"/>
      <c r="O1079" s="413"/>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x14ac:dyDescent="0.15">
      <c r="A1080" s="397">
        <v>12</v>
      </c>
      <c r="B1080" s="397">
        <v>1</v>
      </c>
      <c r="C1080" s="411"/>
      <c r="D1080" s="411"/>
      <c r="E1080" s="411"/>
      <c r="F1080" s="411"/>
      <c r="G1080" s="411"/>
      <c r="H1080" s="411"/>
      <c r="I1080" s="411"/>
      <c r="J1080" s="412"/>
      <c r="K1080" s="413"/>
      <c r="L1080" s="413"/>
      <c r="M1080" s="413"/>
      <c r="N1080" s="413"/>
      <c r="O1080" s="413"/>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x14ac:dyDescent="0.15">
      <c r="A1081" s="397">
        <v>13</v>
      </c>
      <c r="B1081" s="397">
        <v>1</v>
      </c>
      <c r="C1081" s="411"/>
      <c r="D1081" s="411"/>
      <c r="E1081" s="411"/>
      <c r="F1081" s="411"/>
      <c r="G1081" s="411"/>
      <c r="H1081" s="411"/>
      <c r="I1081" s="411"/>
      <c r="J1081" s="412"/>
      <c r="K1081" s="413"/>
      <c r="L1081" s="413"/>
      <c r="M1081" s="413"/>
      <c r="N1081" s="413"/>
      <c r="O1081" s="413"/>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x14ac:dyDescent="0.15">
      <c r="A1082" s="397">
        <v>14</v>
      </c>
      <c r="B1082" s="397">
        <v>1</v>
      </c>
      <c r="C1082" s="411"/>
      <c r="D1082" s="411"/>
      <c r="E1082" s="411"/>
      <c r="F1082" s="411"/>
      <c r="G1082" s="411"/>
      <c r="H1082" s="411"/>
      <c r="I1082" s="411"/>
      <c r="J1082" s="412"/>
      <c r="K1082" s="413"/>
      <c r="L1082" s="413"/>
      <c r="M1082" s="413"/>
      <c r="N1082" s="413"/>
      <c r="O1082" s="413"/>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x14ac:dyDescent="0.15">
      <c r="A1083" s="397">
        <v>15</v>
      </c>
      <c r="B1083" s="397">
        <v>1</v>
      </c>
      <c r="C1083" s="411"/>
      <c r="D1083" s="411"/>
      <c r="E1083" s="411"/>
      <c r="F1083" s="411"/>
      <c r="G1083" s="411"/>
      <c r="H1083" s="411"/>
      <c r="I1083" s="411"/>
      <c r="J1083" s="412"/>
      <c r="K1083" s="413"/>
      <c r="L1083" s="413"/>
      <c r="M1083" s="413"/>
      <c r="N1083" s="413"/>
      <c r="O1083" s="413"/>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customHeight="1" x14ac:dyDescent="0.15">
      <c r="A1084" s="397">
        <v>16</v>
      </c>
      <c r="B1084" s="397">
        <v>1</v>
      </c>
      <c r="C1084" s="411"/>
      <c r="D1084" s="411"/>
      <c r="E1084" s="411"/>
      <c r="F1084" s="411"/>
      <c r="G1084" s="411"/>
      <c r="H1084" s="411"/>
      <c r="I1084" s="411"/>
      <c r="J1084" s="412"/>
      <c r="K1084" s="413"/>
      <c r="L1084" s="413"/>
      <c r="M1084" s="413"/>
      <c r="N1084" s="413"/>
      <c r="O1084" s="413"/>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customHeight="1" x14ac:dyDescent="0.15">
      <c r="A1085" s="397">
        <v>17</v>
      </c>
      <c r="B1085" s="397">
        <v>1</v>
      </c>
      <c r="C1085" s="411"/>
      <c r="D1085" s="411"/>
      <c r="E1085" s="411"/>
      <c r="F1085" s="411"/>
      <c r="G1085" s="411"/>
      <c r="H1085" s="411"/>
      <c r="I1085" s="411"/>
      <c r="J1085" s="412"/>
      <c r="K1085" s="413"/>
      <c r="L1085" s="413"/>
      <c r="M1085" s="413"/>
      <c r="N1085" s="413"/>
      <c r="O1085" s="413"/>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x14ac:dyDescent="0.15">
      <c r="A1086" s="397">
        <v>18</v>
      </c>
      <c r="B1086" s="397">
        <v>1</v>
      </c>
      <c r="C1086" s="411"/>
      <c r="D1086" s="411"/>
      <c r="E1086" s="411"/>
      <c r="F1086" s="411"/>
      <c r="G1086" s="411"/>
      <c r="H1086" s="411"/>
      <c r="I1086" s="411"/>
      <c r="J1086" s="412"/>
      <c r="K1086" s="413"/>
      <c r="L1086" s="413"/>
      <c r="M1086" s="413"/>
      <c r="N1086" s="413"/>
      <c r="O1086" s="413"/>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x14ac:dyDescent="0.15">
      <c r="A1087" s="397">
        <v>19</v>
      </c>
      <c r="B1087" s="397">
        <v>1</v>
      </c>
      <c r="C1087" s="411"/>
      <c r="D1087" s="411"/>
      <c r="E1087" s="411"/>
      <c r="F1087" s="411"/>
      <c r="G1087" s="411"/>
      <c r="H1087" s="411"/>
      <c r="I1087" s="411"/>
      <c r="J1087" s="412"/>
      <c r="K1087" s="413"/>
      <c r="L1087" s="413"/>
      <c r="M1087" s="413"/>
      <c r="N1087" s="413"/>
      <c r="O1087" s="413"/>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x14ac:dyDescent="0.15">
      <c r="A1088" s="397">
        <v>20</v>
      </c>
      <c r="B1088" s="397">
        <v>1</v>
      </c>
      <c r="C1088" s="411"/>
      <c r="D1088" s="411"/>
      <c r="E1088" s="411"/>
      <c r="F1088" s="411"/>
      <c r="G1088" s="411"/>
      <c r="H1088" s="411"/>
      <c r="I1088" s="411"/>
      <c r="J1088" s="412"/>
      <c r="K1088" s="413"/>
      <c r="L1088" s="413"/>
      <c r="M1088" s="413"/>
      <c r="N1088" s="413"/>
      <c r="O1088" s="413"/>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x14ac:dyDescent="0.15">
      <c r="A1089" s="397">
        <v>21</v>
      </c>
      <c r="B1089" s="397">
        <v>1</v>
      </c>
      <c r="C1089" s="411"/>
      <c r="D1089" s="411"/>
      <c r="E1089" s="411"/>
      <c r="F1089" s="411"/>
      <c r="G1089" s="411"/>
      <c r="H1089" s="411"/>
      <c r="I1089" s="411"/>
      <c r="J1089" s="412"/>
      <c r="K1089" s="413"/>
      <c r="L1089" s="413"/>
      <c r="M1089" s="413"/>
      <c r="N1089" s="413"/>
      <c r="O1089" s="413"/>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x14ac:dyDescent="0.15">
      <c r="A1090" s="397">
        <v>22</v>
      </c>
      <c r="B1090" s="397">
        <v>1</v>
      </c>
      <c r="C1090" s="411"/>
      <c r="D1090" s="411"/>
      <c r="E1090" s="411"/>
      <c r="F1090" s="411"/>
      <c r="G1090" s="411"/>
      <c r="H1090" s="411"/>
      <c r="I1090" s="411"/>
      <c r="J1090" s="412"/>
      <c r="K1090" s="413"/>
      <c r="L1090" s="413"/>
      <c r="M1090" s="413"/>
      <c r="N1090" s="413"/>
      <c r="O1090" s="413"/>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x14ac:dyDescent="0.15">
      <c r="A1091" s="397">
        <v>23</v>
      </c>
      <c r="B1091" s="397">
        <v>1</v>
      </c>
      <c r="C1091" s="411"/>
      <c r="D1091" s="411"/>
      <c r="E1091" s="411"/>
      <c r="F1091" s="411"/>
      <c r="G1091" s="411"/>
      <c r="H1091" s="411"/>
      <c r="I1091" s="411"/>
      <c r="J1091" s="412"/>
      <c r="K1091" s="413"/>
      <c r="L1091" s="413"/>
      <c r="M1091" s="413"/>
      <c r="N1091" s="413"/>
      <c r="O1091" s="413"/>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x14ac:dyDescent="0.15">
      <c r="A1092" s="397">
        <v>24</v>
      </c>
      <c r="B1092" s="397">
        <v>1</v>
      </c>
      <c r="C1092" s="411"/>
      <c r="D1092" s="411"/>
      <c r="E1092" s="411"/>
      <c r="F1092" s="411"/>
      <c r="G1092" s="411"/>
      <c r="H1092" s="411"/>
      <c r="I1092" s="411"/>
      <c r="J1092" s="412"/>
      <c r="K1092" s="413"/>
      <c r="L1092" s="413"/>
      <c r="M1092" s="413"/>
      <c r="N1092" s="413"/>
      <c r="O1092" s="413"/>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x14ac:dyDescent="0.15">
      <c r="A1093" s="397">
        <v>25</v>
      </c>
      <c r="B1093" s="397">
        <v>1</v>
      </c>
      <c r="C1093" s="411"/>
      <c r="D1093" s="411"/>
      <c r="E1093" s="411"/>
      <c r="F1093" s="411"/>
      <c r="G1093" s="411"/>
      <c r="H1093" s="411"/>
      <c r="I1093" s="411"/>
      <c r="J1093" s="412"/>
      <c r="K1093" s="413"/>
      <c r="L1093" s="413"/>
      <c r="M1093" s="413"/>
      <c r="N1093" s="413"/>
      <c r="O1093" s="413"/>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x14ac:dyDescent="0.15">
      <c r="A1094" s="397">
        <v>26</v>
      </c>
      <c r="B1094" s="397">
        <v>1</v>
      </c>
      <c r="C1094" s="411"/>
      <c r="D1094" s="411"/>
      <c r="E1094" s="411"/>
      <c r="F1094" s="411"/>
      <c r="G1094" s="411"/>
      <c r="H1094" s="411"/>
      <c r="I1094" s="411"/>
      <c r="J1094" s="412"/>
      <c r="K1094" s="413"/>
      <c r="L1094" s="413"/>
      <c r="M1094" s="413"/>
      <c r="N1094" s="413"/>
      <c r="O1094" s="413"/>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x14ac:dyDescent="0.15">
      <c r="A1095" s="397">
        <v>27</v>
      </c>
      <c r="B1095" s="397">
        <v>1</v>
      </c>
      <c r="C1095" s="411"/>
      <c r="D1095" s="411"/>
      <c r="E1095" s="411"/>
      <c r="F1095" s="411"/>
      <c r="G1095" s="411"/>
      <c r="H1095" s="411"/>
      <c r="I1095" s="411"/>
      <c r="J1095" s="412"/>
      <c r="K1095" s="413"/>
      <c r="L1095" s="413"/>
      <c r="M1095" s="413"/>
      <c r="N1095" s="413"/>
      <c r="O1095" s="413"/>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x14ac:dyDescent="0.15">
      <c r="A1096" s="397">
        <v>28</v>
      </c>
      <c r="B1096" s="397">
        <v>1</v>
      </c>
      <c r="C1096" s="411"/>
      <c r="D1096" s="411"/>
      <c r="E1096" s="411"/>
      <c r="F1096" s="411"/>
      <c r="G1096" s="411"/>
      <c r="H1096" s="411"/>
      <c r="I1096" s="411"/>
      <c r="J1096" s="412"/>
      <c r="K1096" s="413"/>
      <c r="L1096" s="413"/>
      <c r="M1096" s="413"/>
      <c r="N1096" s="413"/>
      <c r="O1096" s="413"/>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x14ac:dyDescent="0.15">
      <c r="A1097" s="397">
        <v>29</v>
      </c>
      <c r="B1097" s="397">
        <v>1</v>
      </c>
      <c r="C1097" s="411"/>
      <c r="D1097" s="411"/>
      <c r="E1097" s="411"/>
      <c r="F1097" s="411"/>
      <c r="G1097" s="411"/>
      <c r="H1097" s="411"/>
      <c r="I1097" s="411"/>
      <c r="J1097" s="412"/>
      <c r="K1097" s="413"/>
      <c r="L1097" s="413"/>
      <c r="M1097" s="413"/>
      <c r="N1097" s="413"/>
      <c r="O1097" s="413"/>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customHeight="1" x14ac:dyDescent="0.15">
      <c r="A1098" s="397">
        <v>30</v>
      </c>
      <c r="B1098" s="397">
        <v>1</v>
      </c>
      <c r="C1098" s="411"/>
      <c r="D1098" s="411"/>
      <c r="E1098" s="411"/>
      <c r="F1098" s="411"/>
      <c r="G1098" s="411"/>
      <c r="H1098" s="411"/>
      <c r="I1098" s="411"/>
      <c r="J1098" s="412"/>
      <c r="K1098" s="413"/>
      <c r="L1098" s="413"/>
      <c r="M1098" s="413"/>
      <c r="N1098" s="413"/>
      <c r="O1098" s="413"/>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89" t="s">
        <v>254</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60" t="s">
        <v>269</v>
      </c>
      <c r="AM1099" s="961"/>
      <c r="AN1099" s="96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7"/>
      <c r="B1102" s="397"/>
      <c r="C1102" s="267" t="s">
        <v>218</v>
      </c>
      <c r="D1102" s="892"/>
      <c r="E1102" s="267" t="s">
        <v>217</v>
      </c>
      <c r="F1102" s="892"/>
      <c r="G1102" s="892"/>
      <c r="H1102" s="892"/>
      <c r="I1102" s="892"/>
      <c r="J1102" s="267" t="s">
        <v>224</v>
      </c>
      <c r="K1102" s="267"/>
      <c r="L1102" s="267"/>
      <c r="M1102" s="267"/>
      <c r="N1102" s="267"/>
      <c r="O1102" s="267"/>
      <c r="P1102" s="334" t="s">
        <v>27</v>
      </c>
      <c r="Q1102" s="334"/>
      <c r="R1102" s="334"/>
      <c r="S1102" s="334"/>
      <c r="T1102" s="334"/>
      <c r="U1102" s="334"/>
      <c r="V1102" s="334"/>
      <c r="W1102" s="334"/>
      <c r="X1102" s="334"/>
      <c r="Y1102" s="267" t="s">
        <v>226</v>
      </c>
      <c r="Z1102" s="892"/>
      <c r="AA1102" s="892"/>
      <c r="AB1102" s="892"/>
      <c r="AC1102" s="267" t="s">
        <v>200</v>
      </c>
      <c r="AD1102" s="267"/>
      <c r="AE1102" s="267"/>
      <c r="AF1102" s="267"/>
      <c r="AG1102" s="267"/>
      <c r="AH1102" s="334" t="s">
        <v>213</v>
      </c>
      <c r="AI1102" s="335"/>
      <c r="AJ1102" s="335"/>
      <c r="AK1102" s="335"/>
      <c r="AL1102" s="335" t="s">
        <v>21</v>
      </c>
      <c r="AM1102" s="335"/>
      <c r="AN1102" s="335"/>
      <c r="AO1102" s="895"/>
      <c r="AP1102" s="420" t="s">
        <v>255</v>
      </c>
      <c r="AQ1102" s="420"/>
      <c r="AR1102" s="420"/>
      <c r="AS1102" s="420"/>
      <c r="AT1102" s="420"/>
      <c r="AU1102" s="420"/>
      <c r="AV1102" s="420"/>
      <c r="AW1102" s="420"/>
      <c r="AX1102" s="420"/>
    </row>
    <row r="1103" spans="1:50" ht="30" customHeight="1" x14ac:dyDescent="0.15">
      <c r="A1103" s="397">
        <v>1</v>
      </c>
      <c r="B1103" s="397">
        <v>1</v>
      </c>
      <c r="C1103" s="894"/>
      <c r="D1103" s="894"/>
      <c r="E1103" s="893"/>
      <c r="F1103" s="893"/>
      <c r="G1103" s="893"/>
      <c r="H1103" s="893"/>
      <c r="I1103" s="893"/>
      <c r="J1103" s="412"/>
      <c r="K1103" s="413"/>
      <c r="L1103" s="413"/>
      <c r="M1103" s="413"/>
      <c r="N1103" s="413"/>
      <c r="O1103" s="413"/>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7">
        <v>2</v>
      </c>
      <c r="B1104" s="397">
        <v>1</v>
      </c>
      <c r="C1104" s="894"/>
      <c r="D1104" s="894"/>
      <c r="E1104" s="893"/>
      <c r="F1104" s="893"/>
      <c r="G1104" s="893"/>
      <c r="H1104" s="893"/>
      <c r="I1104" s="893"/>
      <c r="J1104" s="412"/>
      <c r="K1104" s="413"/>
      <c r="L1104" s="413"/>
      <c r="M1104" s="413"/>
      <c r="N1104" s="413"/>
      <c r="O1104" s="413"/>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7">
        <v>3</v>
      </c>
      <c r="B1105" s="397">
        <v>1</v>
      </c>
      <c r="C1105" s="894"/>
      <c r="D1105" s="894"/>
      <c r="E1105" s="893"/>
      <c r="F1105" s="893"/>
      <c r="G1105" s="893"/>
      <c r="H1105" s="893"/>
      <c r="I1105" s="893"/>
      <c r="J1105" s="412"/>
      <c r="K1105" s="413"/>
      <c r="L1105" s="413"/>
      <c r="M1105" s="413"/>
      <c r="N1105" s="413"/>
      <c r="O1105" s="413"/>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7">
        <v>4</v>
      </c>
      <c r="B1106" s="397">
        <v>1</v>
      </c>
      <c r="C1106" s="894"/>
      <c r="D1106" s="894"/>
      <c r="E1106" s="893"/>
      <c r="F1106" s="893"/>
      <c r="G1106" s="893"/>
      <c r="H1106" s="893"/>
      <c r="I1106" s="893"/>
      <c r="J1106" s="412"/>
      <c r="K1106" s="413"/>
      <c r="L1106" s="413"/>
      <c r="M1106" s="413"/>
      <c r="N1106" s="413"/>
      <c r="O1106" s="413"/>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7">
        <v>5</v>
      </c>
      <c r="B1107" s="397">
        <v>1</v>
      </c>
      <c r="C1107" s="894"/>
      <c r="D1107" s="894"/>
      <c r="E1107" s="893"/>
      <c r="F1107" s="893"/>
      <c r="G1107" s="893"/>
      <c r="H1107" s="893"/>
      <c r="I1107" s="893"/>
      <c r="J1107" s="412"/>
      <c r="K1107" s="413"/>
      <c r="L1107" s="413"/>
      <c r="M1107" s="413"/>
      <c r="N1107" s="413"/>
      <c r="O1107" s="413"/>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7">
        <v>6</v>
      </c>
      <c r="B1108" s="397">
        <v>1</v>
      </c>
      <c r="C1108" s="894"/>
      <c r="D1108" s="894"/>
      <c r="E1108" s="893"/>
      <c r="F1108" s="893"/>
      <c r="G1108" s="893"/>
      <c r="H1108" s="893"/>
      <c r="I1108" s="893"/>
      <c r="J1108" s="412"/>
      <c r="K1108" s="413"/>
      <c r="L1108" s="413"/>
      <c r="M1108" s="413"/>
      <c r="N1108" s="413"/>
      <c r="O1108" s="413"/>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7">
        <v>7</v>
      </c>
      <c r="B1109" s="397">
        <v>1</v>
      </c>
      <c r="C1109" s="894"/>
      <c r="D1109" s="894"/>
      <c r="E1109" s="893"/>
      <c r="F1109" s="893"/>
      <c r="G1109" s="893"/>
      <c r="H1109" s="893"/>
      <c r="I1109" s="893"/>
      <c r="J1109" s="412"/>
      <c r="K1109" s="413"/>
      <c r="L1109" s="413"/>
      <c r="M1109" s="413"/>
      <c r="N1109" s="413"/>
      <c r="O1109" s="413"/>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7">
        <v>8</v>
      </c>
      <c r="B1110" s="397">
        <v>1</v>
      </c>
      <c r="C1110" s="894"/>
      <c r="D1110" s="894"/>
      <c r="E1110" s="893"/>
      <c r="F1110" s="893"/>
      <c r="G1110" s="893"/>
      <c r="H1110" s="893"/>
      <c r="I1110" s="893"/>
      <c r="J1110" s="412"/>
      <c r="K1110" s="413"/>
      <c r="L1110" s="413"/>
      <c r="M1110" s="413"/>
      <c r="N1110" s="413"/>
      <c r="O1110" s="413"/>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7">
        <v>9</v>
      </c>
      <c r="B1111" s="397">
        <v>1</v>
      </c>
      <c r="C1111" s="894"/>
      <c r="D1111" s="894"/>
      <c r="E1111" s="893"/>
      <c r="F1111" s="893"/>
      <c r="G1111" s="893"/>
      <c r="H1111" s="893"/>
      <c r="I1111" s="893"/>
      <c r="J1111" s="412"/>
      <c r="K1111" s="413"/>
      <c r="L1111" s="413"/>
      <c r="M1111" s="413"/>
      <c r="N1111" s="413"/>
      <c r="O1111" s="413"/>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7">
        <v>10</v>
      </c>
      <c r="B1112" s="397">
        <v>1</v>
      </c>
      <c r="C1112" s="894"/>
      <c r="D1112" s="894"/>
      <c r="E1112" s="893"/>
      <c r="F1112" s="893"/>
      <c r="G1112" s="893"/>
      <c r="H1112" s="893"/>
      <c r="I1112" s="893"/>
      <c r="J1112" s="412"/>
      <c r="K1112" s="413"/>
      <c r="L1112" s="413"/>
      <c r="M1112" s="413"/>
      <c r="N1112" s="413"/>
      <c r="O1112" s="413"/>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7">
        <v>11</v>
      </c>
      <c r="B1113" s="397">
        <v>1</v>
      </c>
      <c r="C1113" s="894"/>
      <c r="D1113" s="894"/>
      <c r="E1113" s="893"/>
      <c r="F1113" s="893"/>
      <c r="G1113" s="893"/>
      <c r="H1113" s="893"/>
      <c r="I1113" s="893"/>
      <c r="J1113" s="412"/>
      <c r="K1113" s="413"/>
      <c r="L1113" s="413"/>
      <c r="M1113" s="413"/>
      <c r="N1113" s="413"/>
      <c r="O1113" s="413"/>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7">
        <v>12</v>
      </c>
      <c r="B1114" s="397">
        <v>1</v>
      </c>
      <c r="C1114" s="894"/>
      <c r="D1114" s="894"/>
      <c r="E1114" s="893"/>
      <c r="F1114" s="893"/>
      <c r="G1114" s="893"/>
      <c r="H1114" s="893"/>
      <c r="I1114" s="893"/>
      <c r="J1114" s="412"/>
      <c r="K1114" s="413"/>
      <c r="L1114" s="413"/>
      <c r="M1114" s="413"/>
      <c r="N1114" s="413"/>
      <c r="O1114" s="413"/>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7">
        <v>13</v>
      </c>
      <c r="B1115" s="397">
        <v>1</v>
      </c>
      <c r="C1115" s="894"/>
      <c r="D1115" s="894"/>
      <c r="E1115" s="893"/>
      <c r="F1115" s="893"/>
      <c r="G1115" s="893"/>
      <c r="H1115" s="893"/>
      <c r="I1115" s="893"/>
      <c r="J1115" s="412"/>
      <c r="K1115" s="413"/>
      <c r="L1115" s="413"/>
      <c r="M1115" s="413"/>
      <c r="N1115" s="413"/>
      <c r="O1115" s="413"/>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7">
        <v>14</v>
      </c>
      <c r="B1116" s="397">
        <v>1</v>
      </c>
      <c r="C1116" s="894"/>
      <c r="D1116" s="894"/>
      <c r="E1116" s="893"/>
      <c r="F1116" s="893"/>
      <c r="G1116" s="893"/>
      <c r="H1116" s="893"/>
      <c r="I1116" s="893"/>
      <c r="J1116" s="412"/>
      <c r="K1116" s="413"/>
      <c r="L1116" s="413"/>
      <c r="M1116" s="413"/>
      <c r="N1116" s="413"/>
      <c r="O1116" s="413"/>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7">
        <v>15</v>
      </c>
      <c r="B1117" s="397">
        <v>1</v>
      </c>
      <c r="C1117" s="894"/>
      <c r="D1117" s="894"/>
      <c r="E1117" s="893"/>
      <c r="F1117" s="893"/>
      <c r="G1117" s="893"/>
      <c r="H1117" s="893"/>
      <c r="I1117" s="893"/>
      <c r="J1117" s="412"/>
      <c r="K1117" s="413"/>
      <c r="L1117" s="413"/>
      <c r="M1117" s="413"/>
      <c r="N1117" s="413"/>
      <c r="O1117" s="413"/>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7">
        <v>16</v>
      </c>
      <c r="B1118" s="397">
        <v>1</v>
      </c>
      <c r="C1118" s="894"/>
      <c r="D1118" s="894"/>
      <c r="E1118" s="893"/>
      <c r="F1118" s="893"/>
      <c r="G1118" s="893"/>
      <c r="H1118" s="893"/>
      <c r="I1118" s="893"/>
      <c r="J1118" s="412"/>
      <c r="K1118" s="413"/>
      <c r="L1118" s="413"/>
      <c r="M1118" s="413"/>
      <c r="N1118" s="413"/>
      <c r="O1118" s="413"/>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7">
        <v>17</v>
      </c>
      <c r="B1119" s="397">
        <v>1</v>
      </c>
      <c r="C1119" s="894"/>
      <c r="D1119" s="894"/>
      <c r="E1119" s="893"/>
      <c r="F1119" s="893"/>
      <c r="G1119" s="893"/>
      <c r="H1119" s="893"/>
      <c r="I1119" s="893"/>
      <c r="J1119" s="412"/>
      <c r="K1119" s="413"/>
      <c r="L1119" s="413"/>
      <c r="M1119" s="413"/>
      <c r="N1119" s="413"/>
      <c r="O1119" s="413"/>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7">
        <v>18</v>
      </c>
      <c r="B1120" s="397">
        <v>1</v>
      </c>
      <c r="C1120" s="894"/>
      <c r="D1120" s="894"/>
      <c r="E1120" s="251"/>
      <c r="F1120" s="893"/>
      <c r="G1120" s="893"/>
      <c r="H1120" s="893"/>
      <c r="I1120" s="893"/>
      <c r="J1120" s="412"/>
      <c r="K1120" s="413"/>
      <c r="L1120" s="413"/>
      <c r="M1120" s="413"/>
      <c r="N1120" s="413"/>
      <c r="O1120" s="413"/>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7">
        <v>19</v>
      </c>
      <c r="B1121" s="397">
        <v>1</v>
      </c>
      <c r="C1121" s="894"/>
      <c r="D1121" s="894"/>
      <c r="E1121" s="893"/>
      <c r="F1121" s="893"/>
      <c r="G1121" s="893"/>
      <c r="H1121" s="893"/>
      <c r="I1121" s="893"/>
      <c r="J1121" s="412"/>
      <c r="K1121" s="413"/>
      <c r="L1121" s="413"/>
      <c r="M1121" s="413"/>
      <c r="N1121" s="413"/>
      <c r="O1121" s="413"/>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7">
        <v>20</v>
      </c>
      <c r="B1122" s="397">
        <v>1</v>
      </c>
      <c r="C1122" s="894"/>
      <c r="D1122" s="894"/>
      <c r="E1122" s="893"/>
      <c r="F1122" s="893"/>
      <c r="G1122" s="893"/>
      <c r="H1122" s="893"/>
      <c r="I1122" s="893"/>
      <c r="J1122" s="412"/>
      <c r="K1122" s="413"/>
      <c r="L1122" s="413"/>
      <c r="M1122" s="413"/>
      <c r="N1122" s="413"/>
      <c r="O1122" s="413"/>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7">
        <v>21</v>
      </c>
      <c r="B1123" s="397">
        <v>1</v>
      </c>
      <c r="C1123" s="894"/>
      <c r="D1123" s="894"/>
      <c r="E1123" s="893"/>
      <c r="F1123" s="893"/>
      <c r="G1123" s="893"/>
      <c r="H1123" s="893"/>
      <c r="I1123" s="893"/>
      <c r="J1123" s="412"/>
      <c r="K1123" s="413"/>
      <c r="L1123" s="413"/>
      <c r="M1123" s="413"/>
      <c r="N1123" s="413"/>
      <c r="O1123" s="413"/>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7">
        <v>22</v>
      </c>
      <c r="B1124" s="397">
        <v>1</v>
      </c>
      <c r="C1124" s="894"/>
      <c r="D1124" s="894"/>
      <c r="E1124" s="893"/>
      <c r="F1124" s="893"/>
      <c r="G1124" s="893"/>
      <c r="H1124" s="893"/>
      <c r="I1124" s="893"/>
      <c r="J1124" s="412"/>
      <c r="K1124" s="413"/>
      <c r="L1124" s="413"/>
      <c r="M1124" s="413"/>
      <c r="N1124" s="413"/>
      <c r="O1124" s="413"/>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7">
        <v>23</v>
      </c>
      <c r="B1125" s="397">
        <v>1</v>
      </c>
      <c r="C1125" s="894"/>
      <c r="D1125" s="894"/>
      <c r="E1125" s="893"/>
      <c r="F1125" s="893"/>
      <c r="G1125" s="893"/>
      <c r="H1125" s="893"/>
      <c r="I1125" s="893"/>
      <c r="J1125" s="412"/>
      <c r="K1125" s="413"/>
      <c r="L1125" s="413"/>
      <c r="M1125" s="413"/>
      <c r="N1125" s="413"/>
      <c r="O1125" s="413"/>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7">
        <v>24</v>
      </c>
      <c r="B1126" s="397">
        <v>1</v>
      </c>
      <c r="C1126" s="894"/>
      <c r="D1126" s="894"/>
      <c r="E1126" s="893"/>
      <c r="F1126" s="893"/>
      <c r="G1126" s="893"/>
      <c r="H1126" s="893"/>
      <c r="I1126" s="893"/>
      <c r="J1126" s="412"/>
      <c r="K1126" s="413"/>
      <c r="L1126" s="413"/>
      <c r="M1126" s="413"/>
      <c r="N1126" s="413"/>
      <c r="O1126" s="413"/>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7">
        <v>25</v>
      </c>
      <c r="B1127" s="397">
        <v>1</v>
      </c>
      <c r="C1127" s="894"/>
      <c r="D1127" s="894"/>
      <c r="E1127" s="893"/>
      <c r="F1127" s="893"/>
      <c r="G1127" s="893"/>
      <c r="H1127" s="893"/>
      <c r="I1127" s="893"/>
      <c r="J1127" s="412"/>
      <c r="K1127" s="413"/>
      <c r="L1127" s="413"/>
      <c r="M1127" s="413"/>
      <c r="N1127" s="413"/>
      <c r="O1127" s="413"/>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7">
        <v>26</v>
      </c>
      <c r="B1128" s="397">
        <v>1</v>
      </c>
      <c r="C1128" s="894"/>
      <c r="D1128" s="894"/>
      <c r="E1128" s="893"/>
      <c r="F1128" s="893"/>
      <c r="G1128" s="893"/>
      <c r="H1128" s="893"/>
      <c r="I1128" s="893"/>
      <c r="J1128" s="412"/>
      <c r="K1128" s="413"/>
      <c r="L1128" s="413"/>
      <c r="M1128" s="413"/>
      <c r="N1128" s="413"/>
      <c r="O1128" s="413"/>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7">
        <v>27</v>
      </c>
      <c r="B1129" s="397">
        <v>1</v>
      </c>
      <c r="C1129" s="894"/>
      <c r="D1129" s="894"/>
      <c r="E1129" s="893"/>
      <c r="F1129" s="893"/>
      <c r="G1129" s="893"/>
      <c r="H1129" s="893"/>
      <c r="I1129" s="893"/>
      <c r="J1129" s="412"/>
      <c r="K1129" s="413"/>
      <c r="L1129" s="413"/>
      <c r="M1129" s="413"/>
      <c r="N1129" s="413"/>
      <c r="O1129" s="413"/>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7">
        <v>28</v>
      </c>
      <c r="B1130" s="397">
        <v>1</v>
      </c>
      <c r="C1130" s="894"/>
      <c r="D1130" s="894"/>
      <c r="E1130" s="893"/>
      <c r="F1130" s="893"/>
      <c r="G1130" s="893"/>
      <c r="H1130" s="893"/>
      <c r="I1130" s="893"/>
      <c r="J1130" s="412"/>
      <c r="K1130" s="413"/>
      <c r="L1130" s="413"/>
      <c r="M1130" s="413"/>
      <c r="N1130" s="413"/>
      <c r="O1130" s="413"/>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7">
        <v>29</v>
      </c>
      <c r="B1131" s="397">
        <v>1</v>
      </c>
      <c r="C1131" s="894"/>
      <c r="D1131" s="894"/>
      <c r="E1131" s="893"/>
      <c r="F1131" s="893"/>
      <c r="G1131" s="893"/>
      <c r="H1131" s="893"/>
      <c r="I1131" s="893"/>
      <c r="J1131" s="412"/>
      <c r="K1131" s="413"/>
      <c r="L1131" s="413"/>
      <c r="M1131" s="413"/>
      <c r="N1131" s="413"/>
      <c r="O1131" s="413"/>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7">
        <v>30</v>
      </c>
      <c r="B1132" s="397">
        <v>1</v>
      </c>
      <c r="C1132" s="894"/>
      <c r="D1132" s="894"/>
      <c r="E1132" s="893"/>
      <c r="F1132" s="893"/>
      <c r="G1132" s="893"/>
      <c r="H1132" s="893"/>
      <c r="I1132" s="893"/>
      <c r="J1132" s="412"/>
      <c r="K1132" s="413"/>
      <c r="L1132" s="413"/>
      <c r="M1132" s="413"/>
      <c r="N1132" s="413"/>
      <c r="O1132" s="413"/>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7" priority="14017">
      <formula>IF(RIGHT(TEXT(P14,"0.#"),1)=".",FALSE,TRUE)</formula>
    </cfRule>
    <cfRule type="expression" dxfId="2106" priority="14018">
      <formula>IF(RIGHT(TEXT(P14,"0.#"),1)=".",TRUE,FALSE)</formula>
    </cfRule>
  </conditionalFormatting>
  <conditionalFormatting sqref="AE32">
    <cfRule type="expression" dxfId="2105" priority="14007">
      <formula>IF(RIGHT(TEXT(AE32,"0.#"),1)=".",FALSE,TRUE)</formula>
    </cfRule>
    <cfRule type="expression" dxfId="2104" priority="14008">
      <formula>IF(RIGHT(TEXT(AE32,"0.#"),1)=".",TRUE,FALSE)</formula>
    </cfRule>
  </conditionalFormatting>
  <conditionalFormatting sqref="P18:AX18">
    <cfRule type="expression" dxfId="2103" priority="13893">
      <formula>IF(RIGHT(TEXT(P18,"0.#"),1)=".",FALSE,TRUE)</formula>
    </cfRule>
    <cfRule type="expression" dxfId="2102" priority="13894">
      <formula>IF(RIGHT(TEXT(P18,"0.#"),1)=".",TRUE,FALSE)</formula>
    </cfRule>
  </conditionalFormatting>
  <conditionalFormatting sqref="Y783">
    <cfRule type="expression" dxfId="2101" priority="13889">
      <formula>IF(RIGHT(TEXT(Y783,"0.#"),1)=".",FALSE,TRUE)</formula>
    </cfRule>
    <cfRule type="expression" dxfId="2100" priority="13890">
      <formula>IF(RIGHT(TEXT(Y783,"0.#"),1)=".",TRUE,FALSE)</formula>
    </cfRule>
  </conditionalFormatting>
  <conditionalFormatting sqref="Y792">
    <cfRule type="expression" dxfId="2099" priority="13885">
      <formula>IF(RIGHT(TEXT(Y792,"0.#"),1)=".",FALSE,TRUE)</formula>
    </cfRule>
    <cfRule type="expression" dxfId="2098" priority="13886">
      <formula>IF(RIGHT(TEXT(Y792,"0.#"),1)=".",TRUE,FALSE)</formula>
    </cfRule>
  </conditionalFormatting>
  <conditionalFormatting sqref="Y823:Y830 Y821 Y810:Y817 Y808 Y797:Y804 Y795">
    <cfRule type="expression" dxfId="2097" priority="13667">
      <formula>IF(RIGHT(TEXT(Y795,"0.#"),1)=".",FALSE,TRUE)</formula>
    </cfRule>
    <cfRule type="expression" dxfId="2096" priority="13668">
      <formula>IF(RIGHT(TEXT(Y795,"0.#"),1)=".",TRUE,FALSE)</formula>
    </cfRule>
  </conditionalFormatting>
  <conditionalFormatting sqref="P16:AQ17 P15:AX15 P13:AX13">
    <cfRule type="expression" dxfId="2095" priority="13715">
      <formula>IF(RIGHT(TEXT(P13,"0.#"),1)=".",FALSE,TRUE)</formula>
    </cfRule>
    <cfRule type="expression" dxfId="2094" priority="13716">
      <formula>IF(RIGHT(TEXT(P13,"0.#"),1)=".",TRUE,FALSE)</formula>
    </cfRule>
  </conditionalFormatting>
  <conditionalFormatting sqref="P19:AJ19">
    <cfRule type="expression" dxfId="2093" priority="13713">
      <formula>IF(RIGHT(TEXT(P19,"0.#"),1)=".",FALSE,TRUE)</formula>
    </cfRule>
    <cfRule type="expression" dxfId="2092" priority="13714">
      <formula>IF(RIGHT(TEXT(P19,"0.#"),1)=".",TRUE,FALSE)</formula>
    </cfRule>
  </conditionalFormatting>
  <conditionalFormatting sqref="AE101 AQ101">
    <cfRule type="expression" dxfId="2091" priority="13705">
      <formula>IF(RIGHT(TEXT(AE101,"0.#"),1)=".",FALSE,TRUE)</formula>
    </cfRule>
    <cfRule type="expression" dxfId="2090" priority="13706">
      <formula>IF(RIGHT(TEXT(AE101,"0.#"),1)=".",TRUE,FALSE)</formula>
    </cfRule>
  </conditionalFormatting>
  <conditionalFormatting sqref="Y784:Y791 Y782">
    <cfRule type="expression" dxfId="2089" priority="13691">
      <formula>IF(RIGHT(TEXT(Y782,"0.#"),1)=".",FALSE,TRUE)</formula>
    </cfRule>
    <cfRule type="expression" dxfId="2088" priority="13692">
      <formula>IF(RIGHT(TEXT(Y782,"0.#"),1)=".",TRUE,FALSE)</formula>
    </cfRule>
  </conditionalFormatting>
  <conditionalFormatting sqref="AU783">
    <cfRule type="expression" dxfId="2087" priority="13689">
      <formula>IF(RIGHT(TEXT(AU783,"0.#"),1)=".",FALSE,TRUE)</formula>
    </cfRule>
    <cfRule type="expression" dxfId="2086" priority="13690">
      <formula>IF(RIGHT(TEXT(AU783,"0.#"),1)=".",TRUE,FALSE)</formula>
    </cfRule>
  </conditionalFormatting>
  <conditionalFormatting sqref="AU792">
    <cfRule type="expression" dxfId="2085" priority="13687">
      <formula>IF(RIGHT(TEXT(AU792,"0.#"),1)=".",FALSE,TRUE)</formula>
    </cfRule>
    <cfRule type="expression" dxfId="2084" priority="13688">
      <formula>IF(RIGHT(TEXT(AU792,"0.#"),1)=".",TRUE,FALSE)</formula>
    </cfRule>
  </conditionalFormatting>
  <conditionalFormatting sqref="AU784:AU791 AU782">
    <cfRule type="expression" dxfId="2083" priority="13685">
      <formula>IF(RIGHT(TEXT(AU782,"0.#"),1)=".",FALSE,TRUE)</formula>
    </cfRule>
    <cfRule type="expression" dxfId="2082" priority="13686">
      <formula>IF(RIGHT(TEXT(AU782,"0.#"),1)=".",TRUE,FALSE)</formula>
    </cfRule>
  </conditionalFormatting>
  <conditionalFormatting sqref="Y822 Y809 Y796">
    <cfRule type="expression" dxfId="2081" priority="13671">
      <formula>IF(RIGHT(TEXT(Y796,"0.#"),1)=".",FALSE,TRUE)</formula>
    </cfRule>
    <cfRule type="expression" dxfId="2080" priority="13672">
      <formula>IF(RIGHT(TEXT(Y796,"0.#"),1)=".",TRUE,FALSE)</formula>
    </cfRule>
  </conditionalFormatting>
  <conditionalFormatting sqref="Y831 Y818 Y805">
    <cfRule type="expression" dxfId="2079" priority="13669">
      <formula>IF(RIGHT(TEXT(Y805,"0.#"),1)=".",FALSE,TRUE)</formula>
    </cfRule>
    <cfRule type="expression" dxfId="2078" priority="13670">
      <formula>IF(RIGHT(TEXT(Y805,"0.#"),1)=".",TRUE,FALSE)</formula>
    </cfRule>
  </conditionalFormatting>
  <conditionalFormatting sqref="AU822 AU809 AU796">
    <cfRule type="expression" dxfId="2077" priority="13665">
      <formula>IF(RIGHT(TEXT(AU796,"0.#"),1)=".",FALSE,TRUE)</formula>
    </cfRule>
    <cfRule type="expression" dxfId="2076" priority="13666">
      <formula>IF(RIGHT(TEXT(AU796,"0.#"),1)=".",TRUE,FALSE)</formula>
    </cfRule>
  </conditionalFormatting>
  <conditionalFormatting sqref="AU831 AU818 AU805">
    <cfRule type="expression" dxfId="2075" priority="13663">
      <formula>IF(RIGHT(TEXT(AU805,"0.#"),1)=".",FALSE,TRUE)</formula>
    </cfRule>
    <cfRule type="expression" dxfId="2074" priority="13664">
      <formula>IF(RIGHT(TEXT(AU805,"0.#"),1)=".",TRUE,FALSE)</formula>
    </cfRule>
  </conditionalFormatting>
  <conditionalFormatting sqref="AU823:AU830 AU821 AU810:AU817 AU808 AU797:AU804 AU795">
    <cfRule type="expression" dxfId="2073" priority="13661">
      <formula>IF(RIGHT(TEXT(AU795,"0.#"),1)=".",FALSE,TRUE)</formula>
    </cfRule>
    <cfRule type="expression" dxfId="2072" priority="13662">
      <formula>IF(RIGHT(TEXT(AU795,"0.#"),1)=".",TRUE,FALSE)</formula>
    </cfRule>
  </conditionalFormatting>
  <conditionalFormatting sqref="AM87">
    <cfRule type="expression" dxfId="2071" priority="13315">
      <formula>IF(RIGHT(TEXT(AM87,"0.#"),1)=".",FALSE,TRUE)</formula>
    </cfRule>
    <cfRule type="expression" dxfId="2070" priority="13316">
      <formula>IF(RIGHT(TEXT(AM87,"0.#"),1)=".",TRUE,FALSE)</formula>
    </cfRule>
  </conditionalFormatting>
  <conditionalFormatting sqref="AE55">
    <cfRule type="expression" dxfId="2069" priority="13383">
      <formula>IF(RIGHT(TEXT(AE55,"0.#"),1)=".",FALSE,TRUE)</formula>
    </cfRule>
    <cfRule type="expression" dxfId="2068" priority="13384">
      <formula>IF(RIGHT(TEXT(AE55,"0.#"),1)=".",TRUE,FALSE)</formula>
    </cfRule>
  </conditionalFormatting>
  <conditionalFormatting sqref="AI55">
    <cfRule type="expression" dxfId="2067" priority="13381">
      <formula>IF(RIGHT(TEXT(AI55,"0.#"),1)=".",FALSE,TRUE)</formula>
    </cfRule>
    <cfRule type="expression" dxfId="2066" priority="13382">
      <formula>IF(RIGHT(TEXT(AI55,"0.#"),1)=".",TRUE,FALSE)</formula>
    </cfRule>
  </conditionalFormatting>
  <conditionalFormatting sqref="AM34">
    <cfRule type="expression" dxfId="2065" priority="13461">
      <formula>IF(RIGHT(TEXT(AM34,"0.#"),1)=".",FALSE,TRUE)</formula>
    </cfRule>
    <cfRule type="expression" dxfId="2064" priority="13462">
      <formula>IF(RIGHT(TEXT(AM34,"0.#"),1)=".",TRUE,FALSE)</formula>
    </cfRule>
  </conditionalFormatting>
  <conditionalFormatting sqref="AE33">
    <cfRule type="expression" dxfId="2063" priority="13475">
      <formula>IF(RIGHT(TEXT(AE33,"0.#"),1)=".",FALSE,TRUE)</formula>
    </cfRule>
    <cfRule type="expression" dxfId="2062" priority="13476">
      <formula>IF(RIGHT(TEXT(AE33,"0.#"),1)=".",TRUE,FALSE)</formula>
    </cfRule>
  </conditionalFormatting>
  <conditionalFormatting sqref="AE34">
    <cfRule type="expression" dxfId="2061" priority="13473">
      <formula>IF(RIGHT(TEXT(AE34,"0.#"),1)=".",FALSE,TRUE)</formula>
    </cfRule>
    <cfRule type="expression" dxfId="2060" priority="13474">
      <formula>IF(RIGHT(TEXT(AE34,"0.#"),1)=".",TRUE,FALSE)</formula>
    </cfRule>
  </conditionalFormatting>
  <conditionalFormatting sqref="AI34">
    <cfRule type="expression" dxfId="2059" priority="13471">
      <formula>IF(RIGHT(TEXT(AI34,"0.#"),1)=".",FALSE,TRUE)</formula>
    </cfRule>
    <cfRule type="expression" dxfId="2058" priority="13472">
      <formula>IF(RIGHT(TEXT(AI34,"0.#"),1)=".",TRUE,FALSE)</formula>
    </cfRule>
  </conditionalFormatting>
  <conditionalFormatting sqref="AI33">
    <cfRule type="expression" dxfId="2057" priority="13469">
      <formula>IF(RIGHT(TEXT(AI33,"0.#"),1)=".",FALSE,TRUE)</formula>
    </cfRule>
    <cfRule type="expression" dxfId="2056" priority="13470">
      <formula>IF(RIGHT(TEXT(AI33,"0.#"),1)=".",TRUE,FALSE)</formula>
    </cfRule>
  </conditionalFormatting>
  <conditionalFormatting sqref="AI32">
    <cfRule type="expression" dxfId="2055" priority="13467">
      <formula>IF(RIGHT(TEXT(AI32,"0.#"),1)=".",FALSE,TRUE)</formula>
    </cfRule>
    <cfRule type="expression" dxfId="2054" priority="13468">
      <formula>IF(RIGHT(TEXT(AI32,"0.#"),1)=".",TRUE,FALSE)</formula>
    </cfRule>
  </conditionalFormatting>
  <conditionalFormatting sqref="AM32">
    <cfRule type="expression" dxfId="2053" priority="13465">
      <formula>IF(RIGHT(TEXT(AM32,"0.#"),1)=".",FALSE,TRUE)</formula>
    </cfRule>
    <cfRule type="expression" dxfId="2052" priority="13466">
      <formula>IF(RIGHT(TEXT(AM32,"0.#"),1)=".",TRUE,FALSE)</formula>
    </cfRule>
  </conditionalFormatting>
  <conditionalFormatting sqref="AM33">
    <cfRule type="expression" dxfId="2051" priority="13463">
      <formula>IF(RIGHT(TEXT(AM33,"0.#"),1)=".",FALSE,TRUE)</formula>
    </cfRule>
    <cfRule type="expression" dxfId="2050" priority="13464">
      <formula>IF(RIGHT(TEXT(AM33,"0.#"),1)=".",TRUE,FALSE)</formula>
    </cfRule>
  </conditionalFormatting>
  <conditionalFormatting sqref="AQ32:AQ34">
    <cfRule type="expression" dxfId="2049" priority="13455">
      <formula>IF(RIGHT(TEXT(AQ32,"0.#"),1)=".",FALSE,TRUE)</formula>
    </cfRule>
    <cfRule type="expression" dxfId="2048" priority="13456">
      <formula>IF(RIGHT(TEXT(AQ32,"0.#"),1)=".",TRUE,FALSE)</formula>
    </cfRule>
  </conditionalFormatting>
  <conditionalFormatting sqref="AU32:AU34">
    <cfRule type="expression" dxfId="2047" priority="13453">
      <formula>IF(RIGHT(TEXT(AU32,"0.#"),1)=".",FALSE,TRUE)</formula>
    </cfRule>
    <cfRule type="expression" dxfId="2046" priority="13454">
      <formula>IF(RIGHT(TEXT(AU32,"0.#"),1)=".",TRUE,FALSE)</formula>
    </cfRule>
  </conditionalFormatting>
  <conditionalFormatting sqref="AE53">
    <cfRule type="expression" dxfId="2045" priority="13387">
      <formula>IF(RIGHT(TEXT(AE53,"0.#"),1)=".",FALSE,TRUE)</formula>
    </cfRule>
    <cfRule type="expression" dxfId="2044" priority="13388">
      <formula>IF(RIGHT(TEXT(AE53,"0.#"),1)=".",TRUE,FALSE)</formula>
    </cfRule>
  </conditionalFormatting>
  <conditionalFormatting sqref="AE54">
    <cfRule type="expression" dxfId="2043" priority="13385">
      <formula>IF(RIGHT(TEXT(AE54,"0.#"),1)=".",FALSE,TRUE)</formula>
    </cfRule>
    <cfRule type="expression" dxfId="2042" priority="13386">
      <formula>IF(RIGHT(TEXT(AE54,"0.#"),1)=".",TRUE,FALSE)</formula>
    </cfRule>
  </conditionalFormatting>
  <conditionalFormatting sqref="AI54">
    <cfRule type="expression" dxfId="2041" priority="13379">
      <formula>IF(RIGHT(TEXT(AI54,"0.#"),1)=".",FALSE,TRUE)</formula>
    </cfRule>
    <cfRule type="expression" dxfId="2040" priority="13380">
      <formula>IF(RIGHT(TEXT(AI54,"0.#"),1)=".",TRUE,FALSE)</formula>
    </cfRule>
  </conditionalFormatting>
  <conditionalFormatting sqref="AI53">
    <cfRule type="expression" dxfId="2039" priority="13377">
      <formula>IF(RIGHT(TEXT(AI53,"0.#"),1)=".",FALSE,TRUE)</formula>
    </cfRule>
    <cfRule type="expression" dxfId="2038" priority="13378">
      <formula>IF(RIGHT(TEXT(AI53,"0.#"),1)=".",TRUE,FALSE)</formula>
    </cfRule>
  </conditionalFormatting>
  <conditionalFormatting sqref="AM53">
    <cfRule type="expression" dxfId="2037" priority="13375">
      <formula>IF(RIGHT(TEXT(AM53,"0.#"),1)=".",FALSE,TRUE)</formula>
    </cfRule>
    <cfRule type="expression" dxfId="2036" priority="13376">
      <formula>IF(RIGHT(TEXT(AM53,"0.#"),1)=".",TRUE,FALSE)</formula>
    </cfRule>
  </conditionalFormatting>
  <conditionalFormatting sqref="AM54">
    <cfRule type="expression" dxfId="2035" priority="13373">
      <formula>IF(RIGHT(TEXT(AM54,"0.#"),1)=".",FALSE,TRUE)</formula>
    </cfRule>
    <cfRule type="expression" dxfId="2034" priority="13374">
      <formula>IF(RIGHT(TEXT(AM54,"0.#"),1)=".",TRUE,FALSE)</formula>
    </cfRule>
  </conditionalFormatting>
  <conditionalFormatting sqref="AM55">
    <cfRule type="expression" dxfId="2033" priority="13371">
      <formula>IF(RIGHT(TEXT(AM55,"0.#"),1)=".",FALSE,TRUE)</formula>
    </cfRule>
    <cfRule type="expression" dxfId="2032" priority="13372">
      <formula>IF(RIGHT(TEXT(AM55,"0.#"),1)=".",TRUE,FALSE)</formula>
    </cfRule>
  </conditionalFormatting>
  <conditionalFormatting sqref="AE60">
    <cfRule type="expression" dxfId="2031" priority="13357">
      <formula>IF(RIGHT(TEXT(AE60,"0.#"),1)=".",FALSE,TRUE)</formula>
    </cfRule>
    <cfRule type="expression" dxfId="2030" priority="13358">
      <formula>IF(RIGHT(TEXT(AE60,"0.#"),1)=".",TRUE,FALSE)</formula>
    </cfRule>
  </conditionalFormatting>
  <conditionalFormatting sqref="AE61">
    <cfRule type="expression" dxfId="2029" priority="13355">
      <formula>IF(RIGHT(TEXT(AE61,"0.#"),1)=".",FALSE,TRUE)</formula>
    </cfRule>
    <cfRule type="expression" dxfId="2028" priority="13356">
      <formula>IF(RIGHT(TEXT(AE61,"0.#"),1)=".",TRUE,FALSE)</formula>
    </cfRule>
  </conditionalFormatting>
  <conditionalFormatting sqref="AE62">
    <cfRule type="expression" dxfId="2027" priority="13353">
      <formula>IF(RIGHT(TEXT(AE62,"0.#"),1)=".",FALSE,TRUE)</formula>
    </cfRule>
    <cfRule type="expression" dxfId="2026" priority="13354">
      <formula>IF(RIGHT(TEXT(AE62,"0.#"),1)=".",TRUE,FALSE)</formula>
    </cfRule>
  </conditionalFormatting>
  <conditionalFormatting sqref="AI62">
    <cfRule type="expression" dxfId="2025" priority="13351">
      <formula>IF(RIGHT(TEXT(AI62,"0.#"),1)=".",FALSE,TRUE)</formula>
    </cfRule>
    <cfRule type="expression" dxfId="2024" priority="13352">
      <formula>IF(RIGHT(TEXT(AI62,"0.#"),1)=".",TRUE,FALSE)</formula>
    </cfRule>
  </conditionalFormatting>
  <conditionalFormatting sqref="AI61">
    <cfRule type="expression" dxfId="2023" priority="13349">
      <formula>IF(RIGHT(TEXT(AI61,"0.#"),1)=".",FALSE,TRUE)</formula>
    </cfRule>
    <cfRule type="expression" dxfId="2022" priority="13350">
      <formula>IF(RIGHT(TEXT(AI61,"0.#"),1)=".",TRUE,FALSE)</formula>
    </cfRule>
  </conditionalFormatting>
  <conditionalFormatting sqref="AI60">
    <cfRule type="expression" dxfId="2021" priority="13347">
      <formula>IF(RIGHT(TEXT(AI60,"0.#"),1)=".",FALSE,TRUE)</formula>
    </cfRule>
    <cfRule type="expression" dxfId="2020" priority="13348">
      <formula>IF(RIGHT(TEXT(AI60,"0.#"),1)=".",TRUE,FALSE)</formula>
    </cfRule>
  </conditionalFormatting>
  <conditionalFormatting sqref="AM60">
    <cfRule type="expression" dxfId="2019" priority="13345">
      <formula>IF(RIGHT(TEXT(AM60,"0.#"),1)=".",FALSE,TRUE)</formula>
    </cfRule>
    <cfRule type="expression" dxfId="2018" priority="13346">
      <formula>IF(RIGHT(TEXT(AM60,"0.#"),1)=".",TRUE,FALSE)</formula>
    </cfRule>
  </conditionalFormatting>
  <conditionalFormatting sqref="AM61">
    <cfRule type="expression" dxfId="2017" priority="13343">
      <formula>IF(RIGHT(TEXT(AM61,"0.#"),1)=".",FALSE,TRUE)</formula>
    </cfRule>
    <cfRule type="expression" dxfId="2016" priority="13344">
      <formula>IF(RIGHT(TEXT(AM61,"0.#"),1)=".",TRUE,FALSE)</formula>
    </cfRule>
  </conditionalFormatting>
  <conditionalFormatting sqref="AM62">
    <cfRule type="expression" dxfId="2015" priority="13341">
      <formula>IF(RIGHT(TEXT(AM62,"0.#"),1)=".",FALSE,TRUE)</formula>
    </cfRule>
    <cfRule type="expression" dxfId="2014" priority="13342">
      <formula>IF(RIGHT(TEXT(AM62,"0.#"),1)=".",TRUE,FALSE)</formula>
    </cfRule>
  </conditionalFormatting>
  <conditionalFormatting sqref="AE87">
    <cfRule type="expression" dxfId="2013" priority="13327">
      <formula>IF(RIGHT(TEXT(AE87,"0.#"),1)=".",FALSE,TRUE)</formula>
    </cfRule>
    <cfRule type="expression" dxfId="2012" priority="13328">
      <formula>IF(RIGHT(TEXT(AE87,"0.#"),1)=".",TRUE,FALSE)</formula>
    </cfRule>
  </conditionalFormatting>
  <conditionalFormatting sqref="AE88">
    <cfRule type="expression" dxfId="2011" priority="13325">
      <formula>IF(RIGHT(TEXT(AE88,"0.#"),1)=".",FALSE,TRUE)</formula>
    </cfRule>
    <cfRule type="expression" dxfId="2010" priority="13326">
      <formula>IF(RIGHT(TEXT(AE88,"0.#"),1)=".",TRUE,FALSE)</formula>
    </cfRule>
  </conditionalFormatting>
  <conditionalFormatting sqref="AE89">
    <cfRule type="expression" dxfId="2009" priority="13323">
      <formula>IF(RIGHT(TEXT(AE89,"0.#"),1)=".",FALSE,TRUE)</formula>
    </cfRule>
    <cfRule type="expression" dxfId="2008" priority="13324">
      <formula>IF(RIGHT(TEXT(AE89,"0.#"),1)=".",TRUE,FALSE)</formula>
    </cfRule>
  </conditionalFormatting>
  <conditionalFormatting sqref="AI89">
    <cfRule type="expression" dxfId="2007" priority="13321">
      <formula>IF(RIGHT(TEXT(AI89,"0.#"),1)=".",FALSE,TRUE)</formula>
    </cfRule>
    <cfRule type="expression" dxfId="2006" priority="13322">
      <formula>IF(RIGHT(TEXT(AI89,"0.#"),1)=".",TRUE,FALSE)</formula>
    </cfRule>
  </conditionalFormatting>
  <conditionalFormatting sqref="AI88">
    <cfRule type="expression" dxfId="2005" priority="13319">
      <formula>IF(RIGHT(TEXT(AI88,"0.#"),1)=".",FALSE,TRUE)</formula>
    </cfRule>
    <cfRule type="expression" dxfId="2004" priority="13320">
      <formula>IF(RIGHT(TEXT(AI88,"0.#"),1)=".",TRUE,FALSE)</formula>
    </cfRule>
  </conditionalFormatting>
  <conditionalFormatting sqref="AI87">
    <cfRule type="expression" dxfId="2003" priority="13317">
      <formula>IF(RIGHT(TEXT(AI87,"0.#"),1)=".",FALSE,TRUE)</formula>
    </cfRule>
    <cfRule type="expression" dxfId="2002" priority="13318">
      <formula>IF(RIGHT(TEXT(AI87,"0.#"),1)=".",TRUE,FALSE)</formula>
    </cfRule>
  </conditionalFormatting>
  <conditionalFormatting sqref="AM88">
    <cfRule type="expression" dxfId="2001" priority="13313">
      <formula>IF(RIGHT(TEXT(AM88,"0.#"),1)=".",FALSE,TRUE)</formula>
    </cfRule>
    <cfRule type="expression" dxfId="2000" priority="13314">
      <formula>IF(RIGHT(TEXT(AM88,"0.#"),1)=".",TRUE,FALSE)</formula>
    </cfRule>
  </conditionalFormatting>
  <conditionalFormatting sqref="AM89">
    <cfRule type="expression" dxfId="1999" priority="13311">
      <formula>IF(RIGHT(TEXT(AM89,"0.#"),1)=".",FALSE,TRUE)</formula>
    </cfRule>
    <cfRule type="expression" dxfId="1998" priority="13312">
      <formula>IF(RIGHT(TEXT(AM89,"0.#"),1)=".",TRUE,FALSE)</formula>
    </cfRule>
  </conditionalFormatting>
  <conditionalFormatting sqref="AE92">
    <cfRule type="expression" dxfId="1997" priority="13297">
      <formula>IF(RIGHT(TEXT(AE92,"0.#"),1)=".",FALSE,TRUE)</formula>
    </cfRule>
    <cfRule type="expression" dxfId="1996" priority="13298">
      <formula>IF(RIGHT(TEXT(AE92,"0.#"),1)=".",TRUE,FALSE)</formula>
    </cfRule>
  </conditionalFormatting>
  <conditionalFormatting sqref="AE93">
    <cfRule type="expression" dxfId="1995" priority="13295">
      <formula>IF(RIGHT(TEXT(AE93,"0.#"),1)=".",FALSE,TRUE)</formula>
    </cfRule>
    <cfRule type="expression" dxfId="1994" priority="13296">
      <formula>IF(RIGHT(TEXT(AE93,"0.#"),1)=".",TRUE,FALSE)</formula>
    </cfRule>
  </conditionalFormatting>
  <conditionalFormatting sqref="AE94">
    <cfRule type="expression" dxfId="1993" priority="13293">
      <formula>IF(RIGHT(TEXT(AE94,"0.#"),1)=".",FALSE,TRUE)</formula>
    </cfRule>
    <cfRule type="expression" dxfId="1992" priority="13294">
      <formula>IF(RIGHT(TEXT(AE94,"0.#"),1)=".",TRUE,FALSE)</formula>
    </cfRule>
  </conditionalFormatting>
  <conditionalFormatting sqref="AI94">
    <cfRule type="expression" dxfId="1991" priority="13291">
      <formula>IF(RIGHT(TEXT(AI94,"0.#"),1)=".",FALSE,TRUE)</formula>
    </cfRule>
    <cfRule type="expression" dxfId="1990" priority="13292">
      <formula>IF(RIGHT(TEXT(AI94,"0.#"),1)=".",TRUE,FALSE)</formula>
    </cfRule>
  </conditionalFormatting>
  <conditionalFormatting sqref="AI93">
    <cfRule type="expression" dxfId="1989" priority="13289">
      <formula>IF(RIGHT(TEXT(AI93,"0.#"),1)=".",FALSE,TRUE)</formula>
    </cfRule>
    <cfRule type="expression" dxfId="1988" priority="13290">
      <formula>IF(RIGHT(TEXT(AI93,"0.#"),1)=".",TRUE,FALSE)</formula>
    </cfRule>
  </conditionalFormatting>
  <conditionalFormatting sqref="AI92">
    <cfRule type="expression" dxfId="1987" priority="13287">
      <formula>IF(RIGHT(TEXT(AI92,"0.#"),1)=".",FALSE,TRUE)</formula>
    </cfRule>
    <cfRule type="expression" dxfId="1986" priority="13288">
      <formula>IF(RIGHT(TEXT(AI92,"0.#"),1)=".",TRUE,FALSE)</formula>
    </cfRule>
  </conditionalFormatting>
  <conditionalFormatting sqref="AM92">
    <cfRule type="expression" dxfId="1985" priority="13285">
      <formula>IF(RIGHT(TEXT(AM92,"0.#"),1)=".",FALSE,TRUE)</formula>
    </cfRule>
    <cfRule type="expression" dxfId="1984" priority="13286">
      <formula>IF(RIGHT(TEXT(AM92,"0.#"),1)=".",TRUE,FALSE)</formula>
    </cfRule>
  </conditionalFormatting>
  <conditionalFormatting sqref="AM93">
    <cfRule type="expression" dxfId="1983" priority="13283">
      <formula>IF(RIGHT(TEXT(AM93,"0.#"),1)=".",FALSE,TRUE)</formula>
    </cfRule>
    <cfRule type="expression" dxfId="1982" priority="13284">
      <formula>IF(RIGHT(TEXT(AM93,"0.#"),1)=".",TRUE,FALSE)</formula>
    </cfRule>
  </conditionalFormatting>
  <conditionalFormatting sqref="AM94">
    <cfRule type="expression" dxfId="1981" priority="13281">
      <formula>IF(RIGHT(TEXT(AM94,"0.#"),1)=".",FALSE,TRUE)</formula>
    </cfRule>
    <cfRule type="expression" dxfId="1980" priority="13282">
      <formula>IF(RIGHT(TEXT(AM94,"0.#"),1)=".",TRUE,FALSE)</formula>
    </cfRule>
  </conditionalFormatting>
  <conditionalFormatting sqref="AE97">
    <cfRule type="expression" dxfId="1979" priority="13267">
      <formula>IF(RIGHT(TEXT(AE97,"0.#"),1)=".",FALSE,TRUE)</formula>
    </cfRule>
    <cfRule type="expression" dxfId="1978" priority="13268">
      <formula>IF(RIGHT(TEXT(AE97,"0.#"),1)=".",TRUE,FALSE)</formula>
    </cfRule>
  </conditionalFormatting>
  <conditionalFormatting sqref="AE98">
    <cfRule type="expression" dxfId="1977" priority="13265">
      <formula>IF(RIGHT(TEXT(AE98,"0.#"),1)=".",FALSE,TRUE)</formula>
    </cfRule>
    <cfRule type="expression" dxfId="1976" priority="13266">
      <formula>IF(RIGHT(TEXT(AE98,"0.#"),1)=".",TRUE,FALSE)</formula>
    </cfRule>
  </conditionalFormatting>
  <conditionalFormatting sqref="AE99">
    <cfRule type="expression" dxfId="1975" priority="13263">
      <formula>IF(RIGHT(TEXT(AE99,"0.#"),1)=".",FALSE,TRUE)</formula>
    </cfRule>
    <cfRule type="expression" dxfId="1974" priority="13264">
      <formula>IF(RIGHT(TEXT(AE99,"0.#"),1)=".",TRUE,FALSE)</formula>
    </cfRule>
  </conditionalFormatting>
  <conditionalFormatting sqref="AI99">
    <cfRule type="expression" dxfId="1973" priority="13261">
      <formula>IF(RIGHT(TEXT(AI99,"0.#"),1)=".",FALSE,TRUE)</formula>
    </cfRule>
    <cfRule type="expression" dxfId="1972" priority="13262">
      <formula>IF(RIGHT(TEXT(AI99,"0.#"),1)=".",TRUE,FALSE)</formula>
    </cfRule>
  </conditionalFormatting>
  <conditionalFormatting sqref="AI98">
    <cfRule type="expression" dxfId="1971" priority="13259">
      <formula>IF(RIGHT(TEXT(AI98,"0.#"),1)=".",FALSE,TRUE)</formula>
    </cfRule>
    <cfRule type="expression" dxfId="1970" priority="13260">
      <formula>IF(RIGHT(TEXT(AI98,"0.#"),1)=".",TRUE,FALSE)</formula>
    </cfRule>
  </conditionalFormatting>
  <conditionalFormatting sqref="AI97">
    <cfRule type="expression" dxfId="1969" priority="13257">
      <formula>IF(RIGHT(TEXT(AI97,"0.#"),1)=".",FALSE,TRUE)</formula>
    </cfRule>
    <cfRule type="expression" dxfId="1968" priority="13258">
      <formula>IF(RIGHT(TEXT(AI97,"0.#"),1)=".",TRUE,FALSE)</formula>
    </cfRule>
  </conditionalFormatting>
  <conditionalFormatting sqref="AM97">
    <cfRule type="expression" dxfId="1967" priority="13255">
      <formula>IF(RIGHT(TEXT(AM97,"0.#"),1)=".",FALSE,TRUE)</formula>
    </cfRule>
    <cfRule type="expression" dxfId="1966" priority="13256">
      <formula>IF(RIGHT(TEXT(AM97,"0.#"),1)=".",TRUE,FALSE)</formula>
    </cfRule>
  </conditionalFormatting>
  <conditionalFormatting sqref="AM98">
    <cfRule type="expression" dxfId="1965" priority="13253">
      <formula>IF(RIGHT(TEXT(AM98,"0.#"),1)=".",FALSE,TRUE)</formula>
    </cfRule>
    <cfRule type="expression" dxfId="1964" priority="13254">
      <formula>IF(RIGHT(TEXT(AM98,"0.#"),1)=".",TRUE,FALSE)</formula>
    </cfRule>
  </conditionalFormatting>
  <conditionalFormatting sqref="AM99">
    <cfRule type="expression" dxfId="1963" priority="13251">
      <formula>IF(RIGHT(TEXT(AM99,"0.#"),1)=".",FALSE,TRUE)</formula>
    </cfRule>
    <cfRule type="expression" dxfId="1962" priority="13252">
      <formula>IF(RIGHT(TEXT(AM99,"0.#"),1)=".",TRUE,FALSE)</formula>
    </cfRule>
  </conditionalFormatting>
  <conditionalFormatting sqref="AI101">
    <cfRule type="expression" dxfId="1961" priority="13237">
      <formula>IF(RIGHT(TEXT(AI101,"0.#"),1)=".",FALSE,TRUE)</formula>
    </cfRule>
    <cfRule type="expression" dxfId="1960" priority="13238">
      <formula>IF(RIGHT(TEXT(AI101,"0.#"),1)=".",TRUE,FALSE)</formula>
    </cfRule>
  </conditionalFormatting>
  <conditionalFormatting sqref="AM101">
    <cfRule type="expression" dxfId="1959" priority="13235">
      <formula>IF(RIGHT(TEXT(AM101,"0.#"),1)=".",FALSE,TRUE)</formula>
    </cfRule>
    <cfRule type="expression" dxfId="1958" priority="13236">
      <formula>IF(RIGHT(TEXT(AM101,"0.#"),1)=".",TRUE,FALSE)</formula>
    </cfRule>
  </conditionalFormatting>
  <conditionalFormatting sqref="AE102">
    <cfRule type="expression" dxfId="1957" priority="13233">
      <formula>IF(RIGHT(TEXT(AE102,"0.#"),1)=".",FALSE,TRUE)</formula>
    </cfRule>
    <cfRule type="expression" dxfId="1956" priority="13234">
      <formula>IF(RIGHT(TEXT(AE102,"0.#"),1)=".",TRUE,FALSE)</formula>
    </cfRule>
  </conditionalFormatting>
  <conditionalFormatting sqref="AI102">
    <cfRule type="expression" dxfId="1955" priority="13231">
      <formula>IF(RIGHT(TEXT(AI102,"0.#"),1)=".",FALSE,TRUE)</formula>
    </cfRule>
    <cfRule type="expression" dxfId="1954" priority="13232">
      <formula>IF(RIGHT(TEXT(AI102,"0.#"),1)=".",TRUE,FALSE)</formula>
    </cfRule>
  </conditionalFormatting>
  <conditionalFormatting sqref="AM102">
    <cfRule type="expression" dxfId="1953" priority="13229">
      <formula>IF(RIGHT(TEXT(AM102,"0.#"),1)=".",FALSE,TRUE)</formula>
    </cfRule>
    <cfRule type="expression" dxfId="1952" priority="13230">
      <formula>IF(RIGHT(TEXT(AM102,"0.#"),1)=".",TRUE,FALSE)</formula>
    </cfRule>
  </conditionalFormatting>
  <conditionalFormatting sqref="AQ102">
    <cfRule type="expression" dxfId="1951" priority="13227">
      <formula>IF(RIGHT(TEXT(AQ102,"0.#"),1)=".",FALSE,TRUE)</formula>
    </cfRule>
    <cfRule type="expression" dxfId="1950" priority="13228">
      <formula>IF(RIGHT(TEXT(AQ102,"0.#"),1)=".",TRUE,FALSE)</formula>
    </cfRule>
  </conditionalFormatting>
  <conditionalFormatting sqref="AE104">
    <cfRule type="expression" dxfId="1949" priority="13225">
      <formula>IF(RIGHT(TEXT(AE104,"0.#"),1)=".",FALSE,TRUE)</formula>
    </cfRule>
    <cfRule type="expression" dxfId="1948" priority="13226">
      <formula>IF(RIGHT(TEXT(AE104,"0.#"),1)=".",TRUE,FALSE)</formula>
    </cfRule>
  </conditionalFormatting>
  <conditionalFormatting sqref="AI104">
    <cfRule type="expression" dxfId="1947" priority="13223">
      <formula>IF(RIGHT(TEXT(AI104,"0.#"),1)=".",FALSE,TRUE)</formula>
    </cfRule>
    <cfRule type="expression" dxfId="1946" priority="13224">
      <formula>IF(RIGHT(TEXT(AI104,"0.#"),1)=".",TRUE,FALSE)</formula>
    </cfRule>
  </conditionalFormatting>
  <conditionalFormatting sqref="AM104">
    <cfRule type="expression" dxfId="1945" priority="13221">
      <formula>IF(RIGHT(TEXT(AM104,"0.#"),1)=".",FALSE,TRUE)</formula>
    </cfRule>
    <cfRule type="expression" dxfId="1944" priority="13222">
      <formula>IF(RIGHT(TEXT(AM104,"0.#"),1)=".",TRUE,FALSE)</formula>
    </cfRule>
  </conditionalFormatting>
  <conditionalFormatting sqref="AE105">
    <cfRule type="expression" dxfId="1943" priority="13219">
      <formula>IF(RIGHT(TEXT(AE105,"0.#"),1)=".",FALSE,TRUE)</formula>
    </cfRule>
    <cfRule type="expression" dxfId="1942" priority="13220">
      <formula>IF(RIGHT(TEXT(AE105,"0.#"),1)=".",TRUE,FALSE)</formula>
    </cfRule>
  </conditionalFormatting>
  <conditionalFormatting sqref="AI105">
    <cfRule type="expression" dxfId="1941" priority="13217">
      <formula>IF(RIGHT(TEXT(AI105,"0.#"),1)=".",FALSE,TRUE)</formula>
    </cfRule>
    <cfRule type="expression" dxfId="1940" priority="13218">
      <formula>IF(RIGHT(TEXT(AI105,"0.#"),1)=".",TRUE,FALSE)</formula>
    </cfRule>
  </conditionalFormatting>
  <conditionalFormatting sqref="AM105">
    <cfRule type="expression" dxfId="1939" priority="13215">
      <formula>IF(RIGHT(TEXT(AM105,"0.#"),1)=".",FALSE,TRUE)</formula>
    </cfRule>
    <cfRule type="expression" dxfId="1938" priority="13216">
      <formula>IF(RIGHT(TEXT(AM105,"0.#"),1)=".",TRUE,FALSE)</formula>
    </cfRule>
  </conditionalFormatting>
  <conditionalFormatting sqref="AE107">
    <cfRule type="expression" dxfId="1937" priority="13211">
      <formula>IF(RIGHT(TEXT(AE107,"0.#"),1)=".",FALSE,TRUE)</formula>
    </cfRule>
    <cfRule type="expression" dxfId="1936" priority="13212">
      <formula>IF(RIGHT(TEXT(AE107,"0.#"),1)=".",TRUE,FALSE)</formula>
    </cfRule>
  </conditionalFormatting>
  <conditionalFormatting sqref="AI107">
    <cfRule type="expression" dxfId="1935" priority="13209">
      <formula>IF(RIGHT(TEXT(AI107,"0.#"),1)=".",FALSE,TRUE)</formula>
    </cfRule>
    <cfRule type="expression" dxfId="1934" priority="13210">
      <formula>IF(RIGHT(TEXT(AI107,"0.#"),1)=".",TRUE,FALSE)</formula>
    </cfRule>
  </conditionalFormatting>
  <conditionalFormatting sqref="AM107">
    <cfRule type="expression" dxfId="1933" priority="13207">
      <formula>IF(RIGHT(TEXT(AM107,"0.#"),1)=".",FALSE,TRUE)</formula>
    </cfRule>
    <cfRule type="expression" dxfId="1932" priority="13208">
      <formula>IF(RIGHT(TEXT(AM107,"0.#"),1)=".",TRUE,FALSE)</formula>
    </cfRule>
  </conditionalFormatting>
  <conditionalFormatting sqref="AE108">
    <cfRule type="expression" dxfId="1931" priority="13205">
      <formula>IF(RIGHT(TEXT(AE108,"0.#"),1)=".",FALSE,TRUE)</formula>
    </cfRule>
    <cfRule type="expression" dxfId="1930" priority="13206">
      <formula>IF(RIGHT(TEXT(AE108,"0.#"),1)=".",TRUE,FALSE)</formula>
    </cfRule>
  </conditionalFormatting>
  <conditionalFormatting sqref="AI108">
    <cfRule type="expression" dxfId="1929" priority="13203">
      <formula>IF(RIGHT(TEXT(AI108,"0.#"),1)=".",FALSE,TRUE)</formula>
    </cfRule>
    <cfRule type="expression" dxfId="1928" priority="13204">
      <formula>IF(RIGHT(TEXT(AI108,"0.#"),1)=".",TRUE,FALSE)</formula>
    </cfRule>
  </conditionalFormatting>
  <conditionalFormatting sqref="AM108">
    <cfRule type="expression" dxfId="1927" priority="13201">
      <formula>IF(RIGHT(TEXT(AM108,"0.#"),1)=".",FALSE,TRUE)</formula>
    </cfRule>
    <cfRule type="expression" dxfId="1926" priority="13202">
      <formula>IF(RIGHT(TEXT(AM108,"0.#"),1)=".",TRUE,FALSE)</formula>
    </cfRule>
  </conditionalFormatting>
  <conditionalFormatting sqref="AE110">
    <cfRule type="expression" dxfId="1925" priority="13197">
      <formula>IF(RIGHT(TEXT(AE110,"0.#"),1)=".",FALSE,TRUE)</formula>
    </cfRule>
    <cfRule type="expression" dxfId="1924" priority="13198">
      <formula>IF(RIGHT(TEXT(AE110,"0.#"),1)=".",TRUE,FALSE)</formula>
    </cfRule>
  </conditionalFormatting>
  <conditionalFormatting sqref="AI110">
    <cfRule type="expression" dxfId="1923" priority="13195">
      <formula>IF(RIGHT(TEXT(AI110,"0.#"),1)=".",FALSE,TRUE)</formula>
    </cfRule>
    <cfRule type="expression" dxfId="1922" priority="13196">
      <formula>IF(RIGHT(TEXT(AI110,"0.#"),1)=".",TRUE,FALSE)</formula>
    </cfRule>
  </conditionalFormatting>
  <conditionalFormatting sqref="AM110">
    <cfRule type="expression" dxfId="1921" priority="13193">
      <formula>IF(RIGHT(TEXT(AM110,"0.#"),1)=".",FALSE,TRUE)</formula>
    </cfRule>
    <cfRule type="expression" dxfId="1920" priority="13194">
      <formula>IF(RIGHT(TEXT(AM110,"0.#"),1)=".",TRUE,FALSE)</formula>
    </cfRule>
  </conditionalFormatting>
  <conditionalFormatting sqref="AE111">
    <cfRule type="expression" dxfId="1919" priority="13191">
      <formula>IF(RIGHT(TEXT(AE111,"0.#"),1)=".",FALSE,TRUE)</formula>
    </cfRule>
    <cfRule type="expression" dxfId="1918" priority="13192">
      <formula>IF(RIGHT(TEXT(AE111,"0.#"),1)=".",TRUE,FALSE)</formula>
    </cfRule>
  </conditionalFormatting>
  <conditionalFormatting sqref="AI111">
    <cfRule type="expression" dxfId="1917" priority="13189">
      <formula>IF(RIGHT(TEXT(AI111,"0.#"),1)=".",FALSE,TRUE)</formula>
    </cfRule>
    <cfRule type="expression" dxfId="1916" priority="13190">
      <formula>IF(RIGHT(TEXT(AI111,"0.#"),1)=".",TRUE,FALSE)</formula>
    </cfRule>
  </conditionalFormatting>
  <conditionalFormatting sqref="AM111">
    <cfRule type="expression" dxfId="1915" priority="13187">
      <formula>IF(RIGHT(TEXT(AM111,"0.#"),1)=".",FALSE,TRUE)</formula>
    </cfRule>
    <cfRule type="expression" dxfId="1914" priority="13188">
      <formula>IF(RIGHT(TEXT(AM111,"0.#"),1)=".",TRUE,FALSE)</formula>
    </cfRule>
  </conditionalFormatting>
  <conditionalFormatting sqref="AE113">
    <cfRule type="expression" dxfId="1913" priority="13183">
      <formula>IF(RIGHT(TEXT(AE113,"0.#"),1)=".",FALSE,TRUE)</formula>
    </cfRule>
    <cfRule type="expression" dxfId="1912" priority="13184">
      <formula>IF(RIGHT(TEXT(AE113,"0.#"),1)=".",TRUE,FALSE)</formula>
    </cfRule>
  </conditionalFormatting>
  <conditionalFormatting sqref="AI113">
    <cfRule type="expression" dxfId="1911" priority="13181">
      <formula>IF(RIGHT(TEXT(AI113,"0.#"),1)=".",FALSE,TRUE)</formula>
    </cfRule>
    <cfRule type="expression" dxfId="1910" priority="13182">
      <formula>IF(RIGHT(TEXT(AI113,"0.#"),1)=".",TRUE,FALSE)</formula>
    </cfRule>
  </conditionalFormatting>
  <conditionalFormatting sqref="AM113">
    <cfRule type="expression" dxfId="1909" priority="13179">
      <formula>IF(RIGHT(TEXT(AM113,"0.#"),1)=".",FALSE,TRUE)</formula>
    </cfRule>
    <cfRule type="expression" dxfId="1908" priority="13180">
      <formula>IF(RIGHT(TEXT(AM113,"0.#"),1)=".",TRUE,FALSE)</formula>
    </cfRule>
  </conditionalFormatting>
  <conditionalFormatting sqref="AE114">
    <cfRule type="expression" dxfId="1907" priority="13177">
      <formula>IF(RIGHT(TEXT(AE114,"0.#"),1)=".",FALSE,TRUE)</formula>
    </cfRule>
    <cfRule type="expression" dxfId="1906" priority="13178">
      <formula>IF(RIGHT(TEXT(AE114,"0.#"),1)=".",TRUE,FALSE)</formula>
    </cfRule>
  </conditionalFormatting>
  <conditionalFormatting sqref="AI114">
    <cfRule type="expression" dxfId="1905" priority="13175">
      <formula>IF(RIGHT(TEXT(AI114,"0.#"),1)=".",FALSE,TRUE)</formula>
    </cfRule>
    <cfRule type="expression" dxfId="1904" priority="13176">
      <formula>IF(RIGHT(TEXT(AI114,"0.#"),1)=".",TRUE,FALSE)</formula>
    </cfRule>
  </conditionalFormatting>
  <conditionalFormatting sqref="AM114">
    <cfRule type="expression" dxfId="1903" priority="13173">
      <formula>IF(RIGHT(TEXT(AM114,"0.#"),1)=".",FALSE,TRUE)</formula>
    </cfRule>
    <cfRule type="expression" dxfId="1902" priority="13174">
      <formula>IF(RIGHT(TEXT(AM114,"0.#"),1)=".",TRUE,FALSE)</formula>
    </cfRule>
  </conditionalFormatting>
  <conditionalFormatting sqref="AQ116">
    <cfRule type="expression" dxfId="1901" priority="13169">
      <formula>IF(RIGHT(TEXT(AQ116,"0.#"),1)=".",FALSE,TRUE)</formula>
    </cfRule>
    <cfRule type="expression" dxfId="1900" priority="13170">
      <formula>IF(RIGHT(TEXT(AQ116,"0.#"),1)=".",TRUE,FALSE)</formula>
    </cfRule>
  </conditionalFormatting>
  <conditionalFormatting sqref="AM116">
    <cfRule type="expression" dxfId="1899" priority="13165">
      <formula>IF(RIGHT(TEXT(AM116,"0.#"),1)=".",FALSE,TRUE)</formula>
    </cfRule>
    <cfRule type="expression" dxfId="1898" priority="13166">
      <formula>IF(RIGHT(TEXT(AM116,"0.#"),1)=".",TRUE,FALSE)</formula>
    </cfRule>
  </conditionalFormatting>
  <conditionalFormatting sqref="AM117">
    <cfRule type="expression" dxfId="1897" priority="13163">
      <formula>IF(RIGHT(TEXT(AM117,"0.#"),1)=".",FALSE,TRUE)</formula>
    </cfRule>
    <cfRule type="expression" dxfId="1896" priority="13164">
      <formula>IF(RIGHT(TEXT(AM117,"0.#"),1)=".",TRUE,FALSE)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Q134:AQ135 AU134:AU135">
    <cfRule type="expression" dxfId="1843" priority="13069">
      <formula>IF(RIGHT(TEXT(AQ134,"0.#"),1)=".",FALSE,TRUE)</formula>
    </cfRule>
    <cfRule type="expression" dxfId="1842" priority="13070">
      <formula>IF(RIGHT(TEXT(AQ134,"0.#"),1)=".",TRUE,FALSE)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40:AO867">
    <cfRule type="expression" dxfId="1811" priority="6639">
      <formula>IF(AND(AL840&gt;=0, RIGHT(TEXT(AL840,"0.#"),1)&lt;&gt;"."),TRUE,FALSE)</formula>
    </cfRule>
    <cfRule type="expression" dxfId="1810" priority="6640">
      <formula>IF(AND(AL840&gt;=0, RIGHT(TEXT(AL840,"0.#"),1)="."),TRUE,FALSE)</formula>
    </cfRule>
    <cfRule type="expression" dxfId="1809" priority="6641">
      <formula>IF(AND(AL840&lt;0, RIGHT(TEXT(AL840,"0.#"),1)&lt;&gt;"."),TRUE,FALSE)</formula>
    </cfRule>
    <cfRule type="expression" dxfId="1808" priority="6642">
      <formula>IF(AND(AL840&lt;0, RIGHT(TEXT(AL840,"0.#"),1)="."),TRUE,FALSE)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40:Y867">
    <cfRule type="expression" dxfId="1737" priority="2967">
      <formula>IF(RIGHT(TEXT(Y840,"0.#"),1)=".",FALSE,TRUE)</formula>
    </cfRule>
    <cfRule type="expression" dxfId="1736" priority="2968">
      <formula>IF(RIGHT(TEXT(Y840,"0.#"),1)=".",TRUE,FALSE)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03:AO1132">
    <cfRule type="expression" dxfId="1707" priority="2873">
      <formula>IF(AND(AL1103&gt;=0, RIGHT(TEXT(AL1103,"0.#"),1)&lt;&gt;"."),TRUE,FALSE)</formula>
    </cfRule>
    <cfRule type="expression" dxfId="1706" priority="2874">
      <formula>IF(AND(AL1103&gt;=0, RIGHT(TEXT(AL1103,"0.#"),1)="."),TRUE,FALSE)</formula>
    </cfRule>
    <cfRule type="expression" dxfId="1705" priority="2875">
      <formula>IF(AND(AL1103&lt;0, RIGHT(TEXT(AL1103,"0.#"),1)&lt;&gt;"."),TRUE,FALSE)</formula>
    </cfRule>
    <cfRule type="expression" dxfId="1704" priority="2876">
      <formula>IF(AND(AL1103&lt;0, RIGHT(TEXT(AL1103,"0.#"),1)="."),TRUE,FALSE)</formula>
    </cfRule>
  </conditionalFormatting>
  <conditionalFormatting sqref="Y1103:Y1132">
    <cfRule type="expression" dxfId="1703" priority="2871">
      <formula>IF(RIGHT(TEXT(Y1103,"0.#"),1)=".",FALSE,TRUE)</formula>
    </cfRule>
    <cfRule type="expression" dxfId="1702" priority="2872">
      <formula>IF(RIGHT(TEXT(Y1103,"0.#"),1)=".",TRUE,FALSE)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38:AO839">
    <cfRule type="expression" dxfId="1693" priority="2825">
      <formula>IF(AND(AL838&gt;=0, RIGHT(TEXT(AL838,"0.#"),1)&lt;&gt;"."),TRUE,FALSE)</formula>
    </cfRule>
    <cfRule type="expression" dxfId="1692" priority="2826">
      <formula>IF(AND(AL838&gt;=0, RIGHT(TEXT(AL838,"0.#"),1)="."),TRUE,FALSE)</formula>
    </cfRule>
    <cfRule type="expression" dxfId="1691" priority="2827">
      <formula>IF(AND(AL838&lt;0, RIGHT(TEXT(AL838,"0.#"),1)&lt;&gt;"."),TRUE,FALSE)</formula>
    </cfRule>
    <cfRule type="expression" dxfId="1690" priority="2828">
      <formula>IF(AND(AL838&lt;0, RIGHT(TEXT(AL838,"0.#"),1)="."),TRUE,FALSE)</formula>
    </cfRule>
  </conditionalFormatting>
  <conditionalFormatting sqref="Y838:Y839">
    <cfRule type="expression" dxfId="1689" priority="2823">
      <formula>IF(RIGHT(TEXT(Y838,"0.#"),1)=".",FALSE,TRUE)</formula>
    </cfRule>
    <cfRule type="expression" dxfId="1688" priority="2824">
      <formula>IF(RIGHT(TEXT(Y838,"0.#"),1)=".",TRUE,FALSE)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AU139">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73:Y900">
    <cfRule type="expression" dxfId="1371" priority="2083">
      <formula>IF(RIGHT(TEXT(Y873,"0.#"),1)=".",FALSE,TRUE)</formula>
    </cfRule>
    <cfRule type="expression" dxfId="1370" priority="2084">
      <formula>IF(RIGHT(TEXT(Y873,"0.#"),1)=".",TRUE,FALSE)</formula>
    </cfRule>
  </conditionalFormatting>
  <conditionalFormatting sqref="Y871:Y872">
    <cfRule type="expression" dxfId="1369" priority="2077">
      <formula>IF(RIGHT(TEXT(Y871,"0.#"),1)=".",FALSE,TRUE)</formula>
    </cfRule>
    <cfRule type="expression" dxfId="1368" priority="2078">
      <formula>IF(RIGHT(TEXT(Y871,"0.#"),1)=".",TRUE,FALSE)</formula>
    </cfRule>
  </conditionalFormatting>
  <conditionalFormatting sqref="Y906:Y933">
    <cfRule type="expression" dxfId="1367" priority="2071">
      <formula>IF(RIGHT(TEXT(Y906,"0.#"),1)=".",FALSE,TRUE)</formula>
    </cfRule>
    <cfRule type="expression" dxfId="1366" priority="2072">
      <formula>IF(RIGHT(TEXT(Y906,"0.#"),1)=".",TRUE,FALSE)</formula>
    </cfRule>
  </conditionalFormatting>
  <conditionalFormatting sqref="Y904:Y905">
    <cfRule type="expression" dxfId="1365" priority="2065">
      <formula>IF(RIGHT(TEXT(Y904,"0.#"),1)=".",FALSE,TRUE)</formula>
    </cfRule>
    <cfRule type="expression" dxfId="1364" priority="2066">
      <formula>IF(RIGHT(TEXT(Y904,"0.#"),1)=".",TRUE,FALSE)</formula>
    </cfRule>
  </conditionalFormatting>
  <conditionalFormatting sqref="Y939:Y966">
    <cfRule type="expression" dxfId="1363" priority="2059">
      <formula>IF(RIGHT(TEXT(Y939,"0.#"),1)=".",FALSE,TRUE)</formula>
    </cfRule>
    <cfRule type="expression" dxfId="1362" priority="2060">
      <formula>IF(RIGHT(TEXT(Y939,"0.#"),1)=".",TRUE,FALSE)</formula>
    </cfRule>
  </conditionalFormatting>
  <conditionalFormatting sqref="Y937:Y938">
    <cfRule type="expression" dxfId="1361" priority="2053">
      <formula>IF(RIGHT(TEXT(Y937,"0.#"),1)=".",FALSE,TRUE)</formula>
    </cfRule>
    <cfRule type="expression" dxfId="1360" priority="2054">
      <formula>IF(RIGHT(TEXT(Y937,"0.#"),1)=".",TRUE,FALSE)</formula>
    </cfRule>
  </conditionalFormatting>
  <conditionalFormatting sqref="Y972:Y999">
    <cfRule type="expression" dxfId="1359" priority="2047">
      <formula>IF(RIGHT(TEXT(Y972,"0.#"),1)=".",FALSE,TRUE)</formula>
    </cfRule>
    <cfRule type="expression" dxfId="1358" priority="2048">
      <formula>IF(RIGHT(TEXT(Y972,"0.#"),1)=".",TRUE,FALSE)</formula>
    </cfRule>
  </conditionalFormatting>
  <conditionalFormatting sqref="Y970:Y971">
    <cfRule type="expression" dxfId="1357" priority="2041">
      <formula>IF(RIGHT(TEXT(Y970,"0.#"),1)=".",FALSE,TRUE)</formula>
    </cfRule>
    <cfRule type="expression" dxfId="1356" priority="2042">
      <formula>IF(RIGHT(TEXT(Y970,"0.#"),1)=".",TRUE,FALSE)</formula>
    </cfRule>
  </conditionalFormatting>
  <conditionalFormatting sqref="Y1005:Y1032">
    <cfRule type="expression" dxfId="1355" priority="2035">
      <formula>IF(RIGHT(TEXT(Y1005,"0.#"),1)=".",FALSE,TRUE)</formula>
    </cfRule>
    <cfRule type="expression" dxfId="1354" priority="2036">
      <formula>IF(RIGHT(TEXT(Y1005,"0.#"),1)=".",TRUE,FALSE)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73:AO900">
    <cfRule type="expression" dxfId="1273" priority="2085">
      <formula>IF(AND(AL873&gt;=0, RIGHT(TEXT(AL873,"0.#"),1)&lt;&gt;"."),TRUE,FALSE)</formula>
    </cfRule>
    <cfRule type="expression" dxfId="1272" priority="2086">
      <formula>IF(AND(AL873&gt;=0, RIGHT(TEXT(AL873,"0.#"),1)="."),TRUE,FALSE)</formula>
    </cfRule>
    <cfRule type="expression" dxfId="1271" priority="2087">
      <formula>IF(AND(AL873&lt;0, RIGHT(TEXT(AL873,"0.#"),1)&lt;&gt;"."),TRUE,FALSE)</formula>
    </cfRule>
    <cfRule type="expression" dxfId="1270" priority="2088">
      <formula>IF(AND(AL873&lt;0, RIGHT(TEXT(AL873,"0.#"),1)="."),TRUE,FALSE)</formula>
    </cfRule>
  </conditionalFormatting>
  <conditionalFormatting sqref="AL871:AO872">
    <cfRule type="expression" dxfId="1269" priority="2079">
      <formula>IF(AND(AL871&gt;=0, RIGHT(TEXT(AL871,"0.#"),1)&lt;&gt;"."),TRUE,FALSE)</formula>
    </cfRule>
    <cfRule type="expression" dxfId="1268" priority="2080">
      <formula>IF(AND(AL871&gt;=0, RIGHT(TEXT(AL871,"0.#"),1)="."),TRUE,FALSE)</formula>
    </cfRule>
    <cfRule type="expression" dxfId="1267" priority="2081">
      <formula>IF(AND(AL871&lt;0, RIGHT(TEXT(AL871,"0.#"),1)&lt;&gt;"."),TRUE,FALSE)</formula>
    </cfRule>
    <cfRule type="expression" dxfId="1266" priority="2082">
      <formula>IF(AND(AL871&lt;0, RIGHT(TEXT(AL871,"0.#"),1)="."),TRUE,FALSE)</formula>
    </cfRule>
  </conditionalFormatting>
  <conditionalFormatting sqref="AL906:AO933">
    <cfRule type="expression" dxfId="1265" priority="2073">
      <formula>IF(AND(AL906&gt;=0, RIGHT(TEXT(AL906,"0.#"),1)&lt;&gt;"."),TRUE,FALSE)</formula>
    </cfRule>
    <cfRule type="expression" dxfId="1264" priority="2074">
      <formula>IF(AND(AL906&gt;=0, RIGHT(TEXT(AL906,"0.#"),1)="."),TRUE,FALSE)</formula>
    </cfRule>
    <cfRule type="expression" dxfId="1263" priority="2075">
      <formula>IF(AND(AL906&lt;0, RIGHT(TEXT(AL906,"0.#"),1)&lt;&gt;"."),TRUE,FALSE)</formula>
    </cfRule>
    <cfRule type="expression" dxfId="1262" priority="2076">
      <formula>IF(AND(AL906&lt;0, RIGHT(TEXT(AL906,"0.#"),1)="."),TRUE,FALSE)</formula>
    </cfRule>
  </conditionalFormatting>
  <conditionalFormatting sqref="AL904:AO905">
    <cfRule type="expression" dxfId="1261" priority="2067">
      <formula>IF(AND(AL904&gt;=0, RIGHT(TEXT(AL904,"0.#"),1)&lt;&gt;"."),TRUE,FALSE)</formula>
    </cfRule>
    <cfRule type="expression" dxfId="1260" priority="2068">
      <formula>IF(AND(AL904&gt;=0, RIGHT(TEXT(AL904,"0.#"),1)="."),TRUE,FALSE)</formula>
    </cfRule>
    <cfRule type="expression" dxfId="1259" priority="2069">
      <formula>IF(AND(AL904&lt;0, RIGHT(TEXT(AL904,"0.#"),1)&lt;&gt;"."),TRUE,FALSE)</formula>
    </cfRule>
    <cfRule type="expression" dxfId="1258" priority="2070">
      <formula>IF(AND(AL904&lt;0, RIGHT(TEXT(AL904,"0.#"),1)="."),TRUE,FALSE)</formula>
    </cfRule>
  </conditionalFormatting>
  <conditionalFormatting sqref="AL939:AO966">
    <cfRule type="expression" dxfId="1257" priority="2061">
      <formula>IF(AND(AL939&gt;=0, RIGHT(TEXT(AL939,"0.#"),1)&lt;&gt;"."),TRUE,FALSE)</formula>
    </cfRule>
    <cfRule type="expression" dxfId="1256" priority="2062">
      <formula>IF(AND(AL939&gt;=0, RIGHT(TEXT(AL939,"0.#"),1)="."),TRUE,FALSE)</formula>
    </cfRule>
    <cfRule type="expression" dxfId="1255" priority="2063">
      <formula>IF(AND(AL939&lt;0, RIGHT(TEXT(AL939,"0.#"),1)&lt;&gt;"."),TRUE,FALSE)</formula>
    </cfRule>
    <cfRule type="expression" dxfId="1254" priority="2064">
      <formula>IF(AND(AL939&lt;0, RIGHT(TEXT(AL939,"0.#"),1)="."),TRUE,FALSE)</formula>
    </cfRule>
  </conditionalFormatting>
  <conditionalFormatting sqref="AL937:AO938">
    <cfRule type="expression" dxfId="1253" priority="2055">
      <formula>IF(AND(AL937&gt;=0, RIGHT(TEXT(AL937,"0.#"),1)&lt;&gt;"."),TRUE,FALSE)</formula>
    </cfRule>
    <cfRule type="expression" dxfId="1252" priority="2056">
      <formula>IF(AND(AL937&gt;=0, RIGHT(TEXT(AL937,"0.#"),1)="."),TRUE,FALSE)</formula>
    </cfRule>
    <cfRule type="expression" dxfId="1251" priority="2057">
      <formula>IF(AND(AL937&lt;0, RIGHT(TEXT(AL937,"0.#"),1)&lt;&gt;"."),TRUE,FALSE)</formula>
    </cfRule>
    <cfRule type="expression" dxfId="1250" priority="2058">
      <formula>IF(AND(AL937&lt;0, RIGHT(TEXT(AL937,"0.#"),1)="."),TRUE,FALSE)</formula>
    </cfRule>
  </conditionalFormatting>
  <conditionalFormatting sqref="AL972:AO999">
    <cfRule type="expression" dxfId="1249" priority="2049">
      <formula>IF(AND(AL972&gt;=0, RIGHT(TEXT(AL972,"0.#"),1)&lt;&gt;"."),TRUE,FALSE)</formula>
    </cfRule>
    <cfRule type="expression" dxfId="1248" priority="2050">
      <formula>IF(AND(AL972&gt;=0, RIGHT(TEXT(AL972,"0.#"),1)="."),TRUE,FALSE)</formula>
    </cfRule>
    <cfRule type="expression" dxfId="1247" priority="2051">
      <formula>IF(AND(AL972&lt;0, RIGHT(TEXT(AL972,"0.#"),1)&lt;&gt;"."),TRUE,FALSE)</formula>
    </cfRule>
    <cfRule type="expression" dxfId="1246" priority="2052">
      <formula>IF(AND(AL972&lt;0, RIGHT(TEXT(AL972,"0.#"),1)="."),TRUE,FALSE)</formula>
    </cfRule>
  </conditionalFormatting>
  <conditionalFormatting sqref="AL970:AO971">
    <cfRule type="expression" dxfId="1245" priority="2043">
      <formula>IF(AND(AL970&gt;=0, RIGHT(TEXT(AL970,"0.#"),1)&lt;&gt;"."),TRUE,FALSE)</formula>
    </cfRule>
    <cfRule type="expression" dxfId="1244" priority="2044">
      <formula>IF(AND(AL970&gt;=0, RIGHT(TEXT(AL970,"0.#"),1)="."),TRUE,FALSE)</formula>
    </cfRule>
    <cfRule type="expression" dxfId="1243" priority="2045">
      <formula>IF(AND(AL970&lt;0, RIGHT(TEXT(AL970,"0.#"),1)&lt;&gt;"."),TRUE,FALSE)</formula>
    </cfRule>
    <cfRule type="expression" dxfId="1242" priority="2046">
      <formula>IF(AND(AL970&lt;0, RIGHT(TEXT(AL970,"0.#"),1)="."),TRUE,FALSE)</formula>
    </cfRule>
  </conditionalFormatting>
  <conditionalFormatting sqref="AL1005:AO1032">
    <cfRule type="expression" dxfId="1241" priority="2037">
      <formula>IF(AND(AL1005&gt;=0, RIGHT(TEXT(AL1005,"0.#"),1)&lt;&gt;"."),TRUE,FALSE)</formula>
    </cfRule>
    <cfRule type="expression" dxfId="1240" priority="2038">
      <formula>IF(AND(AL1005&gt;=0, RIGHT(TEXT(AL1005,"0.#"),1)="."),TRUE,FALSE)</formula>
    </cfRule>
    <cfRule type="expression" dxfId="1239" priority="2039">
      <formula>IF(AND(AL1005&lt;0, RIGHT(TEXT(AL1005,"0.#"),1)&lt;&gt;"."),TRUE,FALSE)</formula>
    </cfRule>
    <cfRule type="expression" dxfId="1238" priority="2040">
      <formula>IF(AND(AL1005&lt;0, RIGHT(TEXT(AL1005,"0.#"),1)="."),TRUE,FALSE)</formula>
    </cfRule>
  </conditionalFormatting>
  <conditionalFormatting sqref="AL1003:AO1004">
    <cfRule type="expression" dxfId="1237" priority="2031">
      <formula>IF(AND(AL1003&gt;=0, RIGHT(TEXT(AL1003,"0.#"),1)&lt;&gt;"."),TRUE,FALSE)</formula>
    </cfRule>
    <cfRule type="expression" dxfId="1236" priority="2032">
      <formula>IF(AND(AL1003&gt;=0, RIGHT(TEXT(AL1003,"0.#"),1)="."),TRUE,FALSE)</formula>
    </cfRule>
    <cfRule type="expression" dxfId="1235" priority="2033">
      <formula>IF(AND(AL1003&lt;0, RIGHT(TEXT(AL1003,"0.#"),1)&lt;&gt;"."),TRUE,FALSE)</formula>
    </cfRule>
    <cfRule type="expression" dxfId="1234" priority="2034">
      <formula>IF(AND(AL1003&lt;0, RIGHT(TEXT(AL1003,"0.#"),1)="."),TRUE,FALSE)</formula>
    </cfRule>
  </conditionalFormatting>
  <conditionalFormatting sqref="Y1003:Y1004">
    <cfRule type="expression" dxfId="1233" priority="2029">
      <formula>IF(RIGHT(TEXT(Y1003,"0.#"),1)=".",FALSE,TRUE)</formula>
    </cfRule>
    <cfRule type="expression" dxfId="1232" priority="2030">
      <formula>IF(RIGHT(TEXT(Y1003,"0.#"),1)=".",TRUE,FALSE)</formula>
    </cfRule>
  </conditionalFormatting>
  <conditionalFormatting sqref="AL1038:AO1065">
    <cfRule type="expression" dxfId="1231" priority="2025">
      <formula>IF(AND(AL1038&gt;=0, RIGHT(TEXT(AL1038,"0.#"),1)&lt;&gt;"."),TRUE,FALSE)</formula>
    </cfRule>
    <cfRule type="expression" dxfId="1230" priority="2026">
      <formula>IF(AND(AL1038&gt;=0, RIGHT(TEXT(AL1038,"0.#"),1)="."),TRUE,FALSE)</formula>
    </cfRule>
    <cfRule type="expression" dxfId="1229" priority="2027">
      <formula>IF(AND(AL1038&lt;0, RIGHT(TEXT(AL1038,"0.#"),1)&lt;&gt;"."),TRUE,FALSE)</formula>
    </cfRule>
    <cfRule type="expression" dxfId="1228" priority="2028">
      <formula>IF(AND(AL1038&lt;0, RIGHT(TEXT(AL1038,"0.#"),1)="."),TRUE,FALSE)</formula>
    </cfRule>
  </conditionalFormatting>
  <conditionalFormatting sqref="Y1038:Y1065">
    <cfRule type="expression" dxfId="1227" priority="2023">
      <formula>IF(RIGHT(TEXT(Y1038,"0.#"),1)=".",FALSE,TRUE)</formula>
    </cfRule>
    <cfRule type="expression" dxfId="1226" priority="2024">
      <formula>IF(RIGHT(TEXT(Y1038,"0.#"),1)=".",TRUE,FALSE)</formula>
    </cfRule>
  </conditionalFormatting>
  <conditionalFormatting sqref="AL1036:AO1037">
    <cfRule type="expression" dxfId="1225" priority="2019">
      <formula>IF(AND(AL1036&gt;=0, RIGHT(TEXT(AL1036,"0.#"),1)&lt;&gt;"."),TRUE,FALSE)</formula>
    </cfRule>
    <cfRule type="expression" dxfId="1224" priority="2020">
      <formula>IF(AND(AL1036&gt;=0, RIGHT(TEXT(AL1036,"0.#"),1)="."),TRUE,FALSE)</formula>
    </cfRule>
    <cfRule type="expression" dxfId="1223" priority="2021">
      <formula>IF(AND(AL1036&lt;0, RIGHT(TEXT(AL1036,"0.#"),1)&lt;&gt;"."),TRUE,FALSE)</formula>
    </cfRule>
    <cfRule type="expression" dxfId="1222" priority="2022">
      <formula>IF(AND(AL1036&lt;0, RIGHT(TEXT(AL1036,"0.#"),1)="."),TRUE,FALSE)</formula>
    </cfRule>
  </conditionalFormatting>
  <conditionalFormatting sqref="Y1036:Y1037">
    <cfRule type="expression" dxfId="1221" priority="2017">
      <formula>IF(RIGHT(TEXT(Y1036,"0.#"),1)=".",FALSE,TRUE)</formula>
    </cfRule>
    <cfRule type="expression" dxfId="1220" priority="2018">
      <formula>IF(RIGHT(TEXT(Y1036,"0.#"),1)=".",TRUE,FALSE)</formula>
    </cfRule>
  </conditionalFormatting>
  <conditionalFormatting sqref="AL1071:AO1098">
    <cfRule type="expression" dxfId="1219" priority="2013">
      <formula>IF(AND(AL1071&gt;=0, RIGHT(TEXT(AL1071,"0.#"),1)&lt;&gt;"."),TRUE,FALSE)</formula>
    </cfRule>
    <cfRule type="expression" dxfId="1218" priority="2014">
      <formula>IF(AND(AL1071&gt;=0, RIGHT(TEXT(AL1071,"0.#"),1)="."),TRUE,FALSE)</formula>
    </cfRule>
    <cfRule type="expression" dxfId="1217" priority="2015">
      <formula>IF(AND(AL1071&lt;0, RIGHT(TEXT(AL1071,"0.#"),1)&lt;&gt;"."),TRUE,FALSE)</formula>
    </cfRule>
    <cfRule type="expression" dxfId="1216" priority="2016">
      <formula>IF(AND(AL1071&lt;0, RIGHT(TEXT(AL1071,"0.#"),1)="."),TRUE,FALSE)</formula>
    </cfRule>
  </conditionalFormatting>
  <conditionalFormatting sqref="Y1071:Y1098">
    <cfRule type="expression" dxfId="1215" priority="2011">
      <formula>IF(RIGHT(TEXT(Y1071,"0.#"),1)=".",FALSE,TRUE)</formula>
    </cfRule>
    <cfRule type="expression" dxfId="1214" priority="2012">
      <formula>IF(RIGHT(TEXT(Y1071,"0.#"),1)=".",TRUE,FALSE)</formula>
    </cfRule>
  </conditionalFormatting>
  <conditionalFormatting sqref="AL1069:AO1070">
    <cfRule type="expression" dxfId="1213" priority="2007">
      <formula>IF(AND(AL1069&gt;=0, RIGHT(TEXT(AL1069,"0.#"),1)&lt;&gt;"."),TRUE,FALSE)</formula>
    </cfRule>
    <cfRule type="expression" dxfId="1212" priority="2008">
      <formula>IF(AND(AL1069&gt;=0, RIGHT(TEXT(AL1069,"0.#"),1)="."),TRUE,FALSE)</formula>
    </cfRule>
    <cfRule type="expression" dxfId="1211" priority="2009">
      <formula>IF(AND(AL1069&lt;0, RIGHT(TEXT(AL1069,"0.#"),1)&lt;&gt;"."),TRUE,FALSE)</formula>
    </cfRule>
    <cfRule type="expression" dxfId="1210" priority="2010">
      <formula>IF(AND(AL1069&lt;0, RIGHT(TEXT(AL1069,"0.#"),1)="."),TRUE,FALSE)</formula>
    </cfRule>
  </conditionalFormatting>
  <conditionalFormatting sqref="Y1069:Y1070">
    <cfRule type="expression" dxfId="1209" priority="2005">
      <formula>IF(RIGHT(TEXT(Y1069,"0.#"),1)=".",FALSE,TRUE)</formula>
    </cfRule>
    <cfRule type="expression" dxfId="1208" priority="2006">
      <formula>IF(RIGHT(TEXT(Y1069,"0.#"),1)=".",TRUE,FALSE)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E116:AE117 AI116:AI117">
    <cfRule type="expression" dxfId="13" priority="13">
      <formula>IF(RIGHT(TEXT(AE116,"0.#"),1)=".",FALSE,TRUE)</formula>
    </cfRule>
    <cfRule type="expression" dxfId="12" priority="14">
      <formula>IF(RIGHT(TEXT(AE116,"0.#"),1)=".",TRUE,FALSE)</formula>
    </cfRule>
  </conditionalFormatting>
  <conditionalFormatting sqref="AE134">
    <cfRule type="expression" dxfId="11" priority="11">
      <formula>IF(RIGHT(TEXT(AE134,"0.#"),1)=".",FALSE,TRUE)</formula>
    </cfRule>
    <cfRule type="expression" dxfId="10" priority="12">
      <formula>IF(RIGHT(TEXT(AE134,"0.#"),1)=".",TRUE,FALSE)</formula>
    </cfRule>
  </conditionalFormatting>
  <conditionalFormatting sqref="AI134">
    <cfRule type="expression" dxfId="9" priority="9">
      <formula>IF(RIGHT(TEXT(AI134,"0.#"),1)=".",FALSE,TRUE)</formula>
    </cfRule>
    <cfRule type="expression" dxfId="8" priority="10">
      <formula>IF(RIGHT(TEXT(AI134,"0.#"),1)=".",TRUE,FALSE)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I135">
    <cfRule type="expression" dxfId="5" priority="5">
      <formula>IF(RIGHT(TEXT(AI135,"0.#"),1)=".",FALSE,TRUE)</formula>
    </cfRule>
    <cfRule type="expression" dxfId="4" priority="6">
      <formula>IF(RIGHT(TEXT(AI135,"0.#"),1)=".",TRUE,FALSE)</formula>
    </cfRule>
  </conditionalFormatting>
  <conditionalFormatting sqref="AM134">
    <cfRule type="expression" dxfId="3" priority="3">
      <formula>IF(RIGHT(TEXT(AM134,"0.#"),1)=".",FALSE,TRUE)</formula>
    </cfRule>
    <cfRule type="expression" dxfId="2" priority="4">
      <formula>IF(RIGHT(TEXT(AM134,"0.#"),1)=".",TRUE,FALSE)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 sqref="B1:B104857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2020-07-30T12:52:39Z</dcterms:modified>
</cp:coreProperties>
</file>