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1_中間公表\【20200722目標】予管室→官房（番号変更）\200716_修正依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<sst xmlns="http://schemas.openxmlformats.org/spreadsheetml/2006/main" count="2169" uniqueCount="550">
  <si>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</si>
  <si>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</si>
  <si>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</si>
  <si>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</si>
  <si>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</si>
  <si>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</si>
  <si>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</si>
  <si>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</si>
  <si>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</si>
  <si>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</si>
  <si>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</si>
  <si>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</si>
  <si>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</si>
  <si>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</si>
  <si>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</si>
  <si>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</si>
  <si>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</si>
  <si>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</si>
  <si>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</si>
  <si>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</si>
  <si>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</si>
  <si>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</si>
  <si>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</si>
  <si>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</si>
  <si>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</si>
  <si>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</si>
  <si>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</si>
  <si>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</si>
  <si>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</si>
  <si>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</si>
  <si>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</si>
  <si>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</si>
  <si>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</si>
  <si>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</si>
  <si>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</si>
  <si>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</si>
  <si>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</si>
  <si>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</si>
  <si>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</si>
  <si>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</si>
  <si>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</si>
  <si>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</si>
  <si>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</si>
  <si>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</si>
  <si>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</si>
  <si>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</si>
  <si>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</si>
  <si>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</si>
  <si>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</si>
  <si>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</si>
  <si>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</si>
  <si>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</si>
  <si>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</si>
  <si>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</si>
  <si>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</si>
  <si>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</si>
  <si>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</si>
  <si>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</si>
  <si>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</si>
  <si>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</si>
  <si>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</si>
  <si>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</si>
  <si>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</si>
  <si>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</si>
  <si>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</si>
  <si>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</si>
  <si>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</si>
  <si>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</si>
  <si>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</si>
  <si>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</si>
  <si>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</si>
  <si>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</si>
  <si>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</si>
  <si>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</si>
  <si>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</si>
  <si>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</si>
  <si>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</si>
  <si>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</si>
  <si>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</si>
  <si>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</si>
  <si>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</si>
  <si>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</si>
  <si>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</si>
  <si>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</si>
  <si>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</si>
  <si>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</si>
  <si>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</si>
  <si>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</si>
  <si>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</si>
  <si>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</si>
  <si>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</si>
  <si>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</si>
  <si>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</si>
  <si>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</si>
  <si>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</si>
  <si>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</si>
  <si>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</si>
  <si>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</si>
  <si>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</si>
  <si>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</si>
  <si>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</si>
  <si>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</si>
  <si>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</si>
  <si>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</si>
  <si>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</si>
  <si>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</si>
  <si>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</si>
  <si>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</si>
  <si>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</si>
  <si>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</si>
  <si>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</si>
  <si>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</si>
  <si>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</si>
  <si>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</si>
  <si>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</si>
  <si>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</si>
  <si>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</si>
  <si>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</si>
  <si>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</si>
  <si>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</si>
  <si>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</si>
  <si>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</si>
  <si>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</si>
  <si>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</si>
  <si>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</si>
  <si>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</si>
  <si>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</si>
  <si>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</si>
  <si>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</si>
  <si>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</si>
  <si>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</si>
  <si>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</si>
  <si>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</si>
  <si>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</si>
  <si>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</si>
  <si>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</si>
  <si>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</si>
  <si>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</si>
  <si>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</si>
  <si>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</si>
  <si>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</si>
  <si>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</si>
  <si>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</si>
  <si>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</si>
  <si>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</si>
  <si>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</si>
  <si>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</si>
  <si>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</si>
  <si>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</si>
  <si>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</si>
  <si>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</si>
  <si>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</si>
  <si>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</si>
  <si>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</si>
  <si>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</si>
  <si>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</si>
  <si>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</si>
  <si>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</si>
  <si>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</si>
  <si>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</si>
  <si>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</si>
  <si>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</si>
  <si>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</si>
  <si>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</si>
  <si>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</si>
  <si>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</si>
  <si>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</si>
  <si>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</si>
  <si>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</si>
  <si>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</si>
  <si>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</si>
  <si>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</si>
  <si>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</si>
  <si>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</si>
  <si>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</si>
  <si>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</si>
  <si>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</si>
  <si>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</si>
  <si>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</si>
  <si>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</si>
  <si>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</si>
  <si>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</si>
  <si>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</si>
  <si>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</si>
  <si>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</si>
  <si>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</si>
  <si>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</si>
  <si>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</si>
  <si>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</si>
  <si>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</si>
  <si>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</si>
  <si>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</si>
  <si>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</si>
  <si>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</si>
  <si>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</si>
  <si>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</si>
  <si>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</si>
  <si>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</si>
  <si>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</si>
  <si>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</si>
  <si>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</si>
  <si>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</si>
  <si>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</si>
  <si>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</si>
  <si>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</si>
  <si>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</si>
  <si>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</si>
  <si>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</si>
  <si>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</si>
  <si>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</si>
  <si>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</si>
  <si>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</si>
  <si>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</si>
  <si>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</si>
  <si>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</si>
  <si>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</si>
  <si>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</si>
  <si>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</si>
  <si>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</si>
  <si>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</si>
  <si>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</si>
  <si>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</si>
  <si>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</si>
  <si>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</si>
  <si>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</si>
  <si>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</si>
  <si>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</si>
  <si>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</si>
  <si>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</si>
  <si>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</si>
  <si>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</si>
  <si>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</si>
  <si>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</si>
  <si>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</si>
  <si>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</si>
  <si>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</si>
  <si>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</si>
  <si>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</si>
  <si>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</si>
  <si>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</si>
  <si>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</si>
  <si>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</si>
  <si>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</si>
  <si>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</si>
  <si>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</si>
  <si>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</si>
  <si>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</si>
  <si>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</si>
  <si>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</si>
  <si>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</si>
  <si>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</si>
  <si>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</si>
  <si>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</si>
  <si>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</si>
  <si>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</si>
  <si>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</si>
  <si>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</si>
  <si>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</si>
  <si>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</si>
  <si>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</si>
  <si>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</si>
  <si>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</si>
  <si>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</si>
  <si>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</si>
  <si>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</si>
  <si>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</si>
  <si>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</si>
  <si>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</si>
  <si>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</si>
  <si>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</si>
  <si>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</si>
  <si>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</si>
  <si>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</si>
  <si>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</si>
  <si>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</si>
  <si>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</si>
  <si>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</si>
  <si>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</si>
  <si>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</si>
  <si>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</si>
  <si>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</si>
  <si>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</si>
  <si>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</si>
  <si>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</si>
  <si>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</si>
  <si>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</si>
  <si>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</si>
  <si>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</si>
  <si>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</si>
  <si>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</si>
  <si>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</si>
  <si>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</si>
  <si>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</si>
  <si>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</si>
  <si>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</si>
  <si>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</si>
  <si>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</si>
  <si>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</si>
  <si>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</si>
  <si>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</si>
  <si>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</si>
  <si>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</si>
  <si>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</si>
  <si>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</si>
  <si>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</si>
  <si>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</si>
  <si>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</si>
  <si>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</si>
  <si>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</si>
  <si>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</si>
  <si>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</si>
  <si>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</si>
  <si>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</si>
  <si>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</si>
  <si>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</si>
  <si>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</si>
  <si>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</si>
  <si>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</si>
  <si>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</si>
  <si>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</si>
  <si>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</si>
  <si>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</si>
  <si>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</si>
  <si>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</si>
  <si>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</si>
  <si>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</si>
  <si>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</si>
  <si>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</si>
  <si>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</si>
  <si>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</si>
  <si>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</si>
  <si>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</si>
  <si>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</si>
  <si>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</si>
  <si>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</si>
  <si>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</si>
  <si>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</si>
  <si>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</si>
  <si>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</si>
  <si>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</si>
  <si>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</si>
  <si>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</si>
  <si>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</si>
  <si>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</si>
  <si>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</si>
  <si>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</si>
  <si>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</si>
  <si>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</si>
  <si>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</si>
  <si>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</si>
  <si>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</si>
  <si>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</si>
  <si>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</si>
  <si>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</si>
  <si>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</si>
  <si>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</si>
  <si>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</si>
  <si>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</si>
  <si>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</si>
  <si>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</si>
  <si>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</si>
  <si>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</si>
  <si>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</si>
  <si>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</si>
  <si>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</si>
  <si>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</si>
  <si>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</si>
  <si>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</si>
  <si>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</si>
  <si>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</si>
  <si>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</si>
  <si>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</si>
  <si>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</si>
  <si>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</si>
  <si>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</si>
  <si>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</si>
  <si>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</si>
  <si>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</si>
  <si>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</si>
  <si>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</si>
  <si>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</si>
  <si>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</si>
  <si>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</si>
  <si>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</si>
  <si>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</si>
  <si>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</si>
  <si>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</si>
  <si>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</si>
  <si>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</si>
  <si>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</si>
  <si>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</si>
  <si>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</si>
  <si>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</si>
  <si>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</si>
  <si>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</si>
  <si>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</si>
  <si>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</si>
  <si>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</si>
  <si>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</si>
  <si>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</si>
  <si>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</si>
  <si>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</si>
  <si>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</si>
  <si>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</si>
  <si>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</si>
  <si>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</si>
  <si>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</si>
  <si>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</si>
  <si>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</si>
  <si>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</si>
  <si>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</si>
  <si>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</si>
  <si>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</si>
  <si>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</si>
  <si>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</si>
  <si>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</si>
  <si>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</si>
  <si>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</si>
  <si>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</si>
  <si>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</si>
  <si>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</si>
  <si>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</si>
  <si>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</si>
  <si>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</si>
  <si>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</si>
  <si>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</si>
  <si>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</si>
  <si>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</si>
  <si>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</si>
  <si>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</si>
  <si>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</si>
  <si>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</si>
  <si>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</si>
  <si>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</si>
  <si>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</si>
  <si>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</si>
  <si>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</si>
  <si>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</si>
  <si>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</si>
  <si>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</si>
  <si>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</si>
  <si>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</si>
  <si>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</si>
  <si>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</si>
  <si>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</si>
  <si>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</si>
  <si>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</si>
  <si>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</si>
  <si>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</si>
  <si>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</si>
  <si>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</si>
  <si>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</si>
  <si>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</si>
  <si>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</si>
  <si>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</si>
  <si>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</si>
  <si>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</si>
  <si>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</si>
  <si>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</si>
  <si>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</si>
  <si>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</si>
  <si>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</si>
  <si>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</si>
  <si>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</si>
  <si>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</si>
  <si>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</si>
  <si>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</si>
  <si>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</si>
  <si>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</si>
  <si>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</si>
  <si>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</si>
  <si>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</si>
  <si>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</si>
  <si>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</si>
  <si>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</si>
  <si>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</si>
  <si>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</si>
  <si>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</si>
  <si>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</si>
  <si>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</si>
  <si>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</si>
  <si>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航空局航空ネットワーク部</t>
    <rPh sb="0" eb="3">
      <t>コウクウキョク</t>
    </rPh>
    <rPh sb="3" eb="5">
      <t>コウクウ</t>
    </rPh>
    <rPh sb="11" eb="12">
      <t>ブ</t>
    </rPh>
    <phoneticPr fontId="5"/>
  </si>
  <si>
    <t>航空事業課
地方航空活性化推進室</t>
    <rPh sb="0" eb="2">
      <t>コウクウ</t>
    </rPh>
    <rPh sb="2" eb="4">
      <t>ジギョウ</t>
    </rPh>
    <rPh sb="4" eb="5">
      <t>カ</t>
    </rPh>
    <rPh sb="6" eb="8">
      <t>チホウ</t>
    </rPh>
    <rPh sb="8" eb="10">
      <t>コウクウ</t>
    </rPh>
    <rPh sb="10" eb="13">
      <t>カッセイカ</t>
    </rPh>
    <rPh sb="13" eb="15">
      <t>スイシン</t>
    </rPh>
    <rPh sb="15" eb="16">
      <t>シツ</t>
    </rPh>
    <phoneticPr fontId="5"/>
  </si>
  <si>
    <t>室長　植木　隆央</t>
    <rPh sb="0" eb="2">
      <t>シツチョウ</t>
    </rPh>
    <rPh sb="3" eb="5">
      <t>ウエキ</t>
    </rPh>
    <rPh sb="6" eb="8">
      <t>タカヒサ</t>
    </rPh>
    <phoneticPr fontId="5"/>
  </si>
  <si>
    <t>○</t>
  </si>
  <si>
    <t>－</t>
    <phoneticPr fontId="5"/>
  </si>
  <si>
    <t>-</t>
  </si>
  <si>
    <t>-</t>
    <phoneticPr fontId="5"/>
  </si>
  <si>
    <t>-</t>
    <phoneticPr fontId="5"/>
  </si>
  <si>
    <t>-</t>
    <phoneticPr fontId="5"/>
  </si>
  <si>
    <t>路線</t>
    <rPh sb="0" eb="2">
      <t>ロセン</t>
    </rPh>
    <phoneticPr fontId="5"/>
  </si>
  <si>
    <t>百万円</t>
    <rPh sb="0" eb="1">
      <t>ヒャク</t>
    </rPh>
    <rPh sb="1" eb="3">
      <t>マンエン</t>
    </rPh>
    <phoneticPr fontId="5"/>
  </si>
  <si>
    <t>8 都市・地域交通等の快適性、利便性の向上</t>
    <phoneticPr fontId="5"/>
  </si>
  <si>
    <t>27 地域公共交通の維持・活性化を推進する</t>
    <phoneticPr fontId="5"/>
  </si>
  <si>
    <t>-</t>
    <phoneticPr fontId="5"/>
  </si>
  <si>
    <t>-</t>
    <phoneticPr fontId="5"/>
  </si>
  <si>
    <t>-</t>
    <phoneticPr fontId="5"/>
  </si>
  <si>
    <t>-</t>
    <phoneticPr fontId="5"/>
  </si>
  <si>
    <t>-</t>
    <phoneticPr fontId="5"/>
  </si>
  <si>
    <t>‐</t>
  </si>
  <si>
    <t>無</t>
  </si>
  <si>
    <t>-</t>
    <phoneticPr fontId="5"/>
  </si>
  <si>
    <t>地方航空路線活性化プラットフォーム事業</t>
    <phoneticPr fontId="5"/>
  </si>
  <si>
    <t>－</t>
    <phoneticPr fontId="5"/>
  </si>
  <si>
    <t>地方航空路線の維持・拡充のためには、地域の多様な関係者による主体的な取り組みを進め、他地域の事例のノウハウ共有、地域間の連携促進を図る必要があることから、国として地域と地域をつなぐ場（プラットフォーム）を展開し、必要な情報発信等を実施する。また、地方航空路線の維持・拡充に係る継続可能な取組の実証調査を実施し、成果・効果についても地域に横展開を図り、地方航空路線の維持・拡充を図る。</t>
    <phoneticPr fontId="5"/>
  </si>
  <si>
    <t>・地方航空路線の維持・拡充に係る情報の展開として、自治体や地域の協議会等を集めた会議等の開催。また、ＨＰ等により取組事例等の情報発信を実施。
・発地着地両地域が主体的に連携（ペアリング）して、航空路線の維持・拡充を行うため実証調査を行い、その実効性等を検証し、成果・効果を横展開する。</t>
    <phoneticPr fontId="5"/>
  </si>
  <si>
    <t>-</t>
    <phoneticPr fontId="5"/>
  </si>
  <si>
    <t>地域公共交通維持・活性化推進調査費</t>
    <rPh sb="0" eb="2">
      <t>チイキ</t>
    </rPh>
    <rPh sb="2" eb="4">
      <t>コウキョウ</t>
    </rPh>
    <rPh sb="4" eb="6">
      <t>コウツウ</t>
    </rPh>
    <rPh sb="6" eb="8">
      <t>イジ</t>
    </rPh>
    <rPh sb="9" eb="12">
      <t>カッセイカ</t>
    </rPh>
    <rPh sb="12" eb="14">
      <t>スイシン</t>
    </rPh>
    <rPh sb="14" eb="16">
      <t>チョウサ</t>
    </rPh>
    <rPh sb="16" eb="17">
      <t>ヒ</t>
    </rPh>
    <phoneticPr fontId="5"/>
  </si>
  <si>
    <t>事業終了のため</t>
    <rPh sb="0" eb="2">
      <t>ジギョウ</t>
    </rPh>
    <rPh sb="2" eb="4">
      <t>シュウリョウ</t>
    </rPh>
    <phoneticPr fontId="5"/>
  </si>
  <si>
    <t>地方航空路線の維持・拡充に係る情報を展開することにより確保する地方航空路線の計画数</t>
    <phoneticPr fontId="5"/>
  </si>
  <si>
    <t>路線の維持・拡充に係る情報の展開により確保できた地方航空路線数</t>
    <phoneticPr fontId="5"/>
  </si>
  <si>
    <t>-</t>
    <phoneticPr fontId="5"/>
  </si>
  <si>
    <t>地方航空路線維持を目標に継続して運航を計画している路線数（運航路線は航空会社ＨＰ等で公表）に基づく内部目標</t>
    <phoneticPr fontId="5"/>
  </si>
  <si>
    <t>発地着地の両地域が主体的に連携して行う路線の維持・拡充に係る取組のうち国が支援する路線数</t>
    <phoneticPr fontId="5"/>
  </si>
  <si>
    <t>予算数／路線数　　　　　　　　　　　</t>
    <rPh sb="0" eb="2">
      <t>ヨサン</t>
    </rPh>
    <rPh sb="2" eb="3">
      <t>スウ</t>
    </rPh>
    <rPh sb="4" eb="7">
      <t>ロセンスウ</t>
    </rPh>
    <phoneticPr fontId="5"/>
  </si>
  <si>
    <t>60/2</t>
    <phoneticPr fontId="5"/>
  </si>
  <si>
    <t>50/2</t>
    <phoneticPr fontId="5"/>
  </si>
  <si>
    <t>35/2</t>
    <phoneticPr fontId="5"/>
  </si>
  <si>
    <t>-</t>
    <phoneticPr fontId="5"/>
  </si>
  <si>
    <t>地方航空路線の維持・拡充のために地域の多様な関係者による主体的な取組を進めるため、他地域とのノウハウ共有、地域間連携促進、各地域の取組事例等の発言及び横展開することにより、地域の航空ネットワークの維持・活性化が図られる。</t>
    <phoneticPr fontId="5"/>
  </si>
  <si>
    <t>地方航空路線の維持・拡充に向けて地域の協議会、自治体等が実施している取組について、国が横展開、情報提供等をすることにより、航空路線維持・拡充の施策に繋がる。</t>
    <phoneticPr fontId="5"/>
  </si>
  <si>
    <t>地域間での対話・提案の場の不足等を解消するため、国が主体的に場を設け必要な情報の共有・関係者の連携強化を図ることが必要である。</t>
    <phoneticPr fontId="5"/>
  </si>
  <si>
    <t>地方航空路線を維持することは、地域の生活及び経済活動にとって重要な役割を果たしており、必要な事業である。</t>
    <phoneticPr fontId="5"/>
  </si>
  <si>
    <t>随意契約であっても、可能な限り公募を行うなどして、競争性及び透明性の確保に努めている。</t>
    <phoneticPr fontId="5"/>
  </si>
  <si>
    <t>実証調査は多くの関係者からなる協議会により取組内容を議論し進められており、また、会議等に係る経費についても、見合った水準であると考えられる。</t>
    <phoneticPr fontId="5"/>
  </si>
  <si>
    <t>地方航空路線の維持・拡充のために真に必要な支出に限定しており、妥当である。</t>
    <phoneticPr fontId="5"/>
  </si>
  <si>
    <t>成果実績は成果目標を達成したものとなっている。</t>
    <phoneticPr fontId="5"/>
  </si>
  <si>
    <t>見込みどおり実施している。</t>
    <rPh sb="0" eb="2">
      <t>ミコ</t>
    </rPh>
    <rPh sb="6" eb="8">
      <t>ジッシ</t>
    </rPh>
    <phoneticPr fontId="5"/>
  </si>
  <si>
    <t>有</t>
  </si>
  <si>
    <t>当該事業においては、競争性・透明性の確保を図るとともに、効果的な事業の実施に努めているところである。</t>
    <phoneticPr fontId="5"/>
  </si>
  <si>
    <t>-</t>
    <phoneticPr fontId="5"/>
  </si>
  <si>
    <t>-</t>
    <phoneticPr fontId="5"/>
  </si>
  <si>
    <t>新29-0017</t>
    <rPh sb="0" eb="1">
      <t>シン</t>
    </rPh>
    <phoneticPr fontId="5"/>
  </si>
  <si>
    <t>0295</t>
    <phoneticPr fontId="5"/>
  </si>
  <si>
    <t>A.全国地域航空システム推進協議会</t>
    <rPh sb="2" eb="4">
      <t>ゼンコク</t>
    </rPh>
    <rPh sb="4" eb="6">
      <t>チイキ</t>
    </rPh>
    <rPh sb="6" eb="8">
      <t>コウクウ</t>
    </rPh>
    <rPh sb="12" eb="14">
      <t>スイシン</t>
    </rPh>
    <rPh sb="14" eb="17">
      <t>キョウギカイ</t>
    </rPh>
    <phoneticPr fontId="5"/>
  </si>
  <si>
    <t>関係者連絡会議事務局運営</t>
    <rPh sb="0" eb="2">
      <t>カンケイ</t>
    </rPh>
    <rPh sb="2" eb="3">
      <t>シャ</t>
    </rPh>
    <rPh sb="3" eb="5">
      <t>レンラク</t>
    </rPh>
    <rPh sb="5" eb="7">
      <t>カイギ</t>
    </rPh>
    <rPh sb="7" eb="10">
      <t>ジムキョク</t>
    </rPh>
    <rPh sb="10" eb="12">
      <t>ウンエイ</t>
    </rPh>
    <phoneticPr fontId="5"/>
  </si>
  <si>
    <t>雑役務費</t>
    <rPh sb="0" eb="1">
      <t>ザツ</t>
    </rPh>
    <rPh sb="1" eb="3">
      <t>エキム</t>
    </rPh>
    <phoneticPr fontId="5"/>
  </si>
  <si>
    <t>B.天草空港利用促進協議会</t>
    <rPh sb="2" eb="4">
      <t>アマクサ</t>
    </rPh>
    <rPh sb="4" eb="6">
      <t>クウコウ</t>
    </rPh>
    <rPh sb="6" eb="8">
      <t>リヨウ</t>
    </rPh>
    <rPh sb="8" eb="10">
      <t>ソクシン</t>
    </rPh>
    <rPh sb="10" eb="13">
      <t>キョウギカイ</t>
    </rPh>
    <phoneticPr fontId="5"/>
  </si>
  <si>
    <t>全国地域航空システム推進協議会</t>
    <rPh sb="0" eb="2">
      <t>ゼンコク</t>
    </rPh>
    <rPh sb="2" eb="4">
      <t>チイキ</t>
    </rPh>
    <rPh sb="4" eb="6">
      <t>コウクウ</t>
    </rPh>
    <rPh sb="10" eb="12">
      <t>スイシン</t>
    </rPh>
    <rPh sb="12" eb="15">
      <t>キョウギカイ</t>
    </rPh>
    <phoneticPr fontId="5"/>
  </si>
  <si>
    <t>事務局運営</t>
    <rPh sb="0" eb="3">
      <t>ジムキョク</t>
    </rPh>
    <rPh sb="3" eb="5">
      <t>ウンエイ</t>
    </rPh>
    <phoneticPr fontId="5"/>
  </si>
  <si>
    <t>事務局運営</t>
    <rPh sb="0" eb="3">
      <t>ジムキョク</t>
    </rPh>
    <rPh sb="3" eb="5">
      <t>ウンエイ</t>
    </rPh>
    <phoneticPr fontId="5"/>
  </si>
  <si>
    <t>パンフレット印刷</t>
    <rPh sb="6" eb="8">
      <t>インサツ</t>
    </rPh>
    <phoneticPr fontId="5"/>
  </si>
  <si>
    <t>（株）オーエムシー</t>
    <rPh sb="0" eb="3">
      <t>カブ</t>
    </rPh>
    <phoneticPr fontId="5"/>
  </si>
  <si>
    <t>（有）アテネ社</t>
    <rPh sb="0" eb="3">
      <t>ユウ</t>
    </rPh>
    <rPh sb="6" eb="7">
      <t>シャ</t>
    </rPh>
    <phoneticPr fontId="5"/>
  </si>
  <si>
    <t>長崎県空港活性化推進協議会</t>
    <phoneticPr fontId="5"/>
  </si>
  <si>
    <t>天草空港利用促進協議会</t>
    <rPh sb="0" eb="2">
      <t>アマクサ</t>
    </rPh>
    <rPh sb="2" eb="4">
      <t>クウコウ</t>
    </rPh>
    <rPh sb="4" eb="6">
      <t>リヨウ</t>
    </rPh>
    <rPh sb="6" eb="8">
      <t>ソクシン</t>
    </rPh>
    <rPh sb="8" eb="11">
      <t>キョウギカイ</t>
    </rPh>
    <phoneticPr fontId="5"/>
  </si>
  <si>
    <t>実証調査事業の委託</t>
    <rPh sb="0" eb="2">
      <t>ジッショウ</t>
    </rPh>
    <rPh sb="2" eb="4">
      <t>チョウサ</t>
    </rPh>
    <rPh sb="4" eb="6">
      <t>ジギョウ</t>
    </rPh>
    <rPh sb="7" eb="9">
      <t>イタク</t>
    </rPh>
    <phoneticPr fontId="5"/>
  </si>
  <si>
    <t>実証調査事業の委託</t>
    <rPh sb="0" eb="2">
      <t>ジッショウ</t>
    </rPh>
    <rPh sb="2" eb="4">
      <t>チョウサ</t>
    </rPh>
    <rPh sb="4" eb="6">
      <t>ジギョウ</t>
    </rPh>
    <rPh sb="7" eb="9">
      <t>イタク</t>
    </rPh>
    <phoneticPr fontId="5"/>
  </si>
  <si>
    <t>取組の実施に係る経費</t>
    <rPh sb="0" eb="2">
      <t>トリクミ</t>
    </rPh>
    <rPh sb="3" eb="5">
      <t>ジッシ</t>
    </rPh>
    <rPh sb="6" eb="7">
      <t>カカ</t>
    </rPh>
    <rPh sb="8" eb="10">
      <t>ケイヒ</t>
    </rPh>
    <phoneticPr fontId="5"/>
  </si>
  <si>
    <t>本事業で得られた成果を活用し、地方航空路線の維持・拡充に係る必要な情報の発信に取り組む。</t>
    <rPh sb="0" eb="1">
      <t>ホン</t>
    </rPh>
    <rPh sb="1" eb="3">
      <t>ジギョウ</t>
    </rPh>
    <rPh sb="4" eb="5">
      <t>エ</t>
    </rPh>
    <rPh sb="8" eb="10">
      <t>セイカ</t>
    </rPh>
    <rPh sb="11" eb="13">
      <t>カツヨウ</t>
    </rPh>
    <rPh sb="15" eb="17">
      <t>チホウ</t>
    </rPh>
    <rPh sb="17" eb="19">
      <t>コウクウ</t>
    </rPh>
    <rPh sb="19" eb="21">
      <t>ロセン</t>
    </rPh>
    <rPh sb="22" eb="24">
      <t>イジ</t>
    </rPh>
    <rPh sb="25" eb="27">
      <t>カクジュウ</t>
    </rPh>
    <rPh sb="28" eb="29">
      <t>カカ</t>
    </rPh>
    <rPh sb="30" eb="32">
      <t>ヒツヨウ</t>
    </rPh>
    <rPh sb="33" eb="35">
      <t>ジョウホウ</t>
    </rPh>
    <rPh sb="36" eb="38">
      <t>ハッシン</t>
    </rPh>
    <rPh sb="39" eb="40">
      <t>ト</t>
    </rPh>
    <rPh sb="41" eb="42">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</si>
</sst>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63397</xdr:colOff>
      <xdr:row>743</xdr:row>
      <xdr:rowOff>201706</xdr:rowOff>
    </xdr:from>
    <xdr:to>
      <xdr:col>39</xdr:col>
      <xdr:colOff>163253</xdr:colOff>
      <xdr:row>746</xdr:row>
      <xdr:rowOff>72459</xdr:rowOff>
    </xdr:to>
    <xdr:sp macro="" textlink="">
      <xdr:nvSpPr>
        <xdr:cNvPr id="13" name="正方形/長方形 12">
          <a:extLst>
            <a:ext uri="{FF2B5EF4-FFF2-40B4-BE49-F238E27FC236}">
              <a16:creationId xmlns:a16="http://schemas.microsoft.com/office/drawing/2014/main" id="{00000000-0008-0000-0000-000012000000}"/>
            </a:ext>
          </a:extLst>
        </xdr:cNvPr>
        <xdr:cNvSpPr/>
      </xdr:nvSpPr>
      <xdr:spPr>
        <a:xfrm>
          <a:off x="3694103" y="42100500"/>
          <a:ext cx="4335679" cy="9129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国土交通省</a:t>
          </a:r>
          <a:endParaRPr kumimoji="1" lang="en-US" altLang="ja-JP" sz="1100"/>
        </a:p>
        <a:p>
          <a:pPr algn="ctr"/>
          <a:r>
            <a:rPr kumimoji="1" lang="en-US" altLang="ja-JP" sz="1100"/>
            <a:t>30</a:t>
          </a:r>
          <a:r>
            <a:rPr kumimoji="1" lang="ja-JP" altLang="en-US" sz="1100"/>
            <a:t>百万円</a:t>
          </a:r>
        </a:p>
      </xdr:txBody>
    </xdr:sp>
    <xdr:clientData/>
  </xdr:twoCellAnchor>
  <xdr:twoCellAnchor>
    <xdr:from>
      <xdr:col>17</xdr:col>
      <xdr:colOff>190830</xdr:colOff>
      <xdr:row>755</xdr:row>
      <xdr:rowOff>67389</xdr:rowOff>
    </xdr:from>
    <xdr:to>
      <xdr:col>28</xdr:col>
      <xdr:colOff>139598</xdr:colOff>
      <xdr:row>757</xdr:row>
      <xdr:rowOff>279556</xdr:rowOff>
    </xdr:to>
    <xdr:sp macro="" textlink="">
      <xdr:nvSpPr>
        <xdr:cNvPr id="14" name="正方形/長方形 13">
          <a:extLst>
            <a:ext uri="{FF2B5EF4-FFF2-40B4-BE49-F238E27FC236}">
              <a16:creationId xmlns:a16="http://schemas.microsoft.com/office/drawing/2014/main" id="{00000000-0008-0000-0000-000013000000}"/>
            </a:ext>
          </a:extLst>
        </xdr:cNvPr>
        <xdr:cNvSpPr/>
      </xdr:nvSpPr>
      <xdr:spPr>
        <a:xfrm>
          <a:off x="3619830" y="46134771"/>
          <a:ext cx="2167533" cy="9069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・関係者連絡会議事務局　運営</a:t>
          </a:r>
          <a:endParaRPr kumimoji="1" lang="en-US" altLang="ja-JP" sz="1000">
            <a:solidFill>
              <a:sysClr val="windowText" lastClr="000000"/>
            </a:solidFill>
          </a:endParaRPr>
        </a:p>
        <a:p>
          <a:pPr algn="l"/>
          <a:r>
            <a:rPr kumimoji="1" lang="ja-JP" altLang="en-US" sz="1000">
              <a:solidFill>
                <a:sysClr val="windowText" lastClr="000000"/>
              </a:solidFill>
            </a:rPr>
            <a:t>・パンフレット印刷</a:t>
          </a:r>
          <a:endParaRPr kumimoji="1" lang="en-US" altLang="ja-JP" sz="1000">
            <a:solidFill>
              <a:sysClr val="windowText" lastClr="000000"/>
            </a:solidFill>
          </a:endParaRPr>
        </a:p>
      </xdr:txBody>
    </xdr:sp>
    <xdr:clientData/>
  </xdr:twoCellAnchor>
  <xdr:twoCellAnchor>
    <xdr:from>
      <xdr:col>27</xdr:col>
      <xdr:colOff>57500</xdr:colOff>
      <xdr:row>755</xdr:row>
      <xdr:rowOff>58224</xdr:rowOff>
    </xdr:from>
    <xdr:to>
      <xdr:col>27</xdr:col>
      <xdr:colOff>108523</xdr:colOff>
      <xdr:row>757</xdr:row>
      <xdr:rowOff>21503</xdr:rowOff>
    </xdr:to>
    <xdr:sp macro="" textlink="">
      <xdr:nvSpPr>
        <xdr:cNvPr id="15" name="左大かっこ 14">
          <a:extLst>
            <a:ext uri="{FF2B5EF4-FFF2-40B4-BE49-F238E27FC236}">
              <a16:creationId xmlns:a16="http://schemas.microsoft.com/office/drawing/2014/main" id="{00000000-0008-0000-0000-000016000000}"/>
            </a:ext>
          </a:extLst>
        </xdr:cNvPr>
        <xdr:cNvSpPr/>
      </xdr:nvSpPr>
      <xdr:spPr>
        <a:xfrm flipH="1">
          <a:off x="5503559" y="46125606"/>
          <a:ext cx="51023" cy="65804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198958</xdr:colOff>
      <xdr:row>751</xdr:row>
      <xdr:rowOff>310426</xdr:rowOff>
    </xdr:from>
    <xdr:to>
      <xdr:col>27</xdr:col>
      <xdr:colOff>121966</xdr:colOff>
      <xdr:row>754</xdr:row>
      <xdr:rowOff>227092</xdr:rowOff>
    </xdr:to>
    <xdr:sp macro="" textlink="">
      <xdr:nvSpPr>
        <xdr:cNvPr id="16" name="正方形/長方形 15">
          <a:extLst>
            <a:ext uri="{FF2B5EF4-FFF2-40B4-BE49-F238E27FC236}">
              <a16:creationId xmlns:a16="http://schemas.microsoft.com/office/drawing/2014/main" id="{00000000-0008-0000-0000-000017000000}"/>
            </a:ext>
          </a:extLst>
        </xdr:cNvPr>
        <xdr:cNvSpPr/>
      </xdr:nvSpPr>
      <xdr:spPr>
        <a:xfrm>
          <a:off x="3627958" y="44988279"/>
          <a:ext cx="1940067" cy="9588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Ａ．民間企業等（</a:t>
          </a:r>
          <a:r>
            <a:rPr kumimoji="1" lang="en-US" altLang="ja-JP" sz="1100"/>
            <a:t>3</a:t>
          </a:r>
          <a:r>
            <a:rPr kumimoji="1" lang="ja-JP" altLang="en-US" sz="1100"/>
            <a:t>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30</xdr:col>
      <xdr:colOff>50254</xdr:colOff>
      <xdr:row>751</xdr:row>
      <xdr:rowOff>291906</xdr:rowOff>
    </xdr:from>
    <xdr:to>
      <xdr:col>39</xdr:col>
      <xdr:colOff>169090</xdr:colOff>
      <xdr:row>754</xdr:row>
      <xdr:rowOff>216509</xdr:rowOff>
    </xdr:to>
    <xdr:sp macro="" textlink="">
      <xdr:nvSpPr>
        <xdr:cNvPr id="17" name="正方形/長方形 16">
          <a:extLst>
            <a:ext uri="{FF2B5EF4-FFF2-40B4-BE49-F238E27FC236}">
              <a16:creationId xmlns:a16="http://schemas.microsoft.com/office/drawing/2014/main" id="{00000000-0008-0000-0000-000018000000}"/>
            </a:ext>
          </a:extLst>
        </xdr:cNvPr>
        <xdr:cNvSpPr/>
      </xdr:nvSpPr>
      <xdr:spPr>
        <a:xfrm>
          <a:off x="6101430" y="44969759"/>
          <a:ext cx="1934189" cy="966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a:t>
          </a:r>
          <a:r>
            <a:rPr kumimoji="1" lang="en-US" altLang="ja-JP" sz="1100"/>
            <a:t>2</a:t>
          </a:r>
          <a:r>
            <a:rPr kumimoji="1" lang="ja-JP" altLang="en-US" sz="1100"/>
            <a:t>団体）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23</xdr:col>
      <xdr:colOff>3189</xdr:colOff>
      <xdr:row>746</xdr:row>
      <xdr:rowOff>261693</xdr:rowOff>
    </xdr:from>
    <xdr:to>
      <xdr:col>23</xdr:col>
      <xdr:colOff>3189</xdr:colOff>
      <xdr:row>750</xdr:row>
      <xdr:rowOff>191373</xdr:rowOff>
    </xdr:to>
    <xdr:cxnSp macro="">
      <xdr:nvCxnSpPr>
        <xdr:cNvPr id="18" name="直線矢印コネクタ 17">
          <a:extLst>
            <a:ext uri="{FF2B5EF4-FFF2-40B4-BE49-F238E27FC236}">
              <a16:creationId xmlns:a16="http://schemas.microsoft.com/office/drawing/2014/main" id="{00000000-0008-0000-0000-000019000000}"/>
            </a:ext>
          </a:extLst>
        </xdr:cNvPr>
        <xdr:cNvCxnSpPr/>
      </xdr:nvCxnSpPr>
      <xdr:spPr>
        <a:xfrm>
          <a:off x="4642424" y="43202634"/>
          <a:ext cx="0" cy="131921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128403</xdr:colOff>
      <xdr:row>746</xdr:row>
      <xdr:rowOff>297677</xdr:rowOff>
    </xdr:from>
    <xdr:to>
      <xdr:col>33</xdr:col>
      <xdr:colOff>128403</xdr:colOff>
      <xdr:row>750</xdr:row>
      <xdr:rowOff>227357</xdr:rowOff>
    </xdr:to>
    <xdr:cxnSp macro="">
      <xdr:nvCxnSpPr>
        <xdr:cNvPr id="19" name="直線矢印コネクタ 18">
          <a:extLst>
            <a:ext uri="{FF2B5EF4-FFF2-40B4-BE49-F238E27FC236}">
              <a16:creationId xmlns:a16="http://schemas.microsoft.com/office/drawing/2014/main" id="{00000000-0008-0000-0000-00001A000000}"/>
            </a:ext>
          </a:extLst>
        </xdr:cNvPr>
        <xdr:cNvCxnSpPr/>
      </xdr:nvCxnSpPr>
      <xdr:spPr>
        <a:xfrm>
          <a:off x="6784697" y="43238618"/>
          <a:ext cx="0" cy="131921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48088</xdr:colOff>
      <xdr:row>751</xdr:row>
      <xdr:rowOff>9251</xdr:rowOff>
    </xdr:from>
    <xdr:ext cx="889987" cy="275717"/>
    <xdr:sp macro="" textlink="">
      <xdr:nvSpPr>
        <xdr:cNvPr id="20" name="テキスト ボックス 19">
          <a:extLst>
            <a:ext uri="{FF2B5EF4-FFF2-40B4-BE49-F238E27FC236}">
              <a16:creationId xmlns:a16="http://schemas.microsoft.com/office/drawing/2014/main" id="{00000000-0008-0000-0000-00001B000000}"/>
            </a:ext>
          </a:extLst>
        </xdr:cNvPr>
        <xdr:cNvSpPr txBox="1"/>
      </xdr:nvSpPr>
      <xdr:spPr>
        <a:xfrm>
          <a:off x="4082206" y="4468710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32</xdr:col>
      <xdr:colOff>64064</xdr:colOff>
      <xdr:row>750</xdr:row>
      <xdr:rowOff>318531</xdr:rowOff>
    </xdr:from>
    <xdr:ext cx="1172116" cy="275717"/>
    <xdr:sp macro="" textlink="">
      <xdr:nvSpPr>
        <xdr:cNvPr id="21" name="テキスト ボックス 20">
          <a:extLst>
            <a:ext uri="{FF2B5EF4-FFF2-40B4-BE49-F238E27FC236}">
              <a16:creationId xmlns:a16="http://schemas.microsoft.com/office/drawing/2014/main" id="{00000000-0008-0000-0000-00001C000000}"/>
            </a:ext>
          </a:extLst>
        </xdr:cNvPr>
        <xdr:cNvSpPr txBox="1"/>
      </xdr:nvSpPr>
      <xdr:spPr>
        <a:xfrm>
          <a:off x="6518652" y="4464900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実証調査委託</a:t>
          </a:r>
          <a:r>
            <a:rPr kumimoji="1" lang="en-US" altLang="ja-JP" sz="1100"/>
            <a:t>】</a:t>
          </a:r>
          <a:endParaRPr kumimoji="1" lang="ja-JP" altLang="en-US" sz="1100"/>
        </a:p>
      </xdr:txBody>
    </xdr:sp>
    <xdr:clientData/>
  </xdr:oneCellAnchor>
  <xdr:twoCellAnchor>
    <xdr:from>
      <xdr:col>36</xdr:col>
      <xdr:colOff>74190</xdr:colOff>
      <xdr:row>746</xdr:row>
      <xdr:rowOff>290784</xdr:rowOff>
    </xdr:from>
    <xdr:to>
      <xdr:col>36</xdr:col>
      <xdr:colOff>74190</xdr:colOff>
      <xdr:row>750</xdr:row>
      <xdr:rowOff>220464</xdr:rowOff>
    </xdr:to>
    <xdr:cxnSp macro="">
      <xdr:nvCxnSpPr>
        <xdr:cNvPr id="22" name="直線矢印コネクタ 21">
          <a:extLst>
            <a:ext uri="{FF2B5EF4-FFF2-40B4-BE49-F238E27FC236}">
              <a16:creationId xmlns:a16="http://schemas.microsoft.com/office/drawing/2014/main" id="{00000000-0008-0000-0000-00001D000000}"/>
            </a:ext>
          </a:extLst>
        </xdr:cNvPr>
        <xdr:cNvCxnSpPr/>
      </xdr:nvCxnSpPr>
      <xdr:spPr>
        <a:xfrm>
          <a:off x="7335602" y="43231725"/>
          <a:ext cx="0" cy="1319210"/>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132224</xdr:colOff>
      <xdr:row>748</xdr:row>
      <xdr:rowOff>68341</xdr:rowOff>
    </xdr:from>
    <xdr:to>
      <xdr:col>42</xdr:col>
      <xdr:colOff>98107</xdr:colOff>
      <xdr:row>749</xdr:row>
      <xdr:rowOff>169024</xdr:rowOff>
    </xdr:to>
    <xdr:sp macro="" textlink="">
      <xdr:nvSpPr>
        <xdr:cNvPr id="23" name="正方形/長方形 22">
          <a:extLst>
            <a:ext uri="{FF2B5EF4-FFF2-40B4-BE49-F238E27FC236}">
              <a16:creationId xmlns:a16="http://schemas.microsoft.com/office/drawing/2014/main" id="{00000000-0008-0000-0000-000020000000}"/>
            </a:ext>
          </a:extLst>
        </xdr:cNvPr>
        <xdr:cNvSpPr/>
      </xdr:nvSpPr>
      <xdr:spPr>
        <a:xfrm>
          <a:off x="7393636" y="43704047"/>
          <a:ext cx="1176118" cy="448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報告書の作成</a:t>
          </a:r>
        </a:p>
        <a:p>
          <a:pPr algn="l"/>
          <a:endParaRPr kumimoji="1" lang="ja-JP" altLang="en-US" sz="1200">
            <a:solidFill>
              <a:sysClr val="windowText" lastClr="000000"/>
            </a:solidFill>
          </a:endParaRPr>
        </a:p>
      </xdr:txBody>
    </xdr:sp>
    <xdr:clientData/>
  </xdr:twoCellAnchor>
  <xdr:twoCellAnchor>
    <xdr:from>
      <xdr:col>29</xdr:col>
      <xdr:colOff>149430</xdr:colOff>
      <xdr:row>748</xdr:row>
      <xdr:rowOff>68341</xdr:rowOff>
    </xdr:from>
    <xdr:to>
      <xdr:col>34</xdr:col>
      <xdr:colOff>67008</xdr:colOff>
      <xdr:row>749</xdr:row>
      <xdr:rowOff>169024</xdr:rowOff>
    </xdr:to>
    <xdr:sp macro="" textlink="">
      <xdr:nvSpPr>
        <xdr:cNvPr id="24" name="正方形/長方形 23">
          <a:extLst>
            <a:ext uri="{FF2B5EF4-FFF2-40B4-BE49-F238E27FC236}">
              <a16:creationId xmlns:a16="http://schemas.microsoft.com/office/drawing/2014/main" id="{00000000-0008-0000-0000-000021000000}"/>
            </a:ext>
          </a:extLst>
        </xdr:cNvPr>
        <xdr:cNvSpPr/>
      </xdr:nvSpPr>
      <xdr:spPr>
        <a:xfrm>
          <a:off x="5998901" y="43704047"/>
          <a:ext cx="926107" cy="448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調査委託</a:t>
          </a:r>
        </a:p>
        <a:p>
          <a:pPr algn="l"/>
          <a:endParaRPr kumimoji="1" lang="ja-JP" altLang="en-US" sz="1200">
            <a:solidFill>
              <a:sysClr val="windowText" lastClr="000000"/>
            </a:solidFill>
          </a:endParaRPr>
        </a:p>
      </xdr:txBody>
    </xdr:sp>
    <xdr:clientData/>
  </xdr:twoCellAnchor>
  <xdr:twoCellAnchor>
    <xdr:from>
      <xdr:col>30</xdr:col>
      <xdr:colOff>27138</xdr:colOff>
      <xdr:row>755</xdr:row>
      <xdr:rowOff>103225</xdr:rowOff>
    </xdr:from>
    <xdr:to>
      <xdr:col>40</xdr:col>
      <xdr:colOff>154248</xdr:colOff>
      <xdr:row>757</xdr:row>
      <xdr:rowOff>75993</xdr:rowOff>
    </xdr:to>
    <xdr:sp macro="" textlink="">
      <xdr:nvSpPr>
        <xdr:cNvPr id="25" name="正方形/長方形 24">
          <a:extLst>
            <a:ext uri="{FF2B5EF4-FFF2-40B4-BE49-F238E27FC236}">
              <a16:creationId xmlns:a16="http://schemas.microsoft.com/office/drawing/2014/main" id="{00000000-0008-0000-0000-000014000000}"/>
            </a:ext>
          </a:extLst>
        </xdr:cNvPr>
        <xdr:cNvSpPr/>
      </xdr:nvSpPr>
      <xdr:spPr>
        <a:xfrm>
          <a:off x="6078314" y="46170607"/>
          <a:ext cx="2144169" cy="6675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　地域間の連携による取組に</a:t>
          </a:r>
          <a:endParaRPr kumimoji="1" lang="en-US" altLang="ja-JP" sz="1000">
            <a:solidFill>
              <a:sysClr val="windowText" lastClr="000000"/>
            </a:solidFill>
          </a:endParaRPr>
        </a:p>
        <a:p>
          <a:pPr algn="l"/>
          <a:r>
            <a:rPr kumimoji="1" lang="ja-JP" altLang="en-US" sz="1000">
              <a:solidFill>
                <a:sysClr val="windowText" lastClr="000000"/>
              </a:solidFill>
            </a:rPr>
            <a:t>　　係る実証調査</a:t>
          </a:r>
        </a:p>
      </xdr:txBody>
    </xdr:sp>
    <xdr:clientData/>
  </xdr:twoCellAnchor>
  <xdr:twoCellAnchor>
    <xdr:from>
      <xdr:col>17</xdr:col>
      <xdr:colOff>56028</xdr:colOff>
      <xdr:row>755</xdr:row>
      <xdr:rowOff>41341</xdr:rowOff>
    </xdr:from>
    <xdr:to>
      <xdr:col>17</xdr:col>
      <xdr:colOff>107515</xdr:colOff>
      <xdr:row>757</xdr:row>
      <xdr:rowOff>18006</xdr:rowOff>
    </xdr:to>
    <xdr:sp macro="" textlink="">
      <xdr:nvSpPr>
        <xdr:cNvPr id="26" name="左大かっこ 25">
          <a:extLst>
            <a:ext uri="{FF2B5EF4-FFF2-40B4-BE49-F238E27FC236}">
              <a16:creationId xmlns:a16="http://schemas.microsoft.com/office/drawing/2014/main" id="{00000000-0008-0000-0000-000015000000}"/>
            </a:ext>
          </a:extLst>
        </xdr:cNvPr>
        <xdr:cNvSpPr/>
      </xdr:nvSpPr>
      <xdr:spPr>
        <a:xfrm>
          <a:off x="3485028" y="46108723"/>
          <a:ext cx="51487" cy="67143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93599</xdr:colOff>
      <xdr:row>755</xdr:row>
      <xdr:rowOff>34623</xdr:rowOff>
    </xdr:from>
    <xdr:to>
      <xdr:col>39</xdr:col>
      <xdr:colOff>133855</xdr:colOff>
      <xdr:row>757</xdr:row>
      <xdr:rowOff>53138</xdr:rowOff>
    </xdr:to>
    <xdr:sp macro="" textlink="">
      <xdr:nvSpPr>
        <xdr:cNvPr id="27" name="左大かっこ 26">
          <a:extLst>
            <a:ext uri="{FF2B5EF4-FFF2-40B4-BE49-F238E27FC236}">
              <a16:creationId xmlns:a16="http://schemas.microsoft.com/office/drawing/2014/main" id="{00000000-0008-0000-0000-00001F000000}"/>
            </a:ext>
          </a:extLst>
        </xdr:cNvPr>
        <xdr:cNvSpPr/>
      </xdr:nvSpPr>
      <xdr:spPr>
        <a:xfrm flipH="1">
          <a:off x="7960128" y="46102005"/>
          <a:ext cx="40256" cy="7132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198884</xdr:colOff>
      <xdr:row>755</xdr:row>
      <xdr:rowOff>28471</xdr:rowOff>
    </xdr:from>
    <xdr:to>
      <xdr:col>30</xdr:col>
      <xdr:colOff>42898</xdr:colOff>
      <xdr:row>757</xdr:row>
      <xdr:rowOff>25186</xdr:rowOff>
    </xdr:to>
    <xdr:sp macro="" textlink="">
      <xdr:nvSpPr>
        <xdr:cNvPr id="28" name="左大かっこ 27">
          <a:extLst>
            <a:ext uri="{FF2B5EF4-FFF2-40B4-BE49-F238E27FC236}">
              <a16:creationId xmlns:a16="http://schemas.microsoft.com/office/drawing/2014/main" id="{00000000-0008-0000-0000-00001E000000}"/>
            </a:ext>
          </a:extLst>
        </xdr:cNvPr>
        <xdr:cNvSpPr/>
      </xdr:nvSpPr>
      <xdr:spPr>
        <a:xfrm>
          <a:off x="6048355" y="46095853"/>
          <a:ext cx="45719" cy="6914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325</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502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447</v>
      </c>
      <c r="H5" s="546"/>
      <c r="I5" s="546"/>
      <c r="J5" s="546"/>
      <c r="K5" s="546"/>
      <c r="L5" s="546"/>
      <c r="M5" s="547" t="s">
        <v>65</v>
      </c>
      <c r="N5" s="548"/>
      <c r="O5" s="548"/>
      <c r="P5" s="548"/>
      <c r="Q5" s="548"/>
      <c r="R5" s="549"/>
      <c r="S5" s="550" t="s">
        <v>341</v>
      </c>
      <c r="T5" s="546"/>
      <c r="U5" s="546"/>
      <c r="V5" s="546"/>
      <c r="W5" s="546"/>
      <c r="X5" s="551"/>
      <c r="Y5" s="704" t="s">
        <v>3</v>
      </c>
      <c r="Z5" s="705"/>
      <c r="AA5" s="705"/>
      <c r="AB5" s="705"/>
      <c r="AC5" s="705"/>
      <c r="AD5" s="706"/>
      <c r="AE5" s="707" t="s">
        <v>482</v>
      </c>
      <c r="AF5" s="707"/>
      <c r="AG5" s="707"/>
      <c r="AH5" s="707"/>
      <c r="AI5" s="707"/>
      <c r="AJ5" s="707"/>
      <c r="AK5" s="707"/>
      <c r="AL5" s="707"/>
      <c r="AM5" s="707"/>
      <c r="AN5" s="707"/>
      <c r="AO5" s="707"/>
      <c r="AP5" s="708"/>
      <c r="AQ5" s="709" t="s">
        <v>483</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503</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地方創生</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504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505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60</v>
      </c>
      <c r="Q13" s="103"/>
      <c r="R13" s="103"/>
      <c r="S13" s="103"/>
      <c r="T13" s="103"/>
      <c r="U13" s="103"/>
      <c r="V13" s="104"/>
      <c r="W13" s="102">
        <v>50</v>
      </c>
      <c r="X13" s="103"/>
      <c r="Y13" s="103"/>
      <c r="Z13" s="103"/>
      <c r="AA13" s="103"/>
      <c r="AB13" s="103"/>
      <c r="AC13" s="104"/>
      <c r="AD13" s="102">
        <v>35</v>
      </c>
      <c r="AE13" s="103"/>
      <c r="AF13" s="103"/>
      <c r="AG13" s="103"/>
      <c r="AH13" s="103"/>
      <c r="AI13" s="103"/>
      <c r="AJ13" s="104"/>
      <c r="AK13" s="102">
        <v>0</v>
      </c>
      <c r="AL13" s="103"/>
      <c r="AM13" s="103"/>
      <c r="AN13" s="103"/>
      <c r="AO13" s="103"/>
      <c r="AP13" s="103"/>
      <c r="AQ13" s="104"/>
      <c r="AR13" s="99">
        <v>0</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487</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t="s">
        <v>506</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488</v>
      </c>
      <c r="Q15" s="103"/>
      <c r="R15" s="103"/>
      <c r="S15" s="103"/>
      <c r="T15" s="103"/>
      <c r="U15" s="103"/>
      <c r="V15" s="104"/>
      <c r="W15" s="102" t="s">
        <v>488</v>
      </c>
      <c r="X15" s="103"/>
      <c r="Y15" s="103"/>
      <c r="Z15" s="103"/>
      <c r="AA15" s="103"/>
      <c r="AB15" s="103"/>
      <c r="AC15" s="104"/>
      <c r="AD15" s="102" t="s">
        <v>506</v>
      </c>
      <c r="AE15" s="103"/>
      <c r="AF15" s="103"/>
      <c r="AG15" s="103"/>
      <c r="AH15" s="103"/>
      <c r="AI15" s="103"/>
      <c r="AJ15" s="104"/>
      <c r="AK15" s="102" t="s">
        <v>506</v>
      </c>
      <c r="AL15" s="103"/>
      <c r="AM15" s="103"/>
      <c r="AN15" s="103"/>
      <c r="AO15" s="103"/>
      <c r="AP15" s="103"/>
      <c r="AQ15" s="104"/>
      <c r="AR15" s="102" t="s">
        <v>506</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488</v>
      </c>
      <c r="Q16" s="103"/>
      <c r="R16" s="103"/>
      <c r="S16" s="103"/>
      <c r="T16" s="103"/>
      <c r="U16" s="103"/>
      <c r="V16" s="104"/>
      <c r="W16" s="102" t="s">
        <v>506</v>
      </c>
      <c r="X16" s="103"/>
      <c r="Y16" s="103"/>
      <c r="Z16" s="103"/>
      <c r="AA16" s="103"/>
      <c r="AB16" s="103"/>
      <c r="AC16" s="104"/>
      <c r="AD16" s="102" t="s">
        <v>506</v>
      </c>
      <c r="AE16" s="103"/>
      <c r="AF16" s="103"/>
      <c r="AG16" s="103"/>
      <c r="AH16" s="103"/>
      <c r="AI16" s="103"/>
      <c r="AJ16" s="104"/>
      <c r="AK16" s="102" t="s">
        <v>506</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488</v>
      </c>
      <c r="Q17" s="103"/>
      <c r="R17" s="103"/>
      <c r="S17" s="103"/>
      <c r="T17" s="103"/>
      <c r="U17" s="103"/>
      <c r="V17" s="104"/>
      <c r="W17" s="102" t="s">
        <v>488</v>
      </c>
      <c r="X17" s="103"/>
      <c r="Y17" s="103"/>
      <c r="Z17" s="103"/>
      <c r="AA17" s="103"/>
      <c r="AB17" s="103"/>
      <c r="AC17" s="104"/>
      <c r="AD17" s="102" t="s">
        <v>488</v>
      </c>
      <c r="AE17" s="103"/>
      <c r="AF17" s="103"/>
      <c r="AG17" s="103"/>
      <c r="AH17" s="103"/>
      <c r="AI17" s="103"/>
      <c r="AJ17" s="104"/>
      <c r="AK17" s="102" t="s">
        <v>506</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60</v>
      </c>
      <c r="Q18" s="109"/>
      <c r="R18" s="109"/>
      <c r="S18" s="109"/>
      <c r="T18" s="109"/>
      <c r="U18" s="109"/>
      <c r="V18" s="110"/>
      <c r="W18" s="108">
        <f>SUM(W13:AC17)</f>
        <v>50</v>
      </c>
      <c r="X18" s="109"/>
      <c r="Y18" s="109"/>
      <c r="Z18" s="109"/>
      <c r="AA18" s="109"/>
      <c r="AB18" s="109"/>
      <c r="AC18" s="110"/>
      <c r="AD18" s="108">
        <f>SUM(AD13:AJ17)</f>
        <v>35</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48</v>
      </c>
      <c r="Q19" s="103"/>
      <c r="R19" s="103"/>
      <c r="S19" s="103"/>
      <c r="T19" s="103"/>
      <c r="U19" s="103"/>
      <c r="V19" s="104"/>
      <c r="W19" s="102">
        <v>44</v>
      </c>
      <c r="X19" s="103"/>
      <c r="Y19" s="103"/>
      <c r="Z19" s="103"/>
      <c r="AA19" s="103"/>
      <c r="AB19" s="103"/>
      <c r="AC19" s="104"/>
      <c r="AD19" s="102">
        <v>30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0.8</v>
      </c>
      <c r="Q20" s="526"/>
      <c r="R20" s="526"/>
      <c r="S20" s="526"/>
      <c r="T20" s="526"/>
      <c r="U20" s="526"/>
      <c r="V20" s="526"/>
      <c r="W20" s="526">
        <f t="shared" ref="W20" si="0">IF(W18=0, "-", SUM(W19)/W18)</f>
        <v>0.88</v>
      </c>
      <c r="X20" s="526"/>
      <c r="Y20" s="526"/>
      <c r="Z20" s="526"/>
      <c r="AA20" s="526"/>
      <c r="AB20" s="526"/>
      <c r="AC20" s="526"/>
      <c r="AD20" s="526">
        <f t="shared" ref="AD20" si="1">IF(AD18=0, "-", SUM(AD19)/AD18)</f>
        <v>0.8571428571428571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0.8</v>
      </c>
      <c r="Q21" s="526"/>
      <c r="R21" s="526"/>
      <c r="S21" s="526"/>
      <c r="T21" s="526"/>
      <c r="U21" s="526"/>
      <c r="V21" s="526"/>
      <c r="W21" s="526">
        <f t="shared" ref="W21" si="2">IF(W19=0, "-", SUM(W19)/SUM(W13,W14))</f>
        <v>0.88</v>
      </c>
      <c r="X21" s="526"/>
      <c r="Y21" s="526"/>
      <c r="Z21" s="526"/>
      <c r="AA21" s="526"/>
      <c r="AB21" s="526"/>
      <c r="AC21" s="526"/>
      <c r="AD21" s="526">
        <f t="shared" ref="AD21" si="3">IF(AD19=0, "-", SUM(AD19)/SUM(AD13,AD14))</f>
        <v>0.8571428571428571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507</v>
      </c>
      <c r="H23" s="177"/>
      <c r="I23" s="177"/>
      <c r="J23" s="177"/>
      <c r="K23" s="177"/>
      <c r="L23" s="177"/>
      <c r="M23" s="177"/>
      <c r="N23" s="177"/>
      <c r="O23" s="178"/>
      <c r="P23" s="99">
        <v>0</v>
      </c>
      <c r="Q23" s="100"/>
      <c r="R23" s="100"/>
      <c r="S23" s="100"/>
      <c r="T23" s="100"/>
      <c r="U23" s="100"/>
      <c r="V23" s="101"/>
      <c r="W23" s="99">
        <v>0</v>
      </c>
      <c r="X23" s="100"/>
      <c r="Y23" s="100"/>
      <c r="Z23" s="100"/>
      <c r="AA23" s="100"/>
      <c r="AB23" s="100"/>
      <c r="AC23" s="101"/>
      <c r="AD23" s="193" t="s">
        <v>508</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0</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c r="AV31" s="261"/>
      <c r="AW31" s="369" t="s">
        <v>177</v>
      </c>
      <c r="AX31" s="370"/>
    </row>
    <row r="32" spans="1:50" ht="23.25" customHeight="1" x14ac:dyDescent="0.15">
      <c r="A32" s="502"/>
      <c r="B32" s="500"/>
      <c r="C32" s="500"/>
      <c r="D32" s="500"/>
      <c r="E32" s="500"/>
      <c r="F32" s="501"/>
      <c r="G32" s="527" t="s">
        <v>509</v>
      </c>
      <c r="H32" s="528"/>
      <c r="I32" s="528"/>
      <c r="J32" s="528"/>
      <c r="K32" s="528"/>
      <c r="L32" s="528"/>
      <c r="M32" s="528"/>
      <c r="N32" s="528"/>
      <c r="O32" s="529"/>
      <c r="P32" s="151" t="s">
        <v>510</v>
      </c>
      <c r="Q32" s="151"/>
      <c r="R32" s="151"/>
      <c r="S32" s="151"/>
      <c r="T32" s="151"/>
      <c r="U32" s="151"/>
      <c r="V32" s="151"/>
      <c r="W32" s="151"/>
      <c r="X32" s="222"/>
      <c r="Y32" s="328" t="s">
        <v>12</v>
      </c>
      <c r="Z32" s="536"/>
      <c r="AA32" s="537"/>
      <c r="AB32" s="538" t="s">
        <v>490</v>
      </c>
      <c r="AC32" s="538"/>
      <c r="AD32" s="538"/>
      <c r="AE32" s="354">
        <v>169</v>
      </c>
      <c r="AF32" s="355"/>
      <c r="AG32" s="355"/>
      <c r="AH32" s="355"/>
      <c r="AI32" s="354">
        <v>182</v>
      </c>
      <c r="AJ32" s="355"/>
      <c r="AK32" s="355"/>
      <c r="AL32" s="355"/>
      <c r="AM32" s="354">
        <v>186</v>
      </c>
      <c r="AN32" s="355"/>
      <c r="AO32" s="355"/>
      <c r="AP32" s="355"/>
      <c r="AQ32" s="105" t="s">
        <v>506</v>
      </c>
      <c r="AR32" s="106"/>
      <c r="AS32" s="106"/>
      <c r="AT32" s="107"/>
      <c r="AU32" s="355" t="s">
        <v>488</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490</v>
      </c>
      <c r="AC33" s="509"/>
      <c r="AD33" s="509"/>
      <c r="AE33" s="354">
        <v>169</v>
      </c>
      <c r="AF33" s="355"/>
      <c r="AG33" s="355"/>
      <c r="AH33" s="355"/>
      <c r="AI33" s="354">
        <v>178</v>
      </c>
      <c r="AJ33" s="355"/>
      <c r="AK33" s="355"/>
      <c r="AL33" s="355"/>
      <c r="AM33" s="354">
        <v>181</v>
      </c>
      <c r="AN33" s="355"/>
      <c r="AO33" s="355"/>
      <c r="AP33" s="355"/>
      <c r="AQ33" s="105" t="s">
        <v>511</v>
      </c>
      <c r="AR33" s="106"/>
      <c r="AS33" s="106"/>
      <c r="AT33" s="107"/>
      <c r="AU33" s="355" t="s">
        <v>488</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102</v>
      </c>
      <c r="AJ34" s="355"/>
      <c r="AK34" s="355"/>
      <c r="AL34" s="355"/>
      <c r="AM34" s="354">
        <v>103</v>
      </c>
      <c r="AN34" s="355"/>
      <c r="AO34" s="355"/>
      <c r="AP34" s="355"/>
      <c r="AQ34" s="105" t="s">
        <v>488</v>
      </c>
      <c r="AR34" s="106"/>
      <c r="AS34" s="106"/>
      <c r="AT34" s="107"/>
      <c r="AU34" s="355" t="s">
        <v>488</v>
      </c>
      <c r="AV34" s="355"/>
      <c r="AW34" s="355"/>
      <c r="AX34" s="357"/>
    </row>
    <row r="35" spans="1:50" ht="23.25" customHeight="1" x14ac:dyDescent="0.15">
      <c r="A35" s="887" t="s">
        <v>303</v>
      </c>
      <c r="B35" s="888"/>
      <c r="C35" s="888"/>
      <c r="D35" s="888"/>
      <c r="E35" s="888"/>
      <c r="F35" s="889"/>
      <c r="G35" s="893" t="s">
        <v>512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513</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490</v>
      </c>
      <c r="AC101" s="538"/>
      <c r="AD101" s="538"/>
      <c r="AE101" s="354">
        <v>2</v>
      </c>
      <c r="AF101" s="355"/>
      <c r="AG101" s="355"/>
      <c r="AH101" s="356"/>
      <c r="AI101" s="354">
        <v>2</v>
      </c>
      <c r="AJ101" s="355"/>
      <c r="AK101" s="355"/>
      <c r="AL101" s="356"/>
      <c r="AM101" s="354">
        <v>2</v>
      </c>
      <c r="AN101" s="355"/>
      <c r="AO101" s="355"/>
      <c r="AP101" s="356"/>
      <c r="AQ101" s="354" t="s">
        <v>501</v>
      </c>
      <c r="AR101" s="355"/>
      <c r="AS101" s="355"/>
      <c r="AT101" s="356"/>
      <c r="AU101" s="354" t="s">
        <v>506</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490</v>
      </c>
      <c r="AC102" s="538"/>
      <c r="AD102" s="538"/>
      <c r="AE102" s="348">
        <v>2</v>
      </c>
      <c r="AF102" s="348"/>
      <c r="AG102" s="348"/>
      <c r="AH102" s="348"/>
      <c r="AI102" s="348">
        <v>2</v>
      </c>
      <c r="AJ102" s="348"/>
      <c r="AK102" s="348"/>
      <c r="AL102" s="348"/>
      <c r="AM102" s="348">
        <v>2</v>
      </c>
      <c r="AN102" s="348"/>
      <c r="AO102" s="348"/>
      <c r="AP102" s="348"/>
      <c r="AQ102" s="804" t="s">
        <v>506</v>
      </c>
      <c r="AR102" s="805"/>
      <c r="AS102" s="805"/>
      <c r="AT102" s="806"/>
      <c r="AU102" s="804" t="s">
        <v>506</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514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491</v>
      </c>
      <c r="AC116" s="291"/>
      <c r="AD116" s="292"/>
      <c r="AE116" s="348">
        <v>30</v>
      </c>
      <c r="AF116" s="348"/>
      <c r="AG116" s="348"/>
      <c r="AH116" s="348"/>
      <c r="AI116" s="348">
        <v>25</v>
      </c>
      <c r="AJ116" s="348"/>
      <c r="AK116" s="348"/>
      <c r="AL116" s="348"/>
      <c r="AM116" s="348">
        <v>17.5</v>
      </c>
      <c r="AN116" s="348"/>
      <c r="AO116" s="348"/>
      <c r="AP116" s="348"/>
      <c r="AQ116" s="354" t="s">
        <v>506</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282</v>
      </c>
      <c r="AC117" s="332"/>
      <c r="AD117" s="333"/>
      <c r="AE117" s="296" t="s">
        <v>515</v>
      </c>
      <c r="AF117" s="296"/>
      <c r="AG117" s="296"/>
      <c r="AH117" s="296"/>
      <c r="AI117" s="296" t="s">
        <v>516</v>
      </c>
      <c r="AJ117" s="296"/>
      <c r="AK117" s="296"/>
      <c r="AL117" s="296"/>
      <c r="AM117" s="296" t="s">
        <v>517</v>
      </c>
      <c r="AN117" s="296"/>
      <c r="AO117" s="296"/>
      <c r="AP117" s="296"/>
      <c r="AQ117" s="296" t="s">
        <v>518</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492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493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488</v>
      </c>
      <c r="AR133" s="261"/>
      <c r="AS133" s="127" t="s">
        <v>188</v>
      </c>
      <c r="AT133" s="162"/>
      <c r="AU133" s="126" t="s">
        <v>488</v>
      </c>
      <c r="AV133" s="126"/>
      <c r="AW133" s="127" t="s">
        <v>177</v>
      </c>
      <c r="AX133" s="128"/>
    </row>
    <row r="134" spans="1:50" ht="39.75" customHeight="1" x14ac:dyDescent="0.15">
      <c r="A134" s="985"/>
      <c r="B134" s="242"/>
      <c r="C134" s="241"/>
      <c r="D134" s="242"/>
      <c r="E134" s="241"/>
      <c r="F134" s="304"/>
      <c r="G134" s="221" t="s">
        <v>488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488</v>
      </c>
      <c r="AC134" s="214"/>
      <c r="AD134" s="214"/>
      <c r="AE134" s="256" t="s">
        <v>488</v>
      </c>
      <c r="AF134" s="106"/>
      <c r="AG134" s="106"/>
      <c r="AH134" s="106"/>
      <c r="AI134" s="256" t="s">
        <v>488</v>
      </c>
      <c r="AJ134" s="106"/>
      <c r="AK134" s="106"/>
      <c r="AL134" s="106"/>
      <c r="AM134" s="256" t="s">
        <v>488</v>
      </c>
      <c r="AN134" s="106"/>
      <c r="AO134" s="106"/>
      <c r="AP134" s="106"/>
      <c r="AQ134" s="256" t="s">
        <v>488</v>
      </c>
      <c r="AR134" s="106"/>
      <c r="AS134" s="106"/>
      <c r="AT134" s="106"/>
      <c r="AU134" s="256" t="s">
        <v>488</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488</v>
      </c>
      <c r="AC135" s="123"/>
      <c r="AD135" s="123"/>
      <c r="AE135" s="256" t="s">
        <v>488</v>
      </c>
      <c r="AF135" s="106"/>
      <c r="AG135" s="106"/>
      <c r="AH135" s="106"/>
      <c r="AI135" s="256" t="s">
        <v>488</v>
      </c>
      <c r="AJ135" s="106"/>
      <c r="AK135" s="106"/>
      <c r="AL135" s="106"/>
      <c r="AM135" s="256" t="s">
        <v>488</v>
      </c>
      <c r="AN135" s="106"/>
      <c r="AO135" s="106"/>
      <c r="AP135" s="106"/>
      <c r="AQ135" s="256" t="s">
        <v>488</v>
      </c>
      <c r="AR135" s="106"/>
      <c r="AS135" s="106"/>
      <c r="AT135" s="106"/>
      <c r="AU135" s="256" t="s">
        <v>488</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519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345</v>
      </c>
      <c r="D430" s="240"/>
      <c r="E430" s="228" t="s">
        <v>323</v>
      </c>
      <c r="F430" s="438"/>
      <c r="G430" s="230" t="s">
        <v>207</v>
      </c>
      <c r="H430" s="148"/>
      <c r="I430" s="148"/>
      <c r="J430" s="231" t="s">
        <v>486</v>
      </c>
      <c r="K430" s="232"/>
      <c r="L430" s="232"/>
      <c r="M430" s="232"/>
      <c r="N430" s="232"/>
      <c r="O430" s="232"/>
      <c r="P430" s="232"/>
      <c r="Q430" s="232"/>
      <c r="R430" s="232"/>
      <c r="S430" s="232"/>
      <c r="T430" s="233"/>
      <c r="U430" s="234" t="s">
        <v>488</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488</v>
      </c>
      <c r="AF432" s="126"/>
      <c r="AG432" s="127" t="s">
        <v>188</v>
      </c>
      <c r="AH432" s="162"/>
      <c r="AI432" s="172"/>
      <c r="AJ432" s="172"/>
      <c r="AK432" s="172"/>
      <c r="AL432" s="167"/>
      <c r="AM432" s="172"/>
      <c r="AN432" s="172"/>
      <c r="AO432" s="172"/>
      <c r="AP432" s="167"/>
      <c r="AQ432" s="201" t="s">
        <v>488</v>
      </c>
      <c r="AR432" s="126"/>
      <c r="AS432" s="127" t="s">
        <v>188</v>
      </c>
      <c r="AT432" s="162"/>
      <c r="AU432" s="126" t="s">
        <v>488</v>
      </c>
      <c r="AV432" s="126"/>
      <c r="AW432" s="127" t="s">
        <v>177</v>
      </c>
      <c r="AX432" s="128"/>
    </row>
    <row r="433" spans="1:50" ht="23.25" customHeight="1" x14ac:dyDescent="0.15">
      <c r="A433" s="985"/>
      <c r="B433" s="242"/>
      <c r="C433" s="241"/>
      <c r="D433" s="242"/>
      <c r="E433" s="156"/>
      <c r="F433" s="157"/>
      <c r="G433" s="221" t="s">
        <v>494</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488</v>
      </c>
      <c r="AC433" s="123"/>
      <c r="AD433" s="123"/>
      <c r="AE433" s="105" t="s">
        <v>488</v>
      </c>
      <c r="AF433" s="106"/>
      <c r="AG433" s="106"/>
      <c r="AH433" s="106"/>
      <c r="AI433" s="105" t="s">
        <v>495</v>
      </c>
      <c r="AJ433" s="106"/>
      <c r="AK433" s="106"/>
      <c r="AL433" s="106"/>
      <c r="AM433" s="105" t="s">
        <v>488</v>
      </c>
      <c r="AN433" s="106"/>
      <c r="AO433" s="106"/>
      <c r="AP433" s="107"/>
      <c r="AQ433" s="105" t="s">
        <v>488</v>
      </c>
      <c r="AR433" s="106"/>
      <c r="AS433" s="106"/>
      <c r="AT433" s="107"/>
      <c r="AU433" s="106" t="s">
        <v>488</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488</v>
      </c>
      <c r="AC434" s="214"/>
      <c r="AD434" s="214"/>
      <c r="AE434" s="105" t="s">
        <v>488</v>
      </c>
      <c r="AF434" s="106"/>
      <c r="AG434" s="106"/>
      <c r="AH434" s="107"/>
      <c r="AI434" s="105" t="s">
        <v>496</v>
      </c>
      <c r="AJ434" s="106"/>
      <c r="AK434" s="106"/>
      <c r="AL434" s="106"/>
      <c r="AM434" s="105" t="s">
        <v>488</v>
      </c>
      <c r="AN434" s="106"/>
      <c r="AO434" s="106"/>
      <c r="AP434" s="107"/>
      <c r="AQ434" s="105" t="s">
        <v>488</v>
      </c>
      <c r="AR434" s="106"/>
      <c r="AS434" s="106"/>
      <c r="AT434" s="107"/>
      <c r="AU434" s="106" t="s">
        <v>497</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489</v>
      </c>
      <c r="AF435" s="106"/>
      <c r="AG435" s="106"/>
      <c r="AH435" s="107"/>
      <c r="AI435" s="105" t="s">
        <v>488</v>
      </c>
      <c r="AJ435" s="106"/>
      <c r="AK435" s="106"/>
      <c r="AL435" s="106"/>
      <c r="AM435" s="105" t="s">
        <v>488</v>
      </c>
      <c r="AN435" s="106"/>
      <c r="AO435" s="106"/>
      <c r="AP435" s="107"/>
      <c r="AQ435" s="105" t="s">
        <v>488</v>
      </c>
      <c r="AR435" s="106"/>
      <c r="AS435" s="106"/>
      <c r="AT435" s="107"/>
      <c r="AU435" s="106" t="s">
        <v>495</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488</v>
      </c>
      <c r="AF457" s="126"/>
      <c r="AG457" s="127" t="s">
        <v>188</v>
      </c>
      <c r="AH457" s="162"/>
      <c r="AI457" s="172"/>
      <c r="AJ457" s="172"/>
      <c r="AK457" s="172"/>
      <c r="AL457" s="167"/>
      <c r="AM457" s="172"/>
      <c r="AN457" s="172"/>
      <c r="AO457" s="172"/>
      <c r="AP457" s="167"/>
      <c r="AQ457" s="201" t="s">
        <v>488</v>
      </c>
      <c r="AR457" s="126"/>
      <c r="AS457" s="127" t="s">
        <v>188</v>
      </c>
      <c r="AT457" s="162"/>
      <c r="AU457" s="126" t="s">
        <v>495</v>
      </c>
      <c r="AV457" s="126"/>
      <c r="AW457" s="127" t="s">
        <v>177</v>
      </c>
      <c r="AX457" s="128"/>
    </row>
    <row r="458" spans="1:50" ht="23.25" customHeight="1" x14ac:dyDescent="0.15">
      <c r="A458" s="985"/>
      <c r="B458" s="242"/>
      <c r="C458" s="241"/>
      <c r="D458" s="242"/>
      <c r="E458" s="156"/>
      <c r="F458" s="157"/>
      <c r="G458" s="221" t="s">
        <v>494</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494</v>
      </c>
      <c r="AC458" s="123"/>
      <c r="AD458" s="123"/>
      <c r="AE458" s="105" t="s">
        <v>488</v>
      </c>
      <c r="AF458" s="106"/>
      <c r="AG458" s="106"/>
      <c r="AH458" s="106"/>
      <c r="AI458" s="105" t="s">
        <v>488</v>
      </c>
      <c r="AJ458" s="106"/>
      <c r="AK458" s="106"/>
      <c r="AL458" s="106"/>
      <c r="AM458" s="105" t="s">
        <v>488</v>
      </c>
      <c r="AN458" s="106"/>
      <c r="AO458" s="106"/>
      <c r="AP458" s="107"/>
      <c r="AQ458" s="105" t="s">
        <v>488</v>
      </c>
      <c r="AR458" s="106"/>
      <c r="AS458" s="106"/>
      <c r="AT458" s="107"/>
      <c r="AU458" s="106" t="s">
        <v>488</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498</v>
      </c>
      <c r="AC459" s="214"/>
      <c r="AD459" s="214"/>
      <c r="AE459" s="105" t="s">
        <v>488</v>
      </c>
      <c r="AF459" s="106"/>
      <c r="AG459" s="106"/>
      <c r="AH459" s="107"/>
      <c r="AI459" s="105" t="s">
        <v>488</v>
      </c>
      <c r="AJ459" s="106"/>
      <c r="AK459" s="106"/>
      <c r="AL459" s="106"/>
      <c r="AM459" s="105" t="s">
        <v>488</v>
      </c>
      <c r="AN459" s="106"/>
      <c r="AO459" s="106"/>
      <c r="AP459" s="107"/>
      <c r="AQ459" s="105" t="s">
        <v>495</v>
      </c>
      <c r="AR459" s="106"/>
      <c r="AS459" s="106"/>
      <c r="AT459" s="107"/>
      <c r="AU459" s="106" t="s">
        <v>488</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488</v>
      </c>
      <c r="AF460" s="106"/>
      <c r="AG460" s="106"/>
      <c r="AH460" s="107"/>
      <c r="AI460" s="105" t="s">
        <v>488</v>
      </c>
      <c r="AJ460" s="106"/>
      <c r="AK460" s="106"/>
      <c r="AL460" s="106"/>
      <c r="AM460" s="105" t="s">
        <v>488</v>
      </c>
      <c r="AN460" s="106"/>
      <c r="AO460" s="106"/>
      <c r="AP460" s="107"/>
      <c r="AQ460" s="105" t="s">
        <v>488</v>
      </c>
      <c r="AR460" s="106"/>
      <c r="AS460" s="106"/>
      <c r="AT460" s="107"/>
      <c r="AU460" s="106" t="s">
        <v>488</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520</v>
      </c>
      <c r="AH702" s="876"/>
      <c r="AI702" s="876"/>
      <c r="AJ702" s="876"/>
      <c r="AK702" s="876"/>
      <c r="AL702" s="876"/>
      <c r="AM702" s="876"/>
      <c r="AN702" s="876"/>
      <c r="AO702" s="876"/>
      <c r="AP702" s="876"/>
      <c r="AQ702" s="876"/>
      <c r="AR702" s="876"/>
      <c r="AS702" s="876"/>
      <c r="AT702" s="876"/>
      <c r="AU702" s="876"/>
      <c r="AV702" s="876"/>
      <c r="AW702" s="876"/>
      <c r="AX702" s="877"/>
    </row>
    <row r="703" spans="1:50" ht="47.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521</v>
      </c>
      <c r="AH703" s="655"/>
      <c r="AI703" s="655"/>
      <c r="AJ703" s="655"/>
      <c r="AK703" s="655"/>
      <c r="AL703" s="655"/>
      <c r="AM703" s="655"/>
      <c r="AN703" s="655"/>
      <c r="AO703" s="655"/>
      <c r="AP703" s="655"/>
      <c r="AQ703" s="655"/>
      <c r="AR703" s="655"/>
      <c r="AS703" s="655"/>
      <c r="AT703" s="655"/>
      <c r="AU703" s="655"/>
      <c r="AV703" s="655"/>
      <c r="AW703" s="655"/>
      <c r="AX703" s="656"/>
    </row>
    <row r="704" spans="1:50" ht="47.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522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484</v>
      </c>
      <c r="AE705" s="723"/>
      <c r="AF705" s="723"/>
      <c r="AG705" s="150" t="s">
        <v>523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528</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500</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499</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42"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524</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499</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525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499</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4.7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499</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499</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67"/>
      <c r="AG715" s="513" t="s">
        <v>526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499</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41.2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527</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499</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499</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529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549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488</v>
      </c>
      <c r="F737" s="89"/>
      <c r="G737" s="89"/>
      <c r="H737" s="89"/>
      <c r="I737" s="89"/>
      <c r="J737" s="89"/>
      <c r="K737" s="89"/>
      <c r="L737" s="89"/>
      <c r="M737" s="89"/>
      <c r="N737" s="95" t="s">
        <v>321</v>
      </c>
      <c r="O737" s="95"/>
      <c r="P737" s="95"/>
      <c r="Q737" s="95"/>
      <c r="R737" s="89" t="s">
        <v>331</v>
      </c>
      <c r="S737" s="89"/>
      <c r="T737" s="89"/>
      <c r="U737" s="89"/>
      <c r="V737" s="89"/>
      <c r="W737" s="89"/>
      <c r="X737" s="89"/>
      <c r="Y737" s="89"/>
      <c r="Z737" s="89"/>
      <c r="AA737" s="95" t="s">
        <v>320</v>
      </c>
      <c r="AB737" s="95"/>
      <c r="AC737" s="95"/>
      <c r="AD737" s="95"/>
      <c r="AE737" s="89" t="s">
        <v>530</v>
      </c>
      <c r="AF737" s="89"/>
      <c r="AG737" s="89"/>
      <c r="AH737" s="89"/>
      <c r="AI737" s="89"/>
      <c r="AJ737" s="89"/>
      <c r="AK737" s="89"/>
      <c r="AL737" s="89"/>
      <c r="AM737" s="89"/>
      <c r="AN737" s="95" t="s">
        <v>319</v>
      </c>
      <c r="AO737" s="95"/>
      <c r="AP737" s="95"/>
      <c r="AQ737" s="95"/>
      <c r="AR737" s="96" t="s">
        <v>331</v>
      </c>
      <c r="AS737" s="97"/>
      <c r="AT737" s="97"/>
      <c r="AU737" s="97"/>
      <c r="AV737" s="97"/>
      <c r="AW737" s="97"/>
      <c r="AX737" s="98"/>
      <c r="AY737" s="74"/>
      <c r="AZ737" s="74"/>
    </row>
    <row r="738" spans="1:52" ht="24.75" customHeight="1" x14ac:dyDescent="0.15">
      <c r="A738" s="86" t="s">
        <v>318</v>
      </c>
      <c r="B738" s="87"/>
      <c r="C738" s="87"/>
      <c r="D738" s="88"/>
      <c r="E738" s="89" t="s">
        <v>531</v>
      </c>
      <c r="F738" s="89"/>
      <c r="G738" s="89"/>
      <c r="H738" s="89"/>
      <c r="I738" s="89"/>
      <c r="J738" s="89"/>
      <c r="K738" s="89"/>
      <c r="L738" s="89"/>
      <c r="M738" s="89"/>
      <c r="N738" s="95" t="s">
        <v>317</v>
      </c>
      <c r="O738" s="95"/>
      <c r="P738" s="95"/>
      <c r="Q738" s="95"/>
      <c r="R738" s="89" t="s">
        <v>518</v>
      </c>
      <c r="S738" s="89"/>
      <c r="T738" s="89"/>
      <c r="U738" s="89"/>
      <c r="V738" s="89"/>
      <c r="W738" s="89"/>
      <c r="X738" s="89"/>
      <c r="Y738" s="89"/>
      <c r="Z738" s="89"/>
      <c r="AA738" s="95" t="s">
        <v>316</v>
      </c>
      <c r="AB738" s="95"/>
      <c r="AC738" s="95"/>
      <c r="AD738" s="95"/>
      <c r="AE738" s="89" t="s">
        <v>518</v>
      </c>
      <c r="AF738" s="89"/>
      <c r="AG738" s="89"/>
      <c r="AH738" s="89"/>
      <c r="AI738" s="89"/>
      <c r="AJ738" s="89"/>
      <c r="AK738" s="89"/>
      <c r="AL738" s="89"/>
      <c r="AM738" s="89"/>
      <c r="AN738" s="95" t="s">
        <v>315</v>
      </c>
      <c r="AO738" s="95"/>
      <c r="AP738" s="95"/>
      <c r="AQ738" s="95"/>
      <c r="AR738" s="96" t="s">
        <v>532</v>
      </c>
      <c r="AS738" s="97"/>
      <c r="AT738" s="97"/>
      <c r="AU738" s="97"/>
      <c r="AV738" s="97"/>
      <c r="AW738" s="97"/>
      <c r="AX738" s="98"/>
    </row>
    <row r="739" spans="1:52" ht="24.75" customHeight="1" x14ac:dyDescent="0.15">
      <c r="A739" s="86" t="s">
        <v>314</v>
      </c>
      <c r="B739" s="87"/>
      <c r="C739" s="87"/>
      <c r="D739" s="88"/>
      <c r="E739" s="89" t="s">
        <v>533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297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534</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5.5" customHeight="1" x14ac:dyDescent="0.15">
      <c r="A782" s="543"/>
      <c r="B782" s="753"/>
      <c r="C782" s="753"/>
      <c r="D782" s="753"/>
      <c r="E782" s="753"/>
      <c r="F782" s="754"/>
      <c r="G782" s="439" t="s">
        <v>536</v>
      </c>
      <c r="H782" s="440"/>
      <c r="I782" s="440"/>
      <c r="J782" s="440"/>
      <c r="K782" s="441"/>
      <c r="L782" s="442" t="s">
        <v>535</v>
      </c>
      <c r="M782" s="443"/>
      <c r="N782" s="443"/>
      <c r="O782" s="443"/>
      <c r="P782" s="443"/>
      <c r="Q782" s="443"/>
      <c r="R782" s="443"/>
      <c r="S782" s="443"/>
      <c r="T782" s="443"/>
      <c r="U782" s="443"/>
      <c r="V782" s="443"/>
      <c r="W782" s="443"/>
      <c r="X782" s="444"/>
      <c r="Y782" s="445">
        <v>0.7</v>
      </c>
      <c r="Z782" s="446"/>
      <c r="AA782" s="446"/>
      <c r="AB782" s="544"/>
      <c r="AC782" s="439" t="s">
        <v>536</v>
      </c>
      <c r="AD782" s="440"/>
      <c r="AE782" s="440"/>
      <c r="AF782" s="440"/>
      <c r="AG782" s="441"/>
      <c r="AH782" s="442" t="s">
        <v>548</v>
      </c>
      <c r="AI782" s="443"/>
      <c r="AJ782" s="443"/>
      <c r="AK782" s="443"/>
      <c r="AL782" s="443"/>
      <c r="AM782" s="443"/>
      <c r="AN782" s="443"/>
      <c r="AO782" s="443"/>
      <c r="AP782" s="443"/>
      <c r="AQ782" s="443"/>
      <c r="AR782" s="443"/>
      <c r="AS782" s="443"/>
      <c r="AT782" s="444"/>
      <c r="AU782" s="445">
        <v>15</v>
      </c>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0.7</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15</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538</v>
      </c>
      <c r="D838" s="408"/>
      <c r="E838" s="408"/>
      <c r="F838" s="408"/>
      <c r="G838" s="408"/>
      <c r="H838" s="408"/>
      <c r="I838" s="408"/>
      <c r="J838" s="409" t="s">
        <v>506</v>
      </c>
      <c r="K838" s="410"/>
      <c r="L838" s="410"/>
      <c r="M838" s="410"/>
      <c r="N838" s="410"/>
      <c r="O838" s="410"/>
      <c r="P838" s="415" t="s">
        <v>539</v>
      </c>
      <c r="Q838" s="307"/>
      <c r="R838" s="307"/>
      <c r="S838" s="307"/>
      <c r="T838" s="307"/>
      <c r="U838" s="307"/>
      <c r="V838" s="307"/>
      <c r="W838" s="307"/>
      <c r="X838" s="307"/>
      <c r="Y838" s="308">
        <v>0.7</v>
      </c>
      <c r="Z838" s="309"/>
      <c r="AA838" s="309"/>
      <c r="AB838" s="310"/>
      <c r="AC838" s="318" t="s">
        <v>301</v>
      </c>
      <c r="AD838" s="413"/>
      <c r="AE838" s="413"/>
      <c r="AF838" s="413"/>
      <c r="AG838" s="413"/>
      <c r="AH838" s="411" t="s">
        <v>488</v>
      </c>
      <c r="AI838" s="412"/>
      <c r="AJ838" s="412"/>
      <c r="AK838" s="412"/>
      <c r="AL838" s="315">
        <v>80.260000000000005</v>
      </c>
      <c r="AM838" s="316"/>
      <c r="AN838" s="316"/>
      <c r="AO838" s="317"/>
      <c r="AP838" s="311"/>
      <c r="AQ838" s="311"/>
      <c r="AR838" s="311"/>
      <c r="AS838" s="311"/>
      <c r="AT838" s="311"/>
      <c r="AU838" s="311"/>
      <c r="AV838" s="311"/>
      <c r="AW838" s="311"/>
      <c r="AX838" s="311"/>
    </row>
    <row r="839" spans="1:50" ht="30" customHeight="1" x14ac:dyDescent="0.15">
      <c r="A839" s="394">
        <v>2</v>
      </c>
      <c r="B839" s="394">
        <v>1</v>
      </c>
      <c r="C839" s="414" t="s">
        <v>542</v>
      </c>
      <c r="D839" s="408"/>
      <c r="E839" s="408"/>
      <c r="F839" s="408"/>
      <c r="G839" s="408"/>
      <c r="H839" s="408"/>
      <c r="I839" s="408"/>
      <c r="J839" s="409">
        <v>9011101039249</v>
      </c>
      <c r="K839" s="410"/>
      <c r="L839" s="410"/>
      <c r="M839" s="410"/>
      <c r="N839" s="410"/>
      <c r="O839" s="410"/>
      <c r="P839" s="415" t="s">
        <v>540</v>
      </c>
      <c r="Q839" s="307"/>
      <c r="R839" s="307"/>
      <c r="S839" s="307"/>
      <c r="T839" s="307"/>
      <c r="U839" s="307"/>
      <c r="V839" s="307"/>
      <c r="W839" s="307"/>
      <c r="X839" s="307"/>
      <c r="Y839" s="308">
        <v>0.6</v>
      </c>
      <c r="Z839" s="309"/>
      <c r="AA839" s="309"/>
      <c r="AB839" s="310"/>
      <c r="AC839" s="318" t="s">
        <v>301</v>
      </c>
      <c r="AD839" s="318"/>
      <c r="AE839" s="318"/>
      <c r="AF839" s="318"/>
      <c r="AG839" s="318"/>
      <c r="AH839" s="411" t="s">
        <v>506</v>
      </c>
      <c r="AI839" s="412"/>
      <c r="AJ839" s="412"/>
      <c r="AK839" s="412"/>
      <c r="AL839" s="315">
        <v>84.78</v>
      </c>
      <c r="AM839" s="316"/>
      <c r="AN839" s="316"/>
      <c r="AO839" s="317"/>
      <c r="AP839" s="311"/>
      <c r="AQ839" s="311"/>
      <c r="AR839" s="311"/>
      <c r="AS839" s="311"/>
      <c r="AT839" s="311"/>
      <c r="AU839" s="311"/>
      <c r="AV839" s="311"/>
      <c r="AW839" s="311"/>
      <c r="AX839" s="311"/>
    </row>
    <row r="840" spans="1:50" ht="30" customHeight="1" x14ac:dyDescent="0.15">
      <c r="A840" s="394">
        <v>3</v>
      </c>
      <c r="B840" s="394">
        <v>1</v>
      </c>
      <c r="C840" s="414" t="s">
        <v>543</v>
      </c>
      <c r="D840" s="408"/>
      <c r="E840" s="408"/>
      <c r="F840" s="408"/>
      <c r="G840" s="408"/>
      <c r="H840" s="408"/>
      <c r="I840" s="408"/>
      <c r="J840" s="409">
        <v>5011002000461</v>
      </c>
      <c r="K840" s="410"/>
      <c r="L840" s="410"/>
      <c r="M840" s="410"/>
      <c r="N840" s="410"/>
      <c r="O840" s="410"/>
      <c r="P840" s="415" t="s">
        <v>541</v>
      </c>
      <c r="Q840" s="307"/>
      <c r="R840" s="307"/>
      <c r="S840" s="307"/>
      <c r="T840" s="307"/>
      <c r="U840" s="307"/>
      <c r="V840" s="307"/>
      <c r="W840" s="307"/>
      <c r="X840" s="307"/>
      <c r="Y840" s="308">
        <v>0.3</v>
      </c>
      <c r="Z840" s="309"/>
      <c r="AA840" s="309"/>
      <c r="AB840" s="310"/>
      <c r="AC840" s="318" t="s">
        <v>301</v>
      </c>
      <c r="AD840" s="318"/>
      <c r="AE840" s="318"/>
      <c r="AF840" s="318"/>
      <c r="AG840" s="318"/>
      <c r="AH840" s="313" t="s">
        <v>506</v>
      </c>
      <c r="AI840" s="314"/>
      <c r="AJ840" s="314"/>
      <c r="AK840" s="314"/>
      <c r="AL840" s="315">
        <v>100</v>
      </c>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545</v>
      </c>
      <c r="D871" s="408"/>
      <c r="E871" s="408"/>
      <c r="F871" s="408"/>
      <c r="G871" s="408"/>
      <c r="H871" s="408"/>
      <c r="I871" s="408"/>
      <c r="J871" s="409" t="s">
        <v>506</v>
      </c>
      <c r="K871" s="410"/>
      <c r="L871" s="410"/>
      <c r="M871" s="410"/>
      <c r="N871" s="410"/>
      <c r="O871" s="410"/>
      <c r="P871" s="415" t="s">
        <v>546</v>
      </c>
      <c r="Q871" s="307"/>
      <c r="R871" s="307"/>
      <c r="S871" s="307"/>
      <c r="T871" s="307"/>
      <c r="U871" s="307"/>
      <c r="V871" s="307"/>
      <c r="W871" s="307"/>
      <c r="X871" s="307"/>
      <c r="Y871" s="308">
        <v>15</v>
      </c>
      <c r="Z871" s="309"/>
      <c r="AA871" s="309"/>
      <c r="AB871" s="310"/>
      <c r="AC871" s="318" t="s">
        <v>300</v>
      </c>
      <c r="AD871" s="413"/>
      <c r="AE871" s="413"/>
      <c r="AF871" s="413"/>
      <c r="AG871" s="413"/>
      <c r="AH871" s="411" t="s">
        <v>488</v>
      </c>
      <c r="AI871" s="412"/>
      <c r="AJ871" s="412"/>
      <c r="AK871" s="412"/>
      <c r="AL871" s="315" t="s">
        <v>488</v>
      </c>
      <c r="AM871" s="316"/>
      <c r="AN871" s="316"/>
      <c r="AO871" s="317"/>
      <c r="AP871" s="311"/>
      <c r="AQ871" s="311"/>
      <c r="AR871" s="311"/>
      <c r="AS871" s="311"/>
      <c r="AT871" s="311"/>
      <c r="AU871" s="311"/>
      <c r="AV871" s="311"/>
      <c r="AW871" s="311"/>
      <c r="AX871" s="311"/>
    </row>
    <row r="872" spans="1:50" ht="30" customHeight="1" x14ac:dyDescent="0.15">
      <c r="A872" s="394">
        <v>2</v>
      </c>
      <c r="B872" s="394">
        <v>1</v>
      </c>
      <c r="C872" s="414" t="s">
        <v>544</v>
      </c>
      <c r="D872" s="408"/>
      <c r="E872" s="408"/>
      <c r="F872" s="408"/>
      <c r="G872" s="408"/>
      <c r="H872" s="408"/>
      <c r="I872" s="408"/>
      <c r="J872" s="409">
        <v>5700150061477</v>
      </c>
      <c r="K872" s="410"/>
      <c r="L872" s="410"/>
      <c r="M872" s="410"/>
      <c r="N872" s="410"/>
      <c r="O872" s="410"/>
      <c r="P872" s="415" t="s">
        <v>547</v>
      </c>
      <c r="Q872" s="307"/>
      <c r="R872" s="307"/>
      <c r="S872" s="307"/>
      <c r="T872" s="307"/>
      <c r="U872" s="307"/>
      <c r="V872" s="307"/>
      <c r="W872" s="307"/>
      <c r="X872" s="307"/>
      <c r="Y872" s="308">
        <v>13</v>
      </c>
      <c r="Z872" s="309"/>
      <c r="AA872" s="309"/>
      <c r="AB872" s="310"/>
      <c r="AC872" s="318" t="s">
        <v>300</v>
      </c>
      <c r="AD872" s="318"/>
      <c r="AE872" s="318"/>
      <c r="AF872" s="318"/>
      <c r="AG872" s="318"/>
      <c r="AH872" s="411" t="s">
        <v>506</v>
      </c>
      <c r="AI872" s="412"/>
      <c r="AJ872" s="412"/>
      <c r="AK872" s="412"/>
      <c r="AL872" s="315" t="s">
        <v>506</v>
      </c>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40"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484</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2020-06-23T02:52:36Z</cp:lastPrinted>
  <dcterms:created xsi:type="dcterms:W3CDTF">2012-03-13T00:50:25Z</dcterms:created>
  <dcterms:modified xsi:type="dcterms:W3CDTF">2020-07-16T05:45:00Z</dcterms:modified>
</cp:coreProperties>
</file>