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フォルダ\03_予算係\平成３２年度\05_雑件\01_行政事業レビュー\200717_行政事業レビューシート・事業単位整理表の形式修正について\02_会計課へ\【国政局】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<sst xmlns="http://schemas.openxmlformats.org/spreadsheetml/2006/main" count="2187" uniqueCount="533">
  <si>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</si>
  <si>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</si>
  <si>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</si>
  <si>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</si>
  <si>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</si>
  <si>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</si>
  <si>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</si>
  <si>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</si>
  <si>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</si>
  <si>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</si>
  <si>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</si>
  <si>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</si>
  <si>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</si>
  <si>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</si>
  <si>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</si>
  <si>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</si>
  <si>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</si>
  <si>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</si>
  <si>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</si>
  <si>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</si>
  <si>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</si>
  <si>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</si>
  <si>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</si>
  <si>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</si>
  <si>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</si>
  <si>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</si>
  <si>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</si>
  <si>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</si>
  <si>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</si>
  <si>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</si>
  <si>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</si>
  <si>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</si>
  <si>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</si>
  <si>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</si>
  <si>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</si>
  <si>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</si>
  <si>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</si>
  <si>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</si>
  <si>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</si>
  <si>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国土政策局</t>
  </si>
  <si>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</si>
  <si>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</si>
  <si>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</si>
  <si>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</si>
  <si>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</si>
  <si>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</si>
  <si>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</si>
  <si>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</si>
  <si>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</si>
  <si>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</si>
  <si>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</si>
  <si>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</si>
  <si>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</si>
  <si>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</si>
  <si>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</si>
  <si>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</si>
  <si>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</si>
  <si>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</si>
  <si>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</si>
  <si>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</si>
  <si>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</si>
  <si>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</si>
  <si>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</si>
  <si>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</si>
  <si>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</si>
  <si>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</si>
  <si>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</si>
  <si>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</si>
  <si>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</si>
  <si>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　旧小学校の校舎内に，地区公民館の機能を移転するとともに，生涯学習、高齢者サロン等の機能及び地域生活支援サービス機能を導入し、公益機能の集約による利便性の向上を図る。</t>
  </si>
  <si>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</si>
  <si>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</si>
  <si>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</si>
  <si>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</si>
  <si>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</si>
  <si>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</si>
  <si>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</si>
  <si>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</si>
  <si>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</si>
  <si>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</si>
  <si>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</si>
  <si>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</si>
  <si>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</si>
  <si>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集落活性化推進事業費補助金</t>
  </si>
  <si>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</si>
  <si>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</si>
  <si>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</si>
  <si>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</si>
  <si>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</si>
  <si>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</si>
  <si>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</si>
  <si>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</si>
  <si>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事業完了後には完了検査を実施するなどにより、施設の集約という事業目的に沿った使途となっているか確認している。</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</si>
  <si>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</si>
  <si>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</si>
  <si>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</si>
  <si>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</si>
  <si>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</si>
  <si>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</si>
  <si>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青森県むつ市</t>
    <rPh sb="0" eb="3">
      <t>アオモリケン</t>
    </rPh>
    <rPh sb="5" eb="6">
      <t>シ</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</si>
  <si>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</si>
  <si>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</si>
  <si>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</si>
  <si>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</si>
  <si>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</si>
  <si>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</si>
  <si>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</si>
  <si>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</si>
  <si>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</si>
  <si>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</si>
  <si>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</si>
  <si>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</si>
  <si>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</si>
  <si>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</si>
  <si>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</si>
  <si>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</si>
  <si>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</si>
  <si>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</si>
  <si>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</si>
  <si>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</si>
  <si>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</si>
  <si>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</si>
  <si>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</si>
  <si>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</si>
  <si>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</si>
  <si>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</si>
  <si>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</si>
  <si>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</si>
  <si>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</si>
  <si>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</si>
  <si>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</si>
  <si>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</si>
  <si>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</si>
  <si>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</si>
  <si>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</si>
  <si>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</si>
  <si>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人口減少や高齢化が先行・加速する地方の条件不利地域（過疎、山村、半島、離島、豪雪の各地域）において、基幹集落に暮らしの安心を支える複数の生活サービスや地域活動の場を集めた「小さな拠点」の形成に資するため、市町村等が行う、必要となる既存施設を活用した施設改修等に所要の補助を行い、もって地方における集落の活性化に資することを目的とする。</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</si>
  <si>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</si>
  <si>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</si>
  <si>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</si>
  <si>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</si>
  <si>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</si>
  <si>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</si>
  <si>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</si>
  <si>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</si>
  <si>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169</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</si>
  <si>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</si>
  <si>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</si>
  <si>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</si>
  <si>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</si>
  <si>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</si>
  <si>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</si>
  <si>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</si>
  <si>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</si>
  <si>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</si>
  <si>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</si>
  <si>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</si>
  <si>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</si>
  <si>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「小さな拠点」を核とした「ふるさと集落生活圏」形成推進事業</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</si>
  <si>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</si>
  <si>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</si>
  <si>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</si>
  <si>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</si>
  <si>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</si>
  <si>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</si>
  <si>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</si>
  <si>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</si>
  <si>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</si>
  <si>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</si>
  <si>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過疎地域等を有する財政力が弱い市町村を支援するもの。</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</si>
  <si>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</si>
  <si>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</si>
  <si>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</si>
  <si>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</si>
  <si>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</si>
  <si>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</si>
  <si>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</si>
  <si>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</si>
  <si>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</si>
  <si>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</si>
  <si>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</si>
  <si>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</si>
  <si>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地方振興課</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</si>
  <si>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</si>
  <si>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</si>
  <si>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総務省事業はソフト事業、国土交通省事業はハード事業として、役割分担を徹底している。</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</si>
  <si>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</si>
  <si>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</si>
  <si>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</si>
  <si>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</si>
  <si>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</si>
  <si>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</si>
  <si>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</si>
  <si>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</si>
  <si>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</si>
  <si>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</si>
  <si>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複数施設を集約することで住民の利便性が向上している。</t>
  </si>
  <si>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</si>
  <si>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</si>
  <si>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</si>
  <si>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</si>
  <si>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</si>
  <si>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</si>
  <si>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・本事業は、地方公共団体等に対する補助事業であるため、支出先である地方公共団体等の申請に基づき個々の地方公共団体等に対し補助金の交付を決定している。
・補助金の交付を決定する際に工事設計書等により使途を把握するとともに、事業実施市町村から事業完了後に提出を求めている実績報告書をもとに内容を精査し、必要に応じて完了検査を実施するなどにより、事業目的に沿った効果的な使われ方になっていることを確認している。
・条件が不利な地域においては、定住人口の流出抑制及び交流人口の増加を図るため、公益サービスの提供等についての拠点施設の整備が必要である一方、多くの過疎地域等の市町村が再利用可能な遊休施設を保有している、又は、保有する施設が今後遊休化することが見込まれる。
・このため拠点施設の整備にあたっては、遊休施設を有効に再利用することが環境や経済性等の観点から合理的である。</t>
  </si>
  <si>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</si>
  <si>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</si>
  <si>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</si>
  <si>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</si>
  <si>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</si>
  <si>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7 都市再生・地域再生の推進</t>
  </si>
  <si>
    <t>食料安定供給特別会計業務勘定</t>
    <rPh sb="6" eb="8">
      <t>トクベツ</t>
    </rPh>
    <rPh sb="8" eb="10">
      <t>カイケイ</t>
    </rPh>
    <phoneticPr fontId="4"/>
  </si>
  <si>
    <t>62/3</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</si>
  <si>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</si>
  <si>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</si>
  <si>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</si>
  <si>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</si>
  <si>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</si>
  <si>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</si>
  <si>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</si>
  <si>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</si>
  <si>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</si>
  <si>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</si>
  <si>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</si>
  <si>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</si>
  <si>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</si>
  <si>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</si>
  <si>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</si>
  <si>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</si>
  <si>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</si>
  <si>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</si>
  <si>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</si>
  <si>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</si>
  <si>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</si>
  <si>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</si>
  <si>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</si>
  <si>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</si>
  <si>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</si>
  <si>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</si>
  <si>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</si>
  <si>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</si>
  <si>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</si>
  <si>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</si>
  <si>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</si>
  <si>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</si>
  <si>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</si>
  <si>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</si>
  <si>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</si>
  <si>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</si>
  <si>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</si>
  <si>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</si>
  <si>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</si>
  <si>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</si>
  <si>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</si>
  <si>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</si>
  <si>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</si>
  <si>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</si>
  <si>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</si>
  <si>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</si>
  <si>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</si>
  <si>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</si>
  <si>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</si>
  <si>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</si>
  <si>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</si>
  <si>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</si>
  <si>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</si>
  <si>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</si>
  <si>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</si>
  <si>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</si>
  <si>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</si>
  <si>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</si>
  <si>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</si>
  <si>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</si>
  <si>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</si>
  <si>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</si>
  <si>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</si>
  <si>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</si>
  <si>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</si>
  <si>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</si>
  <si>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</si>
  <si>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旧小学校の校舎の一部を地域子育て支援拠点及び世代間交流学習拠点として改修し、世代間交流の促進及び地元教育の発展を目指す。</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</si>
  <si>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</si>
  <si>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</si>
  <si>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</si>
  <si>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264</t>
  </si>
  <si>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</si>
  <si>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</si>
  <si>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</si>
  <si>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</si>
  <si>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</si>
  <si>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</si>
  <si>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</si>
  <si>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</si>
  <si>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</si>
  <si>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</si>
  <si>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</si>
  <si>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</si>
  <si>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</si>
  <si>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</si>
  <si>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本事業は、遊休施設を多く所有している過疎地域等の財政力が弱い地域においてニーズがある。</t>
  </si>
  <si>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</si>
  <si>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</si>
  <si>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</si>
  <si>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</si>
  <si>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</si>
  <si>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</si>
  <si>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</si>
  <si>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</si>
  <si>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</si>
  <si>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</si>
  <si>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</si>
  <si>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</si>
  <si>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</si>
  <si>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</si>
  <si>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</si>
  <si>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</si>
  <si>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</si>
  <si>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</si>
  <si>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</si>
  <si>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</si>
  <si>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</si>
  <si>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</si>
  <si>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</si>
  <si>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</si>
  <si>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</si>
  <si>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</si>
  <si>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</si>
  <si>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</si>
  <si>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</si>
  <si>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</si>
  <si>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</si>
  <si>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</si>
  <si>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</si>
  <si>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</si>
  <si>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</si>
  <si>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</si>
  <si>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</si>
  <si>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</si>
  <si>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</si>
  <si>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</si>
  <si>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</si>
  <si>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</si>
  <si>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</si>
  <si>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</si>
  <si>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</si>
  <si>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</si>
  <si>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</si>
  <si>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</si>
  <si>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</si>
  <si>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</si>
  <si>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</si>
  <si>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</si>
  <si>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</si>
  <si>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</si>
  <si>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</si>
  <si>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</si>
  <si>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</si>
  <si>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本事業は再生利用可能な遊休施設を有効に活用するものであり、環境や経済性等の観点から実効性が高い。現状の施設を維持管理することに比べ、遊休施設の活用により複数施設を集約することで、全体的なコストダウンが図られている。</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</si>
  <si>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</si>
  <si>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</si>
  <si>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</si>
  <si>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</si>
  <si>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</si>
  <si>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</si>
  <si>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92</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</si>
  <si>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</si>
  <si>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</si>
  <si>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</si>
  <si>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</si>
  <si>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</si>
  <si>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</si>
  <si>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</si>
  <si>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</si>
  <si>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</si>
  <si>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</si>
  <si>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</si>
  <si>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</si>
  <si>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</si>
  <si>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</si>
  <si>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</si>
  <si>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</si>
  <si>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小さな拠点」の形成について、総務省の「過疎地域等集落ネットワーク圏形成推進事業」及び国交省の『「小さな拠点」を核とした「ふるさと集落生活圏」形成推進事業』の２事業については、交付要綱の改正を行い、総務省、国交省の役割分担を明確化したほか、提出書類を共通化し、申請手続きの効率化を行った。また内閣府から一括して事業を募集し、申請手続を一本化する効率化を行っている。</t>
  </si>
  <si>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</si>
  <si>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</si>
  <si>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　図書館を旧公民館に統合するとともに、生涯学習機能等を導入し、住民活動の拠点となる複合施設として整備する。</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</si>
  <si>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</si>
  <si>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</si>
  <si>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</si>
  <si>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</si>
  <si>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</si>
  <si>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261</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</si>
  <si>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</si>
  <si>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</si>
  <si>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</si>
  <si>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</si>
  <si>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</si>
  <si>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</si>
  <si>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</si>
  <si>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</si>
  <si>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</si>
  <si>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</si>
  <si>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</si>
  <si>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</si>
  <si>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</si>
  <si>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</si>
  <si>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</si>
  <si>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</si>
  <si>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</si>
  <si>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</si>
  <si>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</si>
  <si>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</si>
  <si>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</si>
  <si>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</si>
  <si>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活動実績は見込みに見合ったものである。</t>
  </si>
  <si>
    <t>平成22年度</t>
    <rPh sb="0" eb="2">
      <t>ヘイセイ</t>
    </rPh>
    <phoneticPr fontId="4"/>
  </si>
  <si>
    <t>取組事項</t>
  </si>
  <si>
    <t>市町村の負担が1／2以上となる。</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</si>
  <si>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</si>
  <si>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</si>
  <si>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</si>
  <si>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</si>
  <si>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</si>
  <si>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</si>
  <si>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</si>
  <si>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百万円</t>
    <rPh sb="0" eb="2">
      <t>ヒャクマン</t>
    </rPh>
    <rPh sb="2" eb="3">
      <t>エン</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</si>
  <si>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</si>
  <si>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</si>
  <si>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</si>
  <si>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</si>
  <si>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全国の「小さな拠点」の形成数</t>
  </si>
  <si>
    <t>埼玉県横瀬町</t>
    <rPh sb="0" eb="3">
      <t>サイタマケン</t>
    </rPh>
    <rPh sb="3" eb="5">
      <t>ヨコセ</t>
    </rPh>
    <rPh sb="5" eb="6">
      <t>マチ</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</si>
  <si>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</si>
  <si>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</si>
  <si>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</si>
  <si>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</si>
  <si>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</si>
  <si>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</si>
  <si>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</si>
  <si>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</si>
  <si>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</si>
  <si>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島根県大田市</t>
    <rPh sb="0" eb="3">
      <t>シマネケン</t>
    </rPh>
    <rPh sb="3" eb="6">
      <t>オオタシ</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</si>
  <si>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</si>
  <si>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</si>
  <si>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</si>
  <si>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</si>
  <si>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</si>
  <si>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</si>
  <si>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</si>
  <si>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</si>
  <si>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</si>
  <si>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</si>
  <si>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</si>
  <si>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</si>
  <si>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</si>
  <si>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</si>
  <si>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</si>
  <si>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</si>
  <si>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150/4</t>
  </si>
  <si>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</si>
  <si>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</si>
  <si>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</si>
  <si>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</si>
  <si>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事業の件数（交付決定）</t>
  </si>
  <si>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</si>
  <si>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</si>
  <si>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</si>
  <si>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</si>
  <si>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</si>
  <si>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</si>
  <si>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</si>
  <si>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</si>
  <si>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</si>
  <si>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</si>
  <si>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</si>
  <si>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</si>
  <si>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</si>
  <si>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</si>
  <si>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</si>
  <si>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</si>
  <si>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地方創生に資する事業であることから優先度は高い。</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</si>
  <si>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</si>
  <si>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</si>
  <si>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</si>
  <si>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</si>
  <si>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</si>
  <si>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</si>
  <si>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</si>
  <si>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</si>
  <si>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</si>
  <si>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</si>
  <si>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</si>
  <si>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</si>
  <si>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</si>
  <si>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</si>
  <si>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</si>
  <si>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</si>
  <si>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</si>
  <si>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</si>
  <si>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</si>
  <si>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</si>
  <si>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</si>
  <si>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</si>
  <si>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公益サービス機能を維持確保するため、廃校舎等の遊休施設を有効活用したモデル的な「小さな拠点」形成の取組みにおける既存施設の再編・集約に係る改修費の他、再編・集約に伴う廃止施設の除却費について補助する（補助率：市町村１／２以内、NPO法人等１/３以内（間接補助））。</t>
  </si>
  <si>
    <t>職員旅費</t>
  </si>
  <si>
    <t>第2期まち・ひと・しごと創生総合戦略（令和元年12月20日閣議決定）
小さな拠点の形成に関する実態調査（内閣府）（令和元年9月）</t>
    <rPh sb="0" eb="1">
      <t>ダイ</t>
    </rPh>
    <rPh sb="2" eb="3">
      <t>キ</t>
    </rPh>
    <rPh sb="19" eb="21">
      <t>レイワ</t>
    </rPh>
    <rPh sb="21" eb="22">
      <t>ガン</t>
    </rPh>
    <rPh sb="57" eb="59">
      <t>レイワ</t>
    </rPh>
    <rPh sb="59" eb="60">
      <t>ガン</t>
    </rPh>
    <phoneticPr fontId="4"/>
  </si>
  <si>
    <t>国土形成計画（H27.8 閣議決定）
「経済財政運営と改革の基本方針2019」（R1.6閣議決定）
第2期まち・ひと・しごと創生総合戦略（R1.12閣議決定）</t>
  </si>
  <si>
    <t>件</t>
    <rPh sb="0" eb="1">
      <t>ケン</t>
    </rPh>
    <phoneticPr fontId="4"/>
  </si>
  <si>
    <t>予算額／箇所　　　　　　　　　</t>
  </si>
  <si>
    <t>予算額/箇所数</t>
  </si>
  <si>
    <t>145/7</t>
  </si>
  <si>
    <t>116/6</t>
  </si>
  <si>
    <t>25 都市再生・地域再生を推進する</t>
  </si>
  <si>
    <t>地域の魅力ある将来像を実現するため、人口減少や高齢化が先行・加速する地方の条件不利地域（過疎、山村、半島、離島、豪雪の各地域）において、基幹集落に暮らしの安心を支える複数の生活サービスや地域活動の場を集めた「小さな拠点」を形成することで、地域の活性化を図り、地域再生に寄与する。</t>
  </si>
  <si>
    <t>交付に当たって、申請書類、工事設計書等を審査し、事業、費用の使途等を確認している。</t>
  </si>
  <si>
    <t>過疎地域等集落ネットワーク圏形成支援事業</t>
  </si>
  <si>
    <t>68</t>
  </si>
  <si>
    <t>270</t>
  </si>
  <si>
    <t>266</t>
  </si>
  <si>
    <t>274</t>
  </si>
  <si>
    <t>267</t>
  </si>
  <si>
    <t>【補助】</t>
  </si>
  <si>
    <t>小学校の校舎内に、公共施設、コミュニティセンターを複合化・集約し、地域住民の利便性向上を向上させる公益サービス、生活サービス及びコミュニティ活動の活性化による地域活動の維持確保を図る。</t>
  </si>
  <si>
    <t>広島県世羅町</t>
    <rPh sb="0" eb="3">
      <t>ヒロシマケン</t>
    </rPh>
    <rPh sb="3" eb="6">
      <t>セラチョウ</t>
    </rPh>
    <phoneticPr fontId="4"/>
  </si>
  <si>
    <t>宮崎県美郷町</t>
    <rPh sb="0" eb="3">
      <t>ミヤザキケン</t>
    </rPh>
    <rPh sb="3" eb="6">
      <t>ミサトチョウ</t>
    </rPh>
    <phoneticPr fontId="4"/>
  </si>
  <si>
    <t>北海道中標津町</t>
    <rPh sb="0" eb="3">
      <t>ホッカイドウ</t>
    </rPh>
    <rPh sb="3" eb="7">
      <t>ナカシベツチョウ</t>
    </rPh>
    <phoneticPr fontId="4"/>
  </si>
  <si>
    <t>ＪＡ所有の遊休施設を、児童館及び３歳未満児を対象とする一時預かり保育の機能を有する施設として改修し、地域の人材を活用したきめ細やかな相談体制の充実等、子育て支援の整備を推進する。</t>
  </si>
  <si>
    <t>　周辺に分散している自治センター、高齢者サロン、閉じこもり予防事業を旧甲山保健福祉センターへ集約するとともに、子育て支援機能を導入し、住民自治組織が施設の運営管理を行うことにより、甲山地区の集落機能の強化を図る。</t>
  </si>
  <si>
    <t>箇所</t>
    <rPh sb="0" eb="2">
      <t>カショ</t>
    </rPh>
    <phoneticPr fontId="4"/>
  </si>
  <si>
    <t>令和6年度末までに、「小さな拠点」を全国で1,800か所形成する。
（本事業による形成地区等がモデルとなることによる成果目標）</t>
    <rPh sb="0" eb="2">
      <t>レイワ</t>
    </rPh>
    <phoneticPr fontId="4"/>
  </si>
  <si>
    <t>93　全国の地方圏における大都市圏との間の転出者数に対する転入者の割合</t>
  </si>
  <si>
    <t>・本事業を実施したことによる、住民活動の活性化などの周辺地域への影響等について、現地調査を行い優良事例を紹介する。
・今後は、施設の活用実績等の把握に努めるとともに、有効な事例の紹介（フィードバック）や活動が不十分な事例への指導等を検討し、より効率的・効果的な事業となるよう取り組む。</t>
  </si>
  <si>
    <t>A.青森県むつ市</t>
    <rPh sb="2" eb="5">
      <t>アオモリケン</t>
    </rPh>
    <rPh sb="7" eb="8">
      <t>シ</t>
    </rPh>
    <phoneticPr fontId="4"/>
  </si>
  <si>
    <t>－</t>
  </si>
  <si>
    <t>課長　澁谷　浩一</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</si>
</sst>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100965</xdr:colOff>
      <xdr:row>742</xdr:row>
      <xdr:rowOff>0</xdr:rowOff>
    </xdr:from>
    <xdr:to>
      <xdr:col>34</xdr:col>
      <xdr:colOff>144780</xdr:colOff>
      <xdr:row>743</xdr:row>
      <xdr:rowOff>234315</xdr:rowOff>
    </xdr:to>
    <xdr:sp macro="" textlink="">
      <xdr:nvSpPr>
        <xdr:cNvPr id="4" name="テキスト ボックス 3"/>
        <xdr:cNvSpPr txBox="1"/>
      </xdr:nvSpPr>
      <xdr:spPr>
        <a:xfrm>
          <a:off x="4101465" y="40868600"/>
          <a:ext cx="2844165" cy="594360"/>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　１１５百万円</a:t>
          </a:r>
          <a:endParaRPr kumimoji="1" lang="en-US" altLang="ja-JP" sz="1100"/>
        </a:p>
        <a:p>
          <a:pPr algn="ctr"/>
          <a:r>
            <a:rPr kumimoji="1" lang="ja-JP" altLang="en-US" sz="1100"/>
            <a:t>（集落活性化推進事業の助成及び助言）</a:t>
          </a:r>
        </a:p>
      </xdr:txBody>
    </xdr:sp>
    <xdr:clientData/>
  </xdr:twoCellAnchor>
  <xdr:twoCellAnchor>
    <xdr:from>
      <xdr:col>26</xdr:col>
      <xdr:colOff>190500</xdr:colOff>
      <xdr:row>743</xdr:row>
      <xdr:rowOff>235585</xdr:rowOff>
    </xdr:from>
    <xdr:to>
      <xdr:col>26</xdr:col>
      <xdr:colOff>190500</xdr:colOff>
      <xdr:row>748</xdr:row>
      <xdr:rowOff>335915</xdr:rowOff>
    </xdr:to>
    <xdr:cxnSp macro="">
      <xdr:nvCxnSpPr>
        <xdr:cNvPr id="5" name="直線コネクタ 4"/>
        <xdr:cNvCxnSpPr/>
      </xdr:nvCxnSpPr>
      <xdr:spPr>
        <a:xfrm flipV="1">
          <a:off x="5391150" y="41464230"/>
          <a:ext cx="0" cy="188531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156845</xdr:colOff>
      <xdr:row>748</xdr:row>
      <xdr:rowOff>335915</xdr:rowOff>
    </xdr:from>
    <xdr:to>
      <xdr:col>38</xdr:col>
      <xdr:colOff>90805</xdr:colOff>
      <xdr:row>751</xdr:row>
      <xdr:rowOff>100330</xdr:rowOff>
    </xdr:to>
    <xdr:sp macro="" textlink="">
      <xdr:nvSpPr>
        <xdr:cNvPr id="6" name="テキスト ボックス 5"/>
        <xdr:cNvSpPr txBox="1"/>
      </xdr:nvSpPr>
      <xdr:spPr>
        <a:xfrm>
          <a:off x="2557145" y="43349545"/>
          <a:ext cx="5134610" cy="844550"/>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Ａ．地方公共団体（６団体）</a:t>
          </a:r>
          <a:endParaRPr kumimoji="1" lang="en-US" altLang="ja-JP" sz="1100"/>
        </a:p>
        <a:p>
          <a:pPr algn="ctr"/>
          <a:r>
            <a:rPr kumimoji="1" lang="ja-JP" altLang="en-US" sz="1100"/>
            <a:t>１１４百万円</a:t>
          </a:r>
        </a:p>
      </xdr:txBody>
    </xdr:sp>
    <xdr:clientData/>
  </xdr:twoCellAnchor>
  <xdr:twoCellAnchor>
    <xdr:from>
      <xdr:col>27</xdr:col>
      <xdr:colOff>11430</xdr:colOff>
      <xdr:row>744</xdr:row>
      <xdr:rowOff>179705</xdr:rowOff>
    </xdr:from>
    <xdr:to>
      <xdr:col>45</xdr:col>
      <xdr:colOff>16510</xdr:colOff>
      <xdr:row>744</xdr:row>
      <xdr:rowOff>179705</xdr:rowOff>
    </xdr:to>
    <xdr:cxnSp macro="">
      <xdr:nvCxnSpPr>
        <xdr:cNvPr id="7" name="直線コネクタ 6"/>
        <xdr:cNvCxnSpPr/>
      </xdr:nvCxnSpPr>
      <xdr:spPr>
        <a:xfrm flipH="1">
          <a:off x="5412105" y="41768395"/>
          <a:ext cx="360553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78740</xdr:colOff>
      <xdr:row>748</xdr:row>
      <xdr:rowOff>335915</xdr:rowOff>
    </xdr:from>
    <xdr:to>
      <xdr:col>48</xdr:col>
      <xdr:colOff>635</xdr:colOff>
      <xdr:row>751</xdr:row>
      <xdr:rowOff>114300</xdr:rowOff>
    </xdr:to>
    <xdr:sp macro="" textlink="">
      <xdr:nvSpPr>
        <xdr:cNvPr id="8" name="テキスト ボックス 7"/>
        <xdr:cNvSpPr txBox="1"/>
      </xdr:nvSpPr>
      <xdr:spPr>
        <a:xfrm>
          <a:off x="8479790" y="43349545"/>
          <a:ext cx="1122045" cy="858520"/>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事務費</a:t>
          </a:r>
          <a:endParaRPr kumimoji="1" lang="en-US" altLang="ja-JP" sz="1100"/>
        </a:p>
        <a:p>
          <a:pPr algn="ctr"/>
          <a:r>
            <a:rPr kumimoji="1" lang="ja-JP" altLang="en-US" sz="1100"/>
            <a:t>１百万円</a:t>
          </a:r>
          <a:endParaRPr kumimoji="1" lang="en-US" altLang="ja-JP" sz="1100"/>
        </a:p>
      </xdr:txBody>
    </xdr:sp>
    <xdr:clientData/>
  </xdr:twoCellAnchor>
  <xdr:twoCellAnchor>
    <xdr:from>
      <xdr:col>45</xdr:col>
      <xdr:colOff>11430</xdr:colOff>
      <xdr:row>744</xdr:row>
      <xdr:rowOff>190500</xdr:rowOff>
    </xdr:from>
    <xdr:to>
      <xdr:col>45</xdr:col>
      <xdr:colOff>11430</xdr:colOff>
      <xdr:row>749</xdr:row>
      <xdr:rowOff>1270</xdr:rowOff>
    </xdr:to>
    <xdr:cxnSp macro="">
      <xdr:nvCxnSpPr>
        <xdr:cNvPr id="9" name="直線コネクタ 8"/>
        <xdr:cNvCxnSpPr/>
      </xdr:nvCxnSpPr>
      <xdr:spPr>
        <a:xfrm flipV="1">
          <a:off x="9012555" y="41779190"/>
          <a:ext cx="0" cy="159575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200025</xdr:colOff>
      <xdr:row>751</xdr:row>
      <xdr:rowOff>279400</xdr:rowOff>
    </xdr:from>
    <xdr:to>
      <xdr:col>31</xdr:col>
      <xdr:colOff>163195</xdr:colOff>
      <xdr:row>752</xdr:row>
      <xdr:rowOff>163830</xdr:rowOff>
    </xdr:to>
    <xdr:sp macro="" textlink="">
      <xdr:nvSpPr>
        <xdr:cNvPr id="10" name="大かっこ 9"/>
        <xdr:cNvSpPr/>
      </xdr:nvSpPr>
      <xdr:spPr>
        <a:xfrm>
          <a:off x="4000500" y="44373165"/>
          <a:ext cx="2363470" cy="244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集落活性化推進事業費補助金</a:t>
          </a:r>
        </a:p>
      </xdr:txBody>
    </xdr:sp>
    <xdr:clientData/>
  </xdr:twoCellAnchor>
  <xdr:twoCellAnchor>
    <xdr:from>
      <xdr:col>42</xdr:col>
      <xdr:colOff>134620</xdr:colOff>
      <xdr:row>751</xdr:row>
      <xdr:rowOff>279400</xdr:rowOff>
    </xdr:from>
    <xdr:to>
      <xdr:col>47</xdr:col>
      <xdr:colOff>170815</xdr:colOff>
      <xdr:row>752</xdr:row>
      <xdr:rowOff>151130</xdr:rowOff>
    </xdr:to>
    <xdr:sp macro="" textlink="">
      <xdr:nvSpPr>
        <xdr:cNvPr id="11" name="大かっこ 10"/>
        <xdr:cNvSpPr/>
      </xdr:nvSpPr>
      <xdr:spPr>
        <a:xfrm>
          <a:off x="8535670" y="44373165"/>
          <a:ext cx="1036320" cy="2317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職員旅費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6</v>
      </c>
      <c r="AK2" s="875"/>
      <c r="AL2" s="875"/>
      <c r="AM2" s="875"/>
      <c r="AN2" s="875"/>
      <c r="AO2" s="876"/>
      <c r="AP2" s="876"/>
      <c r="AQ2" s="876"/>
      <c r="AR2" s="40" t="str">
        <f>IF(OR(AO2="　",AO2=""),"","-")</f>
        <v/>
      </c>
      <c r="AS2" s="877">
        <v>291</v>
      </c>
      <c r="AT2" s="877"/>
      <c r="AU2" s="877"/>
      <c r="AV2" s="1" t="str">
        <f>IF(AW2="","","-")</f>
        <v/>
      </c>
      <c r="AW2" s="878"/>
      <c r="AX2" s="878"/>
    </row>
    <row r="3" spans="1:50" ht="21" customHeight="1" x14ac:dyDescent="0.15">
      <c r="A3" s="879" t="s">
        <v>150</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77</v>
      </c>
      <c r="AJ3" s="881" t="s">
        <v>251</v>
      </c>
      <c r="AK3" s="881"/>
      <c r="AL3" s="881"/>
      <c r="AM3" s="881"/>
      <c r="AN3" s="881"/>
      <c r="AO3" s="881"/>
      <c r="AP3" s="881"/>
      <c r="AQ3" s="881"/>
      <c r="AR3" s="881"/>
      <c r="AS3" s="881"/>
      <c r="AT3" s="881"/>
      <c r="AU3" s="881"/>
      <c r="AV3" s="881"/>
      <c r="AW3" s="881"/>
      <c r="AX3" s="43" t="s">
        <v>112</v>
      </c>
    </row>
    <row r="4" spans="1:50" ht="24.75" customHeight="1" x14ac:dyDescent="0.15">
      <c r="A4" s="882" t="s">
        <v>38</v>
      </c>
      <c r="B4" s="883"/>
      <c r="C4" s="883"/>
      <c r="D4" s="883"/>
      <c r="E4" s="883"/>
      <c r="F4" s="883"/>
      <c r="G4" s="884" t="s">
        <v>158</v>
      </c>
      <c r="H4" s="885"/>
      <c r="I4" s="885"/>
      <c r="J4" s="885"/>
      <c r="K4" s="885"/>
      <c r="L4" s="885"/>
      <c r="M4" s="885"/>
      <c r="N4" s="885"/>
      <c r="O4" s="885"/>
      <c r="P4" s="885"/>
      <c r="Q4" s="885"/>
      <c r="R4" s="885"/>
      <c r="S4" s="885"/>
      <c r="T4" s="885"/>
      <c r="U4" s="885"/>
      <c r="V4" s="885"/>
      <c r="W4" s="885"/>
      <c r="X4" s="885"/>
      <c r="Y4" s="886" t="s">
        <v>10</v>
      </c>
      <c r="Z4" s="887"/>
      <c r="AA4" s="887"/>
      <c r="AB4" s="887"/>
      <c r="AC4" s="887"/>
      <c r="AD4" s="888"/>
      <c r="AE4" s="889" t="s">
        <v>39</v>
      </c>
      <c r="AF4" s="885"/>
      <c r="AG4" s="885"/>
      <c r="AH4" s="885"/>
      <c r="AI4" s="885"/>
      <c r="AJ4" s="885"/>
      <c r="AK4" s="885"/>
      <c r="AL4" s="885"/>
      <c r="AM4" s="885"/>
      <c r="AN4" s="885"/>
      <c r="AO4" s="885"/>
      <c r="AP4" s="890"/>
      <c r="AQ4" s="891" t="s">
        <v>19</v>
      </c>
      <c r="AR4" s="887"/>
      <c r="AS4" s="887"/>
      <c r="AT4" s="887"/>
      <c r="AU4" s="887"/>
      <c r="AV4" s="887"/>
      <c r="AW4" s="887"/>
      <c r="AX4" s="892"/>
    </row>
    <row r="5" spans="1:50" ht="30" customHeight="1" x14ac:dyDescent="0.15">
      <c r="A5" s="893" t="s">
        <v>117</v>
      </c>
      <c r="B5" s="894"/>
      <c r="C5" s="894"/>
      <c r="D5" s="894"/>
      <c r="E5" s="894"/>
      <c r="F5" s="895"/>
      <c r="G5" s="896" t="s">
        <v>481</v>
      </c>
      <c r="H5" s="897"/>
      <c r="I5" s="897"/>
      <c r="J5" s="897"/>
      <c r="K5" s="897"/>
      <c r="L5" s="897"/>
      <c r="M5" s="898" t="s">
        <v>114</v>
      </c>
      <c r="N5" s="899"/>
      <c r="O5" s="899"/>
      <c r="P5" s="899"/>
      <c r="Q5" s="899"/>
      <c r="R5" s="900"/>
      <c r="S5" s="901" t="s">
        <v>27</v>
      </c>
      <c r="T5" s="897"/>
      <c r="U5" s="897"/>
      <c r="V5" s="897"/>
      <c r="W5" s="897"/>
      <c r="X5" s="902"/>
      <c r="Y5" s="903" t="s">
        <v>21</v>
      </c>
      <c r="Z5" s="717"/>
      <c r="AA5" s="717"/>
      <c r="AB5" s="717"/>
      <c r="AC5" s="717"/>
      <c r="AD5" s="718"/>
      <c r="AE5" s="904" t="s">
        <v>182</v>
      </c>
      <c r="AF5" s="904"/>
      <c r="AG5" s="904"/>
      <c r="AH5" s="904"/>
      <c r="AI5" s="904"/>
      <c r="AJ5" s="904"/>
      <c r="AK5" s="904"/>
      <c r="AL5" s="904"/>
      <c r="AM5" s="904"/>
      <c r="AN5" s="904"/>
      <c r="AO5" s="904"/>
      <c r="AP5" s="905"/>
      <c r="AQ5" s="906" t="s">
        <v>532</v>
      </c>
      <c r="AR5" s="907"/>
      <c r="AS5" s="907"/>
      <c r="AT5" s="907"/>
      <c r="AU5" s="907"/>
      <c r="AV5" s="907"/>
      <c r="AW5" s="907"/>
      <c r="AX5" s="908"/>
    </row>
    <row r="6" spans="1:50" ht="39" customHeight="1" x14ac:dyDescent="0.15">
      <c r="A6" s="838" t="s">
        <v>23</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43" t="s">
        <v>2</v>
      </c>
      <c r="B7" s="844"/>
      <c r="C7" s="844"/>
      <c r="D7" s="844"/>
      <c r="E7" s="844"/>
      <c r="F7" s="845"/>
      <c r="G7" s="846" t="s">
        <v>417</v>
      </c>
      <c r="H7" s="757"/>
      <c r="I7" s="757"/>
      <c r="J7" s="757"/>
      <c r="K7" s="757"/>
      <c r="L7" s="757"/>
      <c r="M7" s="757"/>
      <c r="N7" s="757"/>
      <c r="O7" s="757"/>
      <c r="P7" s="757"/>
      <c r="Q7" s="757"/>
      <c r="R7" s="757"/>
      <c r="S7" s="757"/>
      <c r="T7" s="757"/>
      <c r="U7" s="757"/>
      <c r="V7" s="757"/>
      <c r="W7" s="757"/>
      <c r="X7" s="758"/>
      <c r="Y7" s="847" t="s">
        <v>230</v>
      </c>
      <c r="Z7" s="233"/>
      <c r="AA7" s="233"/>
      <c r="AB7" s="233"/>
      <c r="AC7" s="233"/>
      <c r="AD7" s="848"/>
      <c r="AE7" s="849" t="s">
        <v>504</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316</v>
      </c>
      <c r="B8" s="844"/>
      <c r="C8" s="844"/>
      <c r="D8" s="844"/>
      <c r="E8" s="844"/>
      <c r="F8" s="845"/>
      <c r="G8" s="852" t="str">
        <f>入力規則等!A27</f>
        <v>地方創生</v>
      </c>
      <c r="H8" s="853"/>
      <c r="I8" s="853"/>
      <c r="J8" s="853"/>
      <c r="K8" s="853"/>
      <c r="L8" s="853"/>
      <c r="M8" s="853"/>
      <c r="N8" s="853"/>
      <c r="O8" s="853"/>
      <c r="P8" s="853"/>
      <c r="Q8" s="853"/>
      <c r="R8" s="853"/>
      <c r="S8" s="853"/>
      <c r="T8" s="853"/>
      <c r="U8" s="853"/>
      <c r="V8" s="853"/>
      <c r="W8" s="853"/>
      <c r="X8" s="854"/>
      <c r="Y8" s="855" t="s">
        <v>318</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16" t="s">
        <v>65</v>
      </c>
      <c r="B9" s="117"/>
      <c r="C9" s="117"/>
      <c r="D9" s="117"/>
      <c r="E9" s="117"/>
      <c r="F9" s="117"/>
      <c r="G9" s="860" t="s">
        <v>136</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74</v>
      </c>
      <c r="B10" s="864"/>
      <c r="C10" s="864"/>
      <c r="D10" s="864"/>
      <c r="E10" s="864"/>
      <c r="F10" s="864"/>
      <c r="G10" s="865" t="s">
        <v>501</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18</v>
      </c>
      <c r="B11" s="864"/>
      <c r="C11" s="864"/>
      <c r="D11" s="864"/>
      <c r="E11" s="864"/>
      <c r="F11" s="868"/>
      <c r="G11" s="869" t="str">
        <f>入力規則等!P10</f>
        <v>補助</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68</v>
      </c>
      <c r="B12" s="114"/>
      <c r="C12" s="114"/>
      <c r="D12" s="114"/>
      <c r="E12" s="114"/>
      <c r="F12" s="115"/>
      <c r="G12" s="872"/>
      <c r="H12" s="873"/>
      <c r="I12" s="873"/>
      <c r="J12" s="873"/>
      <c r="K12" s="873"/>
      <c r="L12" s="873"/>
      <c r="M12" s="873"/>
      <c r="N12" s="873"/>
      <c r="O12" s="873"/>
      <c r="P12" s="659" t="s">
        <v>155</v>
      </c>
      <c r="Q12" s="660"/>
      <c r="R12" s="660"/>
      <c r="S12" s="660"/>
      <c r="T12" s="660"/>
      <c r="U12" s="660"/>
      <c r="V12" s="661"/>
      <c r="W12" s="659" t="s">
        <v>405</v>
      </c>
      <c r="X12" s="660"/>
      <c r="Y12" s="660"/>
      <c r="Z12" s="660"/>
      <c r="AA12" s="660"/>
      <c r="AB12" s="660"/>
      <c r="AC12" s="661"/>
      <c r="AD12" s="659" t="s">
        <v>63</v>
      </c>
      <c r="AE12" s="660"/>
      <c r="AF12" s="660"/>
      <c r="AG12" s="660"/>
      <c r="AH12" s="660"/>
      <c r="AI12" s="660"/>
      <c r="AJ12" s="661"/>
      <c r="AK12" s="659" t="s">
        <v>353</v>
      </c>
      <c r="AL12" s="660"/>
      <c r="AM12" s="660"/>
      <c r="AN12" s="660"/>
      <c r="AO12" s="660"/>
      <c r="AP12" s="660"/>
      <c r="AQ12" s="661"/>
      <c r="AR12" s="659" t="s">
        <v>421</v>
      </c>
      <c r="AS12" s="660"/>
      <c r="AT12" s="660"/>
      <c r="AU12" s="660"/>
      <c r="AV12" s="660"/>
      <c r="AW12" s="660"/>
      <c r="AX12" s="874"/>
    </row>
    <row r="13" spans="1:50" ht="21" customHeight="1" x14ac:dyDescent="0.15">
      <c r="A13" s="76"/>
      <c r="B13" s="77"/>
      <c r="C13" s="77"/>
      <c r="D13" s="77"/>
      <c r="E13" s="77"/>
      <c r="F13" s="78"/>
      <c r="G13" s="381" t="s">
        <v>3</v>
      </c>
      <c r="H13" s="382"/>
      <c r="I13" s="831" t="s">
        <v>12</v>
      </c>
      <c r="J13" s="832"/>
      <c r="K13" s="832"/>
      <c r="L13" s="832"/>
      <c r="M13" s="832"/>
      <c r="N13" s="832"/>
      <c r="O13" s="833"/>
      <c r="P13" s="788">
        <v>156</v>
      </c>
      <c r="Q13" s="789"/>
      <c r="R13" s="789"/>
      <c r="S13" s="789"/>
      <c r="T13" s="789"/>
      <c r="U13" s="789"/>
      <c r="V13" s="790"/>
      <c r="W13" s="788">
        <v>121</v>
      </c>
      <c r="X13" s="789"/>
      <c r="Y13" s="789"/>
      <c r="Z13" s="789"/>
      <c r="AA13" s="789"/>
      <c r="AB13" s="789"/>
      <c r="AC13" s="790"/>
      <c r="AD13" s="788">
        <v>116</v>
      </c>
      <c r="AE13" s="789"/>
      <c r="AF13" s="789"/>
      <c r="AG13" s="789"/>
      <c r="AH13" s="789"/>
      <c r="AI13" s="789"/>
      <c r="AJ13" s="790"/>
      <c r="AK13" s="788">
        <v>62</v>
      </c>
      <c r="AL13" s="789"/>
      <c r="AM13" s="789"/>
      <c r="AN13" s="789"/>
      <c r="AO13" s="789"/>
      <c r="AP13" s="789"/>
      <c r="AQ13" s="790"/>
      <c r="AR13" s="803"/>
      <c r="AS13" s="804"/>
      <c r="AT13" s="804"/>
      <c r="AU13" s="804"/>
      <c r="AV13" s="804"/>
      <c r="AW13" s="804"/>
      <c r="AX13" s="834"/>
    </row>
    <row r="14" spans="1:50" ht="21" customHeight="1" x14ac:dyDescent="0.15">
      <c r="A14" s="76"/>
      <c r="B14" s="77"/>
      <c r="C14" s="77"/>
      <c r="D14" s="77"/>
      <c r="E14" s="77"/>
      <c r="F14" s="78"/>
      <c r="G14" s="383"/>
      <c r="H14" s="384"/>
      <c r="I14" s="817" t="s">
        <v>5</v>
      </c>
      <c r="J14" s="823"/>
      <c r="K14" s="823"/>
      <c r="L14" s="823"/>
      <c r="M14" s="823"/>
      <c r="N14" s="823"/>
      <c r="O14" s="824"/>
      <c r="P14" s="788" t="s">
        <v>417</v>
      </c>
      <c r="Q14" s="789"/>
      <c r="R14" s="789"/>
      <c r="S14" s="789"/>
      <c r="T14" s="789"/>
      <c r="U14" s="789"/>
      <c r="V14" s="790"/>
      <c r="W14" s="788" t="s">
        <v>417</v>
      </c>
      <c r="X14" s="789"/>
      <c r="Y14" s="789"/>
      <c r="Z14" s="789"/>
      <c r="AA14" s="789"/>
      <c r="AB14" s="789"/>
      <c r="AC14" s="790"/>
      <c r="AD14" s="788" t="s">
        <v>417</v>
      </c>
      <c r="AE14" s="789"/>
      <c r="AF14" s="789"/>
      <c r="AG14" s="789"/>
      <c r="AH14" s="789"/>
      <c r="AI14" s="789"/>
      <c r="AJ14" s="790"/>
      <c r="AK14" s="788" t="s">
        <v>417</v>
      </c>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383"/>
      <c r="H15" s="384"/>
      <c r="I15" s="817" t="s">
        <v>95</v>
      </c>
      <c r="J15" s="818"/>
      <c r="K15" s="818"/>
      <c r="L15" s="818"/>
      <c r="M15" s="818"/>
      <c r="N15" s="818"/>
      <c r="O15" s="819"/>
      <c r="P15" s="788" t="s">
        <v>417</v>
      </c>
      <c r="Q15" s="789"/>
      <c r="R15" s="789"/>
      <c r="S15" s="789"/>
      <c r="T15" s="789"/>
      <c r="U15" s="789"/>
      <c r="V15" s="790"/>
      <c r="W15" s="788">
        <v>24</v>
      </c>
      <c r="X15" s="789"/>
      <c r="Y15" s="789"/>
      <c r="Z15" s="789"/>
      <c r="AA15" s="789"/>
      <c r="AB15" s="789"/>
      <c r="AC15" s="790"/>
      <c r="AD15" s="788" t="s">
        <v>417</v>
      </c>
      <c r="AE15" s="789"/>
      <c r="AF15" s="789"/>
      <c r="AG15" s="789"/>
      <c r="AH15" s="789"/>
      <c r="AI15" s="789"/>
      <c r="AJ15" s="790"/>
      <c r="AK15" s="788" t="s">
        <v>417</v>
      </c>
      <c r="AL15" s="789"/>
      <c r="AM15" s="789"/>
      <c r="AN15" s="789"/>
      <c r="AO15" s="789"/>
      <c r="AP15" s="789"/>
      <c r="AQ15" s="790"/>
      <c r="AR15" s="788"/>
      <c r="AS15" s="789"/>
      <c r="AT15" s="789"/>
      <c r="AU15" s="789"/>
      <c r="AV15" s="789"/>
      <c r="AW15" s="789"/>
      <c r="AX15" s="837"/>
    </row>
    <row r="16" spans="1:50" ht="21" customHeight="1" x14ac:dyDescent="0.15">
      <c r="A16" s="76"/>
      <c r="B16" s="77"/>
      <c r="C16" s="77"/>
      <c r="D16" s="77"/>
      <c r="E16" s="77"/>
      <c r="F16" s="78"/>
      <c r="G16" s="383"/>
      <c r="H16" s="384"/>
      <c r="I16" s="817" t="s">
        <v>50</v>
      </c>
      <c r="J16" s="818"/>
      <c r="K16" s="818"/>
      <c r="L16" s="818"/>
      <c r="M16" s="818"/>
      <c r="N16" s="818"/>
      <c r="O16" s="819"/>
      <c r="P16" s="788">
        <v>-24</v>
      </c>
      <c r="Q16" s="789"/>
      <c r="R16" s="789"/>
      <c r="S16" s="789"/>
      <c r="T16" s="789"/>
      <c r="U16" s="789"/>
      <c r="V16" s="790"/>
      <c r="W16" s="788" t="s">
        <v>417</v>
      </c>
      <c r="X16" s="789"/>
      <c r="Y16" s="789"/>
      <c r="Z16" s="789"/>
      <c r="AA16" s="789"/>
      <c r="AB16" s="789"/>
      <c r="AC16" s="790"/>
      <c r="AD16" s="788" t="s">
        <v>417</v>
      </c>
      <c r="AE16" s="789"/>
      <c r="AF16" s="789"/>
      <c r="AG16" s="789"/>
      <c r="AH16" s="789"/>
      <c r="AI16" s="789"/>
      <c r="AJ16" s="790"/>
      <c r="AK16" s="788" t="s">
        <v>417</v>
      </c>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383"/>
      <c r="H17" s="384"/>
      <c r="I17" s="817" t="s">
        <v>106</v>
      </c>
      <c r="J17" s="823"/>
      <c r="K17" s="823"/>
      <c r="L17" s="823"/>
      <c r="M17" s="823"/>
      <c r="N17" s="823"/>
      <c r="O17" s="824"/>
      <c r="P17" s="788" t="s">
        <v>417</v>
      </c>
      <c r="Q17" s="789"/>
      <c r="R17" s="789"/>
      <c r="S17" s="789"/>
      <c r="T17" s="789"/>
      <c r="U17" s="789"/>
      <c r="V17" s="790"/>
      <c r="W17" s="788" t="s">
        <v>417</v>
      </c>
      <c r="X17" s="789"/>
      <c r="Y17" s="789"/>
      <c r="Z17" s="789"/>
      <c r="AA17" s="789"/>
      <c r="AB17" s="789"/>
      <c r="AC17" s="790"/>
      <c r="AD17" s="788" t="s">
        <v>417</v>
      </c>
      <c r="AE17" s="789"/>
      <c r="AF17" s="789"/>
      <c r="AG17" s="789"/>
      <c r="AH17" s="789"/>
      <c r="AI17" s="789"/>
      <c r="AJ17" s="790"/>
      <c r="AK17" s="788" t="s">
        <v>417</v>
      </c>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385"/>
      <c r="H18" s="386"/>
      <c r="I18" s="827" t="s">
        <v>60</v>
      </c>
      <c r="J18" s="828"/>
      <c r="K18" s="828"/>
      <c r="L18" s="828"/>
      <c r="M18" s="828"/>
      <c r="N18" s="828"/>
      <c r="O18" s="829"/>
      <c r="P18" s="784">
        <f>SUM(P13:V17)</f>
        <v>132</v>
      </c>
      <c r="Q18" s="785"/>
      <c r="R18" s="785"/>
      <c r="S18" s="785"/>
      <c r="T18" s="785"/>
      <c r="U18" s="785"/>
      <c r="V18" s="786"/>
      <c r="W18" s="784">
        <f>SUM(W13:AC17)</f>
        <v>145</v>
      </c>
      <c r="X18" s="785"/>
      <c r="Y18" s="785"/>
      <c r="Z18" s="785"/>
      <c r="AA18" s="785"/>
      <c r="AB18" s="785"/>
      <c r="AC18" s="786"/>
      <c r="AD18" s="784">
        <f>SUM(AD13:AJ17)</f>
        <v>116</v>
      </c>
      <c r="AE18" s="785"/>
      <c r="AF18" s="785"/>
      <c r="AG18" s="785"/>
      <c r="AH18" s="785"/>
      <c r="AI18" s="785"/>
      <c r="AJ18" s="786"/>
      <c r="AK18" s="784">
        <f>SUM(AK13:AQ17)</f>
        <v>62</v>
      </c>
      <c r="AL18" s="785"/>
      <c r="AM18" s="785"/>
      <c r="AN18" s="785"/>
      <c r="AO18" s="785"/>
      <c r="AP18" s="785"/>
      <c r="AQ18" s="786"/>
      <c r="AR18" s="784">
        <f>SUM(AR13:AX17)</f>
        <v>0</v>
      </c>
      <c r="AS18" s="785"/>
      <c r="AT18" s="785"/>
      <c r="AU18" s="785"/>
      <c r="AV18" s="785"/>
      <c r="AW18" s="785"/>
      <c r="AX18" s="830"/>
    </row>
    <row r="19" spans="1:50" ht="24.75" customHeight="1" x14ac:dyDescent="0.15">
      <c r="A19" s="76"/>
      <c r="B19" s="77"/>
      <c r="C19" s="77"/>
      <c r="D19" s="77"/>
      <c r="E19" s="77"/>
      <c r="F19" s="78"/>
      <c r="G19" s="809" t="s">
        <v>29</v>
      </c>
      <c r="H19" s="810"/>
      <c r="I19" s="810"/>
      <c r="J19" s="810"/>
      <c r="K19" s="810"/>
      <c r="L19" s="810"/>
      <c r="M19" s="810"/>
      <c r="N19" s="810"/>
      <c r="O19" s="810"/>
      <c r="P19" s="788">
        <v>122</v>
      </c>
      <c r="Q19" s="789"/>
      <c r="R19" s="789"/>
      <c r="S19" s="789"/>
      <c r="T19" s="789"/>
      <c r="U19" s="789"/>
      <c r="V19" s="790"/>
      <c r="W19" s="788">
        <v>143</v>
      </c>
      <c r="X19" s="789"/>
      <c r="Y19" s="789"/>
      <c r="Z19" s="789"/>
      <c r="AA19" s="789"/>
      <c r="AB19" s="789"/>
      <c r="AC19" s="790"/>
      <c r="AD19" s="788">
        <v>115</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31</v>
      </c>
      <c r="H20" s="810"/>
      <c r="I20" s="810"/>
      <c r="J20" s="810"/>
      <c r="K20" s="810"/>
      <c r="L20" s="810"/>
      <c r="M20" s="810"/>
      <c r="N20" s="810"/>
      <c r="O20" s="810"/>
      <c r="P20" s="813">
        <f>IF(P18=0,"-",SUM(P19)/P18)</f>
        <v>0.9242424242424242</v>
      </c>
      <c r="Q20" s="813"/>
      <c r="R20" s="813"/>
      <c r="S20" s="813"/>
      <c r="T20" s="813"/>
      <c r="U20" s="813"/>
      <c r="V20" s="813"/>
      <c r="W20" s="813">
        <f>IF(W18=0,"-",SUM(W19)/W18)</f>
        <v>0.986206896551724</v>
      </c>
      <c r="X20" s="813"/>
      <c r="Y20" s="813"/>
      <c r="Z20" s="813"/>
      <c r="AA20" s="813"/>
      <c r="AB20" s="813"/>
      <c r="AC20" s="813"/>
      <c r="AD20" s="813">
        <f>IF(AD18=0,"-",SUM(AD19)/AD18)</f>
        <v>0.99137931034482751</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384</v>
      </c>
      <c r="H21" s="816"/>
      <c r="I21" s="816"/>
      <c r="J21" s="816"/>
      <c r="K21" s="816"/>
      <c r="L21" s="816"/>
      <c r="M21" s="816"/>
      <c r="N21" s="816"/>
      <c r="O21" s="816"/>
      <c r="P21" s="813">
        <f>IF(P19=0,"-",SUM(P19)/SUM(P13,P14))</f>
        <v>0.78205128205128194</v>
      </c>
      <c r="Q21" s="813"/>
      <c r="R21" s="813"/>
      <c r="S21" s="813"/>
      <c r="T21" s="813"/>
      <c r="U21" s="813"/>
      <c r="V21" s="813"/>
      <c r="W21" s="813">
        <f>IF(W19=0,"-",SUM(W19)/SUM(W13,W14))</f>
        <v>1.1818181818181819</v>
      </c>
      <c r="X21" s="813"/>
      <c r="Y21" s="813"/>
      <c r="Z21" s="813"/>
      <c r="AA21" s="813"/>
      <c r="AB21" s="813"/>
      <c r="AC21" s="813"/>
      <c r="AD21" s="813">
        <f>IF(AD19=0,"-",SUM(AD19)/SUM(AD13,AD14))</f>
        <v>0.99137931034482751</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425</v>
      </c>
      <c r="B22" s="120"/>
      <c r="C22" s="120"/>
      <c r="D22" s="120"/>
      <c r="E22" s="120"/>
      <c r="F22" s="121"/>
      <c r="G22" s="798" t="s">
        <v>215</v>
      </c>
      <c r="H22" s="460"/>
      <c r="I22" s="460"/>
      <c r="J22" s="460"/>
      <c r="K22" s="460"/>
      <c r="L22" s="460"/>
      <c r="M22" s="460"/>
      <c r="N22" s="460"/>
      <c r="O22" s="461"/>
      <c r="P22" s="604" t="s">
        <v>402</v>
      </c>
      <c r="Q22" s="460"/>
      <c r="R22" s="460"/>
      <c r="S22" s="460"/>
      <c r="T22" s="460"/>
      <c r="U22" s="460"/>
      <c r="V22" s="461"/>
      <c r="W22" s="604" t="s">
        <v>286</v>
      </c>
      <c r="X22" s="460"/>
      <c r="Y22" s="460"/>
      <c r="Z22" s="460"/>
      <c r="AA22" s="460"/>
      <c r="AB22" s="460"/>
      <c r="AC22" s="461"/>
      <c r="AD22" s="604" t="s">
        <v>152</v>
      </c>
      <c r="AE22" s="460"/>
      <c r="AF22" s="460"/>
      <c r="AG22" s="460"/>
      <c r="AH22" s="460"/>
      <c r="AI22" s="460"/>
      <c r="AJ22" s="460"/>
      <c r="AK22" s="460"/>
      <c r="AL22" s="460"/>
      <c r="AM22" s="460"/>
      <c r="AN22" s="460"/>
      <c r="AO22" s="460"/>
      <c r="AP22" s="460"/>
      <c r="AQ22" s="460"/>
      <c r="AR22" s="460"/>
      <c r="AS22" s="460"/>
      <c r="AT22" s="460"/>
      <c r="AU22" s="460"/>
      <c r="AV22" s="460"/>
      <c r="AW22" s="460"/>
      <c r="AX22" s="799"/>
    </row>
    <row r="23" spans="1:50" ht="25.5" customHeight="1" x14ac:dyDescent="0.15">
      <c r="A23" s="122"/>
      <c r="B23" s="123"/>
      <c r="C23" s="123"/>
      <c r="D23" s="123"/>
      <c r="E23" s="123"/>
      <c r="F23" s="124"/>
      <c r="G23" s="800" t="s">
        <v>83</v>
      </c>
      <c r="H23" s="801"/>
      <c r="I23" s="801"/>
      <c r="J23" s="801"/>
      <c r="K23" s="801"/>
      <c r="L23" s="801"/>
      <c r="M23" s="801"/>
      <c r="N23" s="801"/>
      <c r="O23" s="802"/>
      <c r="P23" s="803">
        <v>60</v>
      </c>
      <c r="Q23" s="804"/>
      <c r="R23" s="804"/>
      <c r="S23" s="804"/>
      <c r="T23" s="804"/>
      <c r="U23" s="804"/>
      <c r="V23" s="805"/>
      <c r="W23" s="803"/>
      <c r="X23" s="804"/>
      <c r="Y23" s="804"/>
      <c r="Z23" s="804"/>
      <c r="AA23" s="804"/>
      <c r="AB23" s="804"/>
      <c r="AC23" s="805"/>
      <c r="AD23" s="128" t="s">
        <v>531</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6" t="s">
        <v>502</v>
      </c>
      <c r="H24" s="807"/>
      <c r="I24" s="807"/>
      <c r="J24" s="807"/>
      <c r="K24" s="807"/>
      <c r="L24" s="807"/>
      <c r="M24" s="807"/>
      <c r="N24" s="807"/>
      <c r="O24" s="808"/>
      <c r="P24" s="788">
        <v>2</v>
      </c>
      <c r="Q24" s="789"/>
      <c r="R24" s="789"/>
      <c r="S24" s="789"/>
      <c r="T24" s="789"/>
      <c r="U24" s="789"/>
      <c r="V24" s="790"/>
      <c r="W24" s="788"/>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6"/>
      <c r="H25" s="807"/>
      <c r="I25" s="807"/>
      <c r="J25" s="807"/>
      <c r="K25" s="807"/>
      <c r="L25" s="807"/>
      <c r="M25" s="807"/>
      <c r="N25" s="807"/>
      <c r="O25" s="808"/>
      <c r="P25" s="788"/>
      <c r="Q25" s="789"/>
      <c r="R25" s="789"/>
      <c r="S25" s="789"/>
      <c r="T25" s="789"/>
      <c r="U25" s="789"/>
      <c r="V25" s="790"/>
      <c r="W25" s="788"/>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6"/>
      <c r="H26" s="807"/>
      <c r="I26" s="807"/>
      <c r="J26" s="807"/>
      <c r="K26" s="807"/>
      <c r="L26" s="807"/>
      <c r="M26" s="807"/>
      <c r="N26" s="807"/>
      <c r="O26" s="808"/>
      <c r="P26" s="788"/>
      <c r="Q26" s="789"/>
      <c r="R26" s="789"/>
      <c r="S26" s="789"/>
      <c r="T26" s="789"/>
      <c r="U26" s="789"/>
      <c r="V26" s="790"/>
      <c r="W26" s="788"/>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81" t="s">
        <v>133</v>
      </c>
      <c r="H28" s="782"/>
      <c r="I28" s="782"/>
      <c r="J28" s="782"/>
      <c r="K28" s="782"/>
      <c r="L28" s="782"/>
      <c r="M28" s="782"/>
      <c r="N28" s="782"/>
      <c r="O28" s="783"/>
      <c r="P28" s="784">
        <f>P29-SUM(P23:P27)</f>
        <v>0</v>
      </c>
      <c r="Q28" s="785"/>
      <c r="R28" s="785"/>
      <c r="S28" s="785"/>
      <c r="T28" s="785"/>
      <c r="U28" s="785"/>
      <c r="V28" s="786"/>
      <c r="W28" s="784">
        <f>W29-SUM(W23:W27)</f>
        <v>0</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60</v>
      </c>
      <c r="H29" s="728"/>
      <c r="I29" s="728"/>
      <c r="J29" s="728"/>
      <c r="K29" s="728"/>
      <c r="L29" s="728"/>
      <c r="M29" s="728"/>
      <c r="N29" s="728"/>
      <c r="O29" s="729"/>
      <c r="P29" s="788">
        <f>AK13</f>
        <v>62</v>
      </c>
      <c r="Q29" s="789"/>
      <c r="R29" s="789"/>
      <c r="S29" s="789"/>
      <c r="T29" s="789"/>
      <c r="U29" s="789"/>
      <c r="V29" s="790"/>
      <c r="W29" s="791">
        <f>AR13</f>
        <v>0</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387" t="s">
        <v>378</v>
      </c>
      <c r="B30" s="388"/>
      <c r="C30" s="388"/>
      <c r="D30" s="388"/>
      <c r="E30" s="388"/>
      <c r="F30" s="389"/>
      <c r="G30" s="390" t="s">
        <v>179</v>
      </c>
      <c r="H30" s="391"/>
      <c r="I30" s="391"/>
      <c r="J30" s="391"/>
      <c r="K30" s="391"/>
      <c r="L30" s="391"/>
      <c r="M30" s="391"/>
      <c r="N30" s="391"/>
      <c r="O30" s="392"/>
      <c r="P30" s="393" t="s">
        <v>73</v>
      </c>
      <c r="Q30" s="391"/>
      <c r="R30" s="391"/>
      <c r="S30" s="391"/>
      <c r="T30" s="391"/>
      <c r="U30" s="391"/>
      <c r="V30" s="391"/>
      <c r="W30" s="391"/>
      <c r="X30" s="392"/>
      <c r="Y30" s="394"/>
      <c r="Z30" s="395"/>
      <c r="AA30" s="396"/>
      <c r="AB30" s="397" t="s">
        <v>36</v>
      </c>
      <c r="AC30" s="398"/>
      <c r="AD30" s="399"/>
      <c r="AE30" s="397" t="s">
        <v>155</v>
      </c>
      <c r="AF30" s="398"/>
      <c r="AG30" s="398"/>
      <c r="AH30" s="399"/>
      <c r="AI30" s="397" t="s">
        <v>405</v>
      </c>
      <c r="AJ30" s="398"/>
      <c r="AK30" s="398"/>
      <c r="AL30" s="399"/>
      <c r="AM30" s="400" t="s">
        <v>63</v>
      </c>
      <c r="AN30" s="400"/>
      <c r="AO30" s="400"/>
      <c r="AP30" s="397"/>
      <c r="AQ30" s="794" t="s">
        <v>287</v>
      </c>
      <c r="AR30" s="795"/>
      <c r="AS30" s="795"/>
      <c r="AT30" s="796"/>
      <c r="AU30" s="391" t="s">
        <v>214</v>
      </c>
      <c r="AV30" s="391"/>
      <c r="AW30" s="391"/>
      <c r="AX30" s="797"/>
    </row>
    <row r="31" spans="1:50" ht="18.75" customHeight="1" x14ac:dyDescent="0.15">
      <c r="A31" s="318"/>
      <c r="B31" s="319"/>
      <c r="C31" s="319"/>
      <c r="D31" s="319"/>
      <c r="E31" s="319"/>
      <c r="F31" s="320"/>
      <c r="G31" s="275"/>
      <c r="H31" s="276"/>
      <c r="I31" s="276"/>
      <c r="J31" s="276"/>
      <c r="K31" s="276"/>
      <c r="L31" s="276"/>
      <c r="M31" s="276"/>
      <c r="N31" s="276"/>
      <c r="O31" s="277"/>
      <c r="P31" s="279"/>
      <c r="Q31" s="276"/>
      <c r="R31" s="276"/>
      <c r="S31" s="276"/>
      <c r="T31" s="276"/>
      <c r="U31" s="276"/>
      <c r="V31" s="276"/>
      <c r="W31" s="276"/>
      <c r="X31" s="277"/>
      <c r="Y31" s="332"/>
      <c r="Z31" s="333"/>
      <c r="AA31" s="334"/>
      <c r="AB31" s="257"/>
      <c r="AC31" s="258"/>
      <c r="AD31" s="259"/>
      <c r="AE31" s="257"/>
      <c r="AF31" s="258"/>
      <c r="AG31" s="258"/>
      <c r="AH31" s="259"/>
      <c r="AI31" s="257"/>
      <c r="AJ31" s="258"/>
      <c r="AK31" s="258"/>
      <c r="AL31" s="259"/>
      <c r="AM31" s="261"/>
      <c r="AN31" s="261"/>
      <c r="AO31" s="261"/>
      <c r="AP31" s="257"/>
      <c r="AQ31" s="626"/>
      <c r="AR31" s="625"/>
      <c r="AS31" s="172" t="s">
        <v>288</v>
      </c>
      <c r="AT31" s="173"/>
      <c r="AU31" s="648">
        <v>6</v>
      </c>
      <c r="AV31" s="648"/>
      <c r="AW31" s="276" t="s">
        <v>264</v>
      </c>
      <c r="AX31" s="741"/>
    </row>
    <row r="32" spans="1:50" ht="35.25" customHeight="1" x14ac:dyDescent="0.15">
      <c r="A32" s="321"/>
      <c r="B32" s="319"/>
      <c r="C32" s="319"/>
      <c r="D32" s="319"/>
      <c r="E32" s="319"/>
      <c r="F32" s="320"/>
      <c r="G32" s="312" t="s">
        <v>527</v>
      </c>
      <c r="H32" s="313"/>
      <c r="I32" s="313"/>
      <c r="J32" s="313"/>
      <c r="K32" s="313"/>
      <c r="L32" s="313"/>
      <c r="M32" s="313"/>
      <c r="N32" s="313"/>
      <c r="O32" s="338"/>
      <c r="P32" s="95" t="s">
        <v>428</v>
      </c>
      <c r="Q32" s="95"/>
      <c r="R32" s="95"/>
      <c r="S32" s="95"/>
      <c r="T32" s="95"/>
      <c r="U32" s="95"/>
      <c r="V32" s="95"/>
      <c r="W32" s="95"/>
      <c r="X32" s="182"/>
      <c r="Y32" s="673" t="s">
        <v>43</v>
      </c>
      <c r="Z32" s="776"/>
      <c r="AA32" s="777"/>
      <c r="AB32" s="719" t="s">
        <v>526</v>
      </c>
      <c r="AC32" s="719"/>
      <c r="AD32" s="719"/>
      <c r="AE32" s="684">
        <v>908</v>
      </c>
      <c r="AF32" s="685"/>
      <c r="AG32" s="685"/>
      <c r="AH32" s="685"/>
      <c r="AI32" s="684">
        <v>1069</v>
      </c>
      <c r="AJ32" s="685"/>
      <c r="AK32" s="685"/>
      <c r="AL32" s="685"/>
      <c r="AM32" s="684">
        <v>1181</v>
      </c>
      <c r="AN32" s="685"/>
      <c r="AO32" s="685"/>
      <c r="AP32" s="685"/>
      <c r="AQ32" s="606" t="s">
        <v>417</v>
      </c>
      <c r="AR32" s="607"/>
      <c r="AS32" s="607"/>
      <c r="AT32" s="608"/>
      <c r="AU32" s="685" t="s">
        <v>417</v>
      </c>
      <c r="AV32" s="685"/>
      <c r="AW32" s="685"/>
      <c r="AX32" s="686"/>
    </row>
    <row r="33" spans="1:50" ht="35.25" customHeight="1" x14ac:dyDescent="0.15">
      <c r="A33" s="322"/>
      <c r="B33" s="323"/>
      <c r="C33" s="323"/>
      <c r="D33" s="323"/>
      <c r="E33" s="323"/>
      <c r="F33" s="324"/>
      <c r="G33" s="339"/>
      <c r="H33" s="340"/>
      <c r="I33" s="340"/>
      <c r="J33" s="340"/>
      <c r="K33" s="340"/>
      <c r="L33" s="340"/>
      <c r="M33" s="340"/>
      <c r="N33" s="340"/>
      <c r="O33" s="341"/>
      <c r="P33" s="98"/>
      <c r="Q33" s="98"/>
      <c r="R33" s="98"/>
      <c r="S33" s="98"/>
      <c r="T33" s="98"/>
      <c r="U33" s="98"/>
      <c r="V33" s="98"/>
      <c r="W33" s="98"/>
      <c r="X33" s="184"/>
      <c r="Y33" s="659" t="s">
        <v>79</v>
      </c>
      <c r="Z33" s="660"/>
      <c r="AA33" s="661"/>
      <c r="AB33" s="737" t="s">
        <v>526</v>
      </c>
      <c r="AC33" s="737"/>
      <c r="AD33" s="737"/>
      <c r="AE33" s="684" t="s">
        <v>417</v>
      </c>
      <c r="AF33" s="685"/>
      <c r="AG33" s="685"/>
      <c r="AH33" s="685"/>
      <c r="AI33" s="684" t="s">
        <v>417</v>
      </c>
      <c r="AJ33" s="685"/>
      <c r="AK33" s="685"/>
      <c r="AL33" s="685"/>
      <c r="AM33" s="684" t="s">
        <v>417</v>
      </c>
      <c r="AN33" s="685"/>
      <c r="AO33" s="685"/>
      <c r="AP33" s="685"/>
      <c r="AQ33" s="606" t="s">
        <v>417</v>
      </c>
      <c r="AR33" s="607"/>
      <c r="AS33" s="607"/>
      <c r="AT33" s="608"/>
      <c r="AU33" s="685">
        <v>1800</v>
      </c>
      <c r="AV33" s="685"/>
      <c r="AW33" s="685"/>
      <c r="AX33" s="686"/>
    </row>
    <row r="34" spans="1:50" ht="35.25" customHeight="1" x14ac:dyDescent="0.15">
      <c r="A34" s="321"/>
      <c r="B34" s="319"/>
      <c r="C34" s="319"/>
      <c r="D34" s="319"/>
      <c r="E34" s="319"/>
      <c r="F34" s="320"/>
      <c r="G34" s="315"/>
      <c r="H34" s="316"/>
      <c r="I34" s="316"/>
      <c r="J34" s="316"/>
      <c r="K34" s="316"/>
      <c r="L34" s="316"/>
      <c r="M34" s="316"/>
      <c r="N34" s="316"/>
      <c r="O34" s="342"/>
      <c r="P34" s="164"/>
      <c r="Q34" s="164"/>
      <c r="R34" s="164"/>
      <c r="S34" s="164"/>
      <c r="T34" s="164"/>
      <c r="U34" s="164"/>
      <c r="V34" s="164"/>
      <c r="W34" s="164"/>
      <c r="X34" s="186"/>
      <c r="Y34" s="659" t="s">
        <v>46</v>
      </c>
      <c r="Z34" s="660"/>
      <c r="AA34" s="661"/>
      <c r="AB34" s="415" t="s">
        <v>40</v>
      </c>
      <c r="AC34" s="415"/>
      <c r="AD34" s="415"/>
      <c r="AE34" s="684">
        <v>50.4</v>
      </c>
      <c r="AF34" s="685"/>
      <c r="AG34" s="685"/>
      <c r="AH34" s="685"/>
      <c r="AI34" s="684">
        <v>59.4</v>
      </c>
      <c r="AJ34" s="685"/>
      <c r="AK34" s="685"/>
      <c r="AL34" s="685"/>
      <c r="AM34" s="684">
        <v>65.599999999999994</v>
      </c>
      <c r="AN34" s="685"/>
      <c r="AO34" s="685"/>
      <c r="AP34" s="685"/>
      <c r="AQ34" s="606" t="s">
        <v>417</v>
      </c>
      <c r="AR34" s="607"/>
      <c r="AS34" s="607"/>
      <c r="AT34" s="608"/>
      <c r="AU34" s="685" t="s">
        <v>417</v>
      </c>
      <c r="AV34" s="685"/>
      <c r="AW34" s="685"/>
      <c r="AX34" s="686"/>
    </row>
    <row r="35" spans="1:50" ht="23.25" customHeight="1" x14ac:dyDescent="0.15">
      <c r="A35" s="246" t="s">
        <v>235</v>
      </c>
      <c r="B35" s="247"/>
      <c r="C35" s="247"/>
      <c r="D35" s="247"/>
      <c r="E35" s="247"/>
      <c r="F35" s="248"/>
      <c r="G35" s="312" t="s">
        <v>503</v>
      </c>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4"/>
    </row>
    <row r="36" spans="1:50" ht="23.25" customHeight="1" x14ac:dyDescent="0.15">
      <c r="A36" s="243"/>
      <c r="B36" s="244"/>
      <c r="C36" s="244"/>
      <c r="D36" s="244"/>
      <c r="E36" s="244"/>
      <c r="F36" s="245"/>
      <c r="G36" s="315"/>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40"/>
      <c r="AF36" s="340"/>
      <c r="AG36" s="340"/>
      <c r="AH36" s="340"/>
      <c r="AI36" s="340"/>
      <c r="AJ36" s="340"/>
      <c r="AK36" s="340"/>
      <c r="AL36" s="340"/>
      <c r="AM36" s="340"/>
      <c r="AN36" s="340"/>
      <c r="AO36" s="340"/>
      <c r="AP36" s="340"/>
      <c r="AQ36" s="316"/>
      <c r="AR36" s="316"/>
      <c r="AS36" s="316"/>
      <c r="AT36" s="316"/>
      <c r="AU36" s="316"/>
      <c r="AV36" s="316"/>
      <c r="AW36" s="316"/>
      <c r="AX36" s="317"/>
    </row>
    <row r="37" spans="1:50" ht="18.75" hidden="1" customHeight="1" x14ac:dyDescent="0.15">
      <c r="A37" s="363" t="s">
        <v>378</v>
      </c>
      <c r="B37" s="364"/>
      <c r="C37" s="364"/>
      <c r="D37" s="364"/>
      <c r="E37" s="364"/>
      <c r="F37" s="365"/>
      <c r="G37" s="325" t="s">
        <v>179</v>
      </c>
      <c r="H37" s="326"/>
      <c r="I37" s="326"/>
      <c r="J37" s="326"/>
      <c r="K37" s="326"/>
      <c r="L37" s="326"/>
      <c r="M37" s="326"/>
      <c r="N37" s="326"/>
      <c r="O37" s="327"/>
      <c r="P37" s="328" t="s">
        <v>73</v>
      </c>
      <c r="Q37" s="326"/>
      <c r="R37" s="326"/>
      <c r="S37" s="326"/>
      <c r="T37" s="326"/>
      <c r="U37" s="326"/>
      <c r="V37" s="326"/>
      <c r="W37" s="326"/>
      <c r="X37" s="327"/>
      <c r="Y37" s="329"/>
      <c r="Z37" s="330"/>
      <c r="AA37" s="331"/>
      <c r="AB37" s="335" t="s">
        <v>36</v>
      </c>
      <c r="AC37" s="336"/>
      <c r="AD37" s="337"/>
      <c r="AE37" s="254" t="s">
        <v>155</v>
      </c>
      <c r="AF37" s="255"/>
      <c r="AG37" s="255"/>
      <c r="AH37" s="256"/>
      <c r="AI37" s="254" t="s">
        <v>405</v>
      </c>
      <c r="AJ37" s="255"/>
      <c r="AK37" s="255"/>
      <c r="AL37" s="256"/>
      <c r="AM37" s="260" t="s">
        <v>63</v>
      </c>
      <c r="AN37" s="260"/>
      <c r="AO37" s="260"/>
      <c r="AP37" s="260"/>
      <c r="AQ37" s="219" t="s">
        <v>287</v>
      </c>
      <c r="AR37" s="214"/>
      <c r="AS37" s="214"/>
      <c r="AT37" s="215"/>
      <c r="AU37" s="326" t="s">
        <v>214</v>
      </c>
      <c r="AV37" s="326"/>
      <c r="AW37" s="326"/>
      <c r="AX37" s="780"/>
    </row>
    <row r="38" spans="1:50" ht="18.75" hidden="1" customHeight="1" x14ac:dyDescent="0.15">
      <c r="A38" s="318"/>
      <c r="B38" s="319"/>
      <c r="C38" s="319"/>
      <c r="D38" s="319"/>
      <c r="E38" s="319"/>
      <c r="F38" s="320"/>
      <c r="G38" s="275"/>
      <c r="H38" s="276"/>
      <c r="I38" s="276"/>
      <c r="J38" s="276"/>
      <c r="K38" s="276"/>
      <c r="L38" s="276"/>
      <c r="M38" s="276"/>
      <c r="N38" s="276"/>
      <c r="O38" s="277"/>
      <c r="P38" s="279"/>
      <c r="Q38" s="276"/>
      <c r="R38" s="276"/>
      <c r="S38" s="276"/>
      <c r="T38" s="276"/>
      <c r="U38" s="276"/>
      <c r="V38" s="276"/>
      <c r="W38" s="276"/>
      <c r="X38" s="277"/>
      <c r="Y38" s="332"/>
      <c r="Z38" s="333"/>
      <c r="AA38" s="334"/>
      <c r="AB38" s="257"/>
      <c r="AC38" s="258"/>
      <c r="AD38" s="259"/>
      <c r="AE38" s="257"/>
      <c r="AF38" s="258"/>
      <c r="AG38" s="258"/>
      <c r="AH38" s="259"/>
      <c r="AI38" s="257"/>
      <c r="AJ38" s="258"/>
      <c r="AK38" s="258"/>
      <c r="AL38" s="259"/>
      <c r="AM38" s="261"/>
      <c r="AN38" s="261"/>
      <c r="AO38" s="261"/>
      <c r="AP38" s="261"/>
      <c r="AQ38" s="626"/>
      <c r="AR38" s="625"/>
      <c r="AS38" s="172" t="s">
        <v>288</v>
      </c>
      <c r="AT38" s="173"/>
      <c r="AU38" s="648"/>
      <c r="AV38" s="648"/>
      <c r="AW38" s="276" t="s">
        <v>264</v>
      </c>
      <c r="AX38" s="741"/>
    </row>
    <row r="39" spans="1:50" ht="23.25" hidden="1" customHeight="1" x14ac:dyDescent="0.15">
      <c r="A39" s="321"/>
      <c r="B39" s="319"/>
      <c r="C39" s="319"/>
      <c r="D39" s="319"/>
      <c r="E39" s="319"/>
      <c r="F39" s="320"/>
      <c r="G39" s="312"/>
      <c r="H39" s="313"/>
      <c r="I39" s="313"/>
      <c r="J39" s="313"/>
      <c r="K39" s="313"/>
      <c r="L39" s="313"/>
      <c r="M39" s="313"/>
      <c r="N39" s="313"/>
      <c r="O39" s="338"/>
      <c r="P39" s="95"/>
      <c r="Q39" s="95"/>
      <c r="R39" s="95"/>
      <c r="S39" s="95"/>
      <c r="T39" s="95"/>
      <c r="U39" s="95"/>
      <c r="V39" s="95"/>
      <c r="W39" s="95"/>
      <c r="X39" s="182"/>
      <c r="Y39" s="673" t="s">
        <v>43</v>
      </c>
      <c r="Z39" s="776"/>
      <c r="AA39" s="777"/>
      <c r="AB39" s="719"/>
      <c r="AC39" s="719"/>
      <c r="AD39" s="719"/>
      <c r="AE39" s="684"/>
      <c r="AF39" s="685"/>
      <c r="AG39" s="685"/>
      <c r="AH39" s="685"/>
      <c r="AI39" s="684"/>
      <c r="AJ39" s="685"/>
      <c r="AK39" s="685"/>
      <c r="AL39" s="685"/>
      <c r="AM39" s="684"/>
      <c r="AN39" s="685"/>
      <c r="AO39" s="685"/>
      <c r="AP39" s="685"/>
      <c r="AQ39" s="606"/>
      <c r="AR39" s="607"/>
      <c r="AS39" s="607"/>
      <c r="AT39" s="608"/>
      <c r="AU39" s="685"/>
      <c r="AV39" s="685"/>
      <c r="AW39" s="685"/>
      <c r="AX39" s="686"/>
    </row>
    <row r="40" spans="1:50" ht="23.25" hidden="1" customHeight="1" x14ac:dyDescent="0.15">
      <c r="A40" s="322"/>
      <c r="B40" s="323"/>
      <c r="C40" s="323"/>
      <c r="D40" s="323"/>
      <c r="E40" s="323"/>
      <c r="F40" s="324"/>
      <c r="G40" s="339"/>
      <c r="H40" s="340"/>
      <c r="I40" s="340"/>
      <c r="J40" s="340"/>
      <c r="K40" s="340"/>
      <c r="L40" s="340"/>
      <c r="M40" s="340"/>
      <c r="N40" s="340"/>
      <c r="O40" s="341"/>
      <c r="P40" s="98"/>
      <c r="Q40" s="98"/>
      <c r="R40" s="98"/>
      <c r="S40" s="98"/>
      <c r="T40" s="98"/>
      <c r="U40" s="98"/>
      <c r="V40" s="98"/>
      <c r="W40" s="98"/>
      <c r="X40" s="184"/>
      <c r="Y40" s="659" t="s">
        <v>79</v>
      </c>
      <c r="Z40" s="660"/>
      <c r="AA40" s="661"/>
      <c r="AB40" s="737"/>
      <c r="AC40" s="737"/>
      <c r="AD40" s="737"/>
      <c r="AE40" s="684"/>
      <c r="AF40" s="685"/>
      <c r="AG40" s="685"/>
      <c r="AH40" s="685"/>
      <c r="AI40" s="684"/>
      <c r="AJ40" s="685"/>
      <c r="AK40" s="685"/>
      <c r="AL40" s="685"/>
      <c r="AM40" s="684"/>
      <c r="AN40" s="685"/>
      <c r="AO40" s="685"/>
      <c r="AP40" s="685"/>
      <c r="AQ40" s="606"/>
      <c r="AR40" s="607"/>
      <c r="AS40" s="607"/>
      <c r="AT40" s="608"/>
      <c r="AU40" s="685"/>
      <c r="AV40" s="685"/>
      <c r="AW40" s="685"/>
      <c r="AX40" s="686"/>
    </row>
    <row r="41" spans="1:50" ht="23.25" hidden="1" customHeight="1" x14ac:dyDescent="0.15">
      <c r="A41" s="366"/>
      <c r="B41" s="367"/>
      <c r="C41" s="367"/>
      <c r="D41" s="367"/>
      <c r="E41" s="367"/>
      <c r="F41" s="368"/>
      <c r="G41" s="315"/>
      <c r="H41" s="316"/>
      <c r="I41" s="316"/>
      <c r="J41" s="316"/>
      <c r="K41" s="316"/>
      <c r="L41" s="316"/>
      <c r="M41" s="316"/>
      <c r="N41" s="316"/>
      <c r="O41" s="342"/>
      <c r="P41" s="164"/>
      <c r="Q41" s="164"/>
      <c r="R41" s="164"/>
      <c r="S41" s="164"/>
      <c r="T41" s="164"/>
      <c r="U41" s="164"/>
      <c r="V41" s="164"/>
      <c r="W41" s="164"/>
      <c r="X41" s="186"/>
      <c r="Y41" s="659" t="s">
        <v>46</v>
      </c>
      <c r="Z41" s="660"/>
      <c r="AA41" s="661"/>
      <c r="AB41" s="415" t="s">
        <v>40</v>
      </c>
      <c r="AC41" s="415"/>
      <c r="AD41" s="415"/>
      <c r="AE41" s="684"/>
      <c r="AF41" s="685"/>
      <c r="AG41" s="685"/>
      <c r="AH41" s="685"/>
      <c r="AI41" s="684"/>
      <c r="AJ41" s="685"/>
      <c r="AK41" s="685"/>
      <c r="AL41" s="685"/>
      <c r="AM41" s="684"/>
      <c r="AN41" s="685"/>
      <c r="AO41" s="685"/>
      <c r="AP41" s="685"/>
      <c r="AQ41" s="606"/>
      <c r="AR41" s="607"/>
      <c r="AS41" s="607"/>
      <c r="AT41" s="608"/>
      <c r="AU41" s="685"/>
      <c r="AV41" s="685"/>
      <c r="AW41" s="685"/>
      <c r="AX41" s="686"/>
    </row>
    <row r="42" spans="1:50" ht="23.25" hidden="1" customHeight="1" x14ac:dyDescent="0.15">
      <c r="A42" s="246" t="s">
        <v>235</v>
      </c>
      <c r="B42" s="247"/>
      <c r="C42" s="247"/>
      <c r="D42" s="247"/>
      <c r="E42" s="247"/>
      <c r="F42" s="248"/>
      <c r="G42" s="312"/>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4"/>
    </row>
    <row r="43" spans="1:50" ht="23.25" hidden="1" customHeight="1" x14ac:dyDescent="0.15">
      <c r="A43" s="243"/>
      <c r="B43" s="244"/>
      <c r="C43" s="244"/>
      <c r="D43" s="244"/>
      <c r="E43" s="244"/>
      <c r="F43" s="245"/>
      <c r="G43" s="315"/>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7"/>
    </row>
    <row r="44" spans="1:50" ht="18.75" hidden="1" customHeight="1" x14ac:dyDescent="0.15">
      <c r="A44" s="363" t="s">
        <v>378</v>
      </c>
      <c r="B44" s="364"/>
      <c r="C44" s="364"/>
      <c r="D44" s="364"/>
      <c r="E44" s="364"/>
      <c r="F44" s="365"/>
      <c r="G44" s="325" t="s">
        <v>179</v>
      </c>
      <c r="H44" s="326"/>
      <c r="I44" s="326"/>
      <c r="J44" s="326"/>
      <c r="K44" s="326"/>
      <c r="L44" s="326"/>
      <c r="M44" s="326"/>
      <c r="N44" s="326"/>
      <c r="O44" s="327"/>
      <c r="P44" s="328" t="s">
        <v>73</v>
      </c>
      <c r="Q44" s="326"/>
      <c r="R44" s="326"/>
      <c r="S44" s="326"/>
      <c r="T44" s="326"/>
      <c r="U44" s="326"/>
      <c r="V44" s="326"/>
      <c r="W44" s="326"/>
      <c r="X44" s="327"/>
      <c r="Y44" s="329"/>
      <c r="Z44" s="330"/>
      <c r="AA44" s="331"/>
      <c r="AB44" s="335" t="s">
        <v>36</v>
      </c>
      <c r="AC44" s="336"/>
      <c r="AD44" s="337"/>
      <c r="AE44" s="254" t="s">
        <v>155</v>
      </c>
      <c r="AF44" s="255"/>
      <c r="AG44" s="255"/>
      <c r="AH44" s="256"/>
      <c r="AI44" s="254" t="s">
        <v>405</v>
      </c>
      <c r="AJ44" s="255"/>
      <c r="AK44" s="255"/>
      <c r="AL44" s="256"/>
      <c r="AM44" s="260" t="s">
        <v>63</v>
      </c>
      <c r="AN44" s="260"/>
      <c r="AO44" s="260"/>
      <c r="AP44" s="260"/>
      <c r="AQ44" s="219" t="s">
        <v>287</v>
      </c>
      <c r="AR44" s="214"/>
      <c r="AS44" s="214"/>
      <c r="AT44" s="215"/>
      <c r="AU44" s="326" t="s">
        <v>214</v>
      </c>
      <c r="AV44" s="326"/>
      <c r="AW44" s="326"/>
      <c r="AX44" s="780"/>
    </row>
    <row r="45" spans="1:50" ht="18.75" hidden="1" customHeight="1" x14ac:dyDescent="0.15">
      <c r="A45" s="318"/>
      <c r="B45" s="319"/>
      <c r="C45" s="319"/>
      <c r="D45" s="319"/>
      <c r="E45" s="319"/>
      <c r="F45" s="320"/>
      <c r="G45" s="275"/>
      <c r="H45" s="276"/>
      <c r="I45" s="276"/>
      <c r="J45" s="276"/>
      <c r="K45" s="276"/>
      <c r="L45" s="276"/>
      <c r="M45" s="276"/>
      <c r="N45" s="276"/>
      <c r="O45" s="277"/>
      <c r="P45" s="279"/>
      <c r="Q45" s="276"/>
      <c r="R45" s="276"/>
      <c r="S45" s="276"/>
      <c r="T45" s="276"/>
      <c r="U45" s="276"/>
      <c r="V45" s="276"/>
      <c r="W45" s="276"/>
      <c r="X45" s="277"/>
      <c r="Y45" s="332"/>
      <c r="Z45" s="333"/>
      <c r="AA45" s="334"/>
      <c r="AB45" s="257"/>
      <c r="AC45" s="258"/>
      <c r="AD45" s="259"/>
      <c r="AE45" s="257"/>
      <c r="AF45" s="258"/>
      <c r="AG45" s="258"/>
      <c r="AH45" s="259"/>
      <c r="AI45" s="257"/>
      <c r="AJ45" s="258"/>
      <c r="AK45" s="258"/>
      <c r="AL45" s="259"/>
      <c r="AM45" s="261"/>
      <c r="AN45" s="261"/>
      <c r="AO45" s="261"/>
      <c r="AP45" s="261"/>
      <c r="AQ45" s="626"/>
      <c r="AR45" s="625"/>
      <c r="AS45" s="172" t="s">
        <v>288</v>
      </c>
      <c r="AT45" s="173"/>
      <c r="AU45" s="648"/>
      <c r="AV45" s="648"/>
      <c r="AW45" s="276" t="s">
        <v>264</v>
      </c>
      <c r="AX45" s="741"/>
    </row>
    <row r="46" spans="1:50" ht="23.25" hidden="1" customHeight="1" x14ac:dyDescent="0.15">
      <c r="A46" s="321"/>
      <c r="B46" s="319"/>
      <c r="C46" s="319"/>
      <c r="D46" s="319"/>
      <c r="E46" s="319"/>
      <c r="F46" s="320"/>
      <c r="G46" s="312"/>
      <c r="H46" s="313"/>
      <c r="I46" s="313"/>
      <c r="J46" s="313"/>
      <c r="K46" s="313"/>
      <c r="L46" s="313"/>
      <c r="M46" s="313"/>
      <c r="N46" s="313"/>
      <c r="O46" s="338"/>
      <c r="P46" s="95"/>
      <c r="Q46" s="95"/>
      <c r="R46" s="95"/>
      <c r="S46" s="95"/>
      <c r="T46" s="95"/>
      <c r="U46" s="95"/>
      <c r="V46" s="95"/>
      <c r="W46" s="95"/>
      <c r="X46" s="182"/>
      <c r="Y46" s="673" t="s">
        <v>43</v>
      </c>
      <c r="Z46" s="776"/>
      <c r="AA46" s="777"/>
      <c r="AB46" s="719"/>
      <c r="AC46" s="719"/>
      <c r="AD46" s="719"/>
      <c r="AE46" s="684"/>
      <c r="AF46" s="685"/>
      <c r="AG46" s="685"/>
      <c r="AH46" s="685"/>
      <c r="AI46" s="684"/>
      <c r="AJ46" s="685"/>
      <c r="AK46" s="685"/>
      <c r="AL46" s="685"/>
      <c r="AM46" s="684"/>
      <c r="AN46" s="685"/>
      <c r="AO46" s="685"/>
      <c r="AP46" s="685"/>
      <c r="AQ46" s="606"/>
      <c r="AR46" s="607"/>
      <c r="AS46" s="607"/>
      <c r="AT46" s="608"/>
      <c r="AU46" s="685"/>
      <c r="AV46" s="685"/>
      <c r="AW46" s="685"/>
      <c r="AX46" s="686"/>
    </row>
    <row r="47" spans="1:50" ht="23.25" hidden="1" customHeight="1" x14ac:dyDescent="0.15">
      <c r="A47" s="322"/>
      <c r="B47" s="323"/>
      <c r="C47" s="323"/>
      <c r="D47" s="323"/>
      <c r="E47" s="323"/>
      <c r="F47" s="324"/>
      <c r="G47" s="339"/>
      <c r="H47" s="340"/>
      <c r="I47" s="340"/>
      <c r="J47" s="340"/>
      <c r="K47" s="340"/>
      <c r="L47" s="340"/>
      <c r="M47" s="340"/>
      <c r="N47" s="340"/>
      <c r="O47" s="341"/>
      <c r="P47" s="98"/>
      <c r="Q47" s="98"/>
      <c r="R47" s="98"/>
      <c r="S47" s="98"/>
      <c r="T47" s="98"/>
      <c r="U47" s="98"/>
      <c r="V47" s="98"/>
      <c r="W47" s="98"/>
      <c r="X47" s="184"/>
      <c r="Y47" s="659" t="s">
        <v>79</v>
      </c>
      <c r="Z47" s="660"/>
      <c r="AA47" s="661"/>
      <c r="AB47" s="737"/>
      <c r="AC47" s="737"/>
      <c r="AD47" s="737"/>
      <c r="AE47" s="684"/>
      <c r="AF47" s="685"/>
      <c r="AG47" s="685"/>
      <c r="AH47" s="685"/>
      <c r="AI47" s="684"/>
      <c r="AJ47" s="685"/>
      <c r="AK47" s="685"/>
      <c r="AL47" s="685"/>
      <c r="AM47" s="684"/>
      <c r="AN47" s="685"/>
      <c r="AO47" s="685"/>
      <c r="AP47" s="685"/>
      <c r="AQ47" s="606"/>
      <c r="AR47" s="607"/>
      <c r="AS47" s="607"/>
      <c r="AT47" s="608"/>
      <c r="AU47" s="685"/>
      <c r="AV47" s="685"/>
      <c r="AW47" s="685"/>
      <c r="AX47" s="686"/>
    </row>
    <row r="48" spans="1:50" ht="23.25" hidden="1" customHeight="1" x14ac:dyDescent="0.15">
      <c r="A48" s="366"/>
      <c r="B48" s="367"/>
      <c r="C48" s="367"/>
      <c r="D48" s="367"/>
      <c r="E48" s="367"/>
      <c r="F48" s="368"/>
      <c r="G48" s="315"/>
      <c r="H48" s="316"/>
      <c r="I48" s="316"/>
      <c r="J48" s="316"/>
      <c r="K48" s="316"/>
      <c r="L48" s="316"/>
      <c r="M48" s="316"/>
      <c r="N48" s="316"/>
      <c r="O48" s="342"/>
      <c r="P48" s="164"/>
      <c r="Q48" s="164"/>
      <c r="R48" s="164"/>
      <c r="S48" s="164"/>
      <c r="T48" s="164"/>
      <c r="U48" s="164"/>
      <c r="V48" s="164"/>
      <c r="W48" s="164"/>
      <c r="X48" s="186"/>
      <c r="Y48" s="659" t="s">
        <v>46</v>
      </c>
      <c r="Z48" s="660"/>
      <c r="AA48" s="661"/>
      <c r="AB48" s="415" t="s">
        <v>40</v>
      </c>
      <c r="AC48" s="415"/>
      <c r="AD48" s="415"/>
      <c r="AE48" s="684"/>
      <c r="AF48" s="685"/>
      <c r="AG48" s="685"/>
      <c r="AH48" s="685"/>
      <c r="AI48" s="684"/>
      <c r="AJ48" s="685"/>
      <c r="AK48" s="685"/>
      <c r="AL48" s="685"/>
      <c r="AM48" s="684"/>
      <c r="AN48" s="685"/>
      <c r="AO48" s="685"/>
      <c r="AP48" s="685"/>
      <c r="AQ48" s="606"/>
      <c r="AR48" s="607"/>
      <c r="AS48" s="607"/>
      <c r="AT48" s="608"/>
      <c r="AU48" s="685"/>
      <c r="AV48" s="685"/>
      <c r="AW48" s="685"/>
      <c r="AX48" s="686"/>
    </row>
    <row r="49" spans="1:50" ht="23.25" hidden="1" customHeight="1" x14ac:dyDescent="0.15">
      <c r="A49" s="246" t="s">
        <v>235</v>
      </c>
      <c r="B49" s="247"/>
      <c r="C49" s="247"/>
      <c r="D49" s="247"/>
      <c r="E49" s="247"/>
      <c r="F49" s="248"/>
      <c r="G49" s="312"/>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3.25" hidden="1" customHeight="1" x14ac:dyDescent="0.15">
      <c r="A50" s="243"/>
      <c r="B50" s="244"/>
      <c r="C50" s="244"/>
      <c r="D50" s="244"/>
      <c r="E50" s="244"/>
      <c r="F50" s="245"/>
      <c r="G50" s="315"/>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18.75" hidden="1" customHeight="1" x14ac:dyDescent="0.15">
      <c r="A51" s="318" t="s">
        <v>378</v>
      </c>
      <c r="B51" s="319"/>
      <c r="C51" s="319"/>
      <c r="D51" s="319"/>
      <c r="E51" s="319"/>
      <c r="F51" s="320"/>
      <c r="G51" s="325" t="s">
        <v>179</v>
      </c>
      <c r="H51" s="326"/>
      <c r="I51" s="326"/>
      <c r="J51" s="326"/>
      <c r="K51" s="326"/>
      <c r="L51" s="326"/>
      <c r="M51" s="326"/>
      <c r="N51" s="326"/>
      <c r="O51" s="327"/>
      <c r="P51" s="328" t="s">
        <v>73</v>
      </c>
      <c r="Q51" s="326"/>
      <c r="R51" s="326"/>
      <c r="S51" s="326"/>
      <c r="T51" s="326"/>
      <c r="U51" s="326"/>
      <c r="V51" s="326"/>
      <c r="W51" s="326"/>
      <c r="X51" s="327"/>
      <c r="Y51" s="329"/>
      <c r="Z51" s="330"/>
      <c r="AA51" s="331"/>
      <c r="AB51" s="335" t="s">
        <v>36</v>
      </c>
      <c r="AC51" s="336"/>
      <c r="AD51" s="337"/>
      <c r="AE51" s="254" t="s">
        <v>155</v>
      </c>
      <c r="AF51" s="255"/>
      <c r="AG51" s="255"/>
      <c r="AH51" s="256"/>
      <c r="AI51" s="254" t="s">
        <v>405</v>
      </c>
      <c r="AJ51" s="255"/>
      <c r="AK51" s="255"/>
      <c r="AL51" s="256"/>
      <c r="AM51" s="260" t="s">
        <v>63</v>
      </c>
      <c r="AN51" s="260"/>
      <c r="AO51" s="260"/>
      <c r="AP51" s="260"/>
      <c r="AQ51" s="219" t="s">
        <v>287</v>
      </c>
      <c r="AR51" s="214"/>
      <c r="AS51" s="214"/>
      <c r="AT51" s="215"/>
      <c r="AU51" s="778" t="s">
        <v>214</v>
      </c>
      <c r="AV51" s="778"/>
      <c r="AW51" s="778"/>
      <c r="AX51" s="779"/>
    </row>
    <row r="52" spans="1:50" ht="18.75" hidden="1" customHeight="1" x14ac:dyDescent="0.15">
      <c r="A52" s="318"/>
      <c r="B52" s="319"/>
      <c r="C52" s="319"/>
      <c r="D52" s="319"/>
      <c r="E52" s="319"/>
      <c r="F52" s="320"/>
      <c r="G52" s="275"/>
      <c r="H52" s="276"/>
      <c r="I52" s="276"/>
      <c r="J52" s="276"/>
      <c r="K52" s="276"/>
      <c r="L52" s="276"/>
      <c r="M52" s="276"/>
      <c r="N52" s="276"/>
      <c r="O52" s="277"/>
      <c r="P52" s="279"/>
      <c r="Q52" s="276"/>
      <c r="R52" s="276"/>
      <c r="S52" s="276"/>
      <c r="T52" s="276"/>
      <c r="U52" s="276"/>
      <c r="V52" s="276"/>
      <c r="W52" s="276"/>
      <c r="X52" s="277"/>
      <c r="Y52" s="332"/>
      <c r="Z52" s="333"/>
      <c r="AA52" s="334"/>
      <c r="AB52" s="257"/>
      <c r="AC52" s="258"/>
      <c r="AD52" s="259"/>
      <c r="AE52" s="257"/>
      <c r="AF52" s="258"/>
      <c r="AG52" s="258"/>
      <c r="AH52" s="259"/>
      <c r="AI52" s="257"/>
      <c r="AJ52" s="258"/>
      <c r="AK52" s="258"/>
      <c r="AL52" s="259"/>
      <c r="AM52" s="261"/>
      <c r="AN52" s="261"/>
      <c r="AO52" s="261"/>
      <c r="AP52" s="261"/>
      <c r="AQ52" s="626"/>
      <c r="AR52" s="625"/>
      <c r="AS52" s="172" t="s">
        <v>288</v>
      </c>
      <c r="AT52" s="173"/>
      <c r="AU52" s="648"/>
      <c r="AV52" s="648"/>
      <c r="AW52" s="276" t="s">
        <v>264</v>
      </c>
      <c r="AX52" s="741"/>
    </row>
    <row r="53" spans="1:50" ht="23.25" hidden="1" customHeight="1" x14ac:dyDescent="0.15">
      <c r="A53" s="321"/>
      <c r="B53" s="319"/>
      <c r="C53" s="319"/>
      <c r="D53" s="319"/>
      <c r="E53" s="319"/>
      <c r="F53" s="320"/>
      <c r="G53" s="312"/>
      <c r="H53" s="313"/>
      <c r="I53" s="313"/>
      <c r="J53" s="313"/>
      <c r="K53" s="313"/>
      <c r="L53" s="313"/>
      <c r="M53" s="313"/>
      <c r="N53" s="313"/>
      <c r="O53" s="338"/>
      <c r="P53" s="95"/>
      <c r="Q53" s="95"/>
      <c r="R53" s="95"/>
      <c r="S53" s="95"/>
      <c r="T53" s="95"/>
      <c r="U53" s="95"/>
      <c r="V53" s="95"/>
      <c r="W53" s="95"/>
      <c r="X53" s="182"/>
      <c r="Y53" s="673" t="s">
        <v>43</v>
      </c>
      <c r="Z53" s="776"/>
      <c r="AA53" s="777"/>
      <c r="AB53" s="719"/>
      <c r="AC53" s="719"/>
      <c r="AD53" s="719"/>
      <c r="AE53" s="684"/>
      <c r="AF53" s="685"/>
      <c r="AG53" s="685"/>
      <c r="AH53" s="685"/>
      <c r="AI53" s="684"/>
      <c r="AJ53" s="685"/>
      <c r="AK53" s="685"/>
      <c r="AL53" s="685"/>
      <c r="AM53" s="684"/>
      <c r="AN53" s="685"/>
      <c r="AO53" s="685"/>
      <c r="AP53" s="685"/>
      <c r="AQ53" s="606"/>
      <c r="AR53" s="607"/>
      <c r="AS53" s="607"/>
      <c r="AT53" s="608"/>
      <c r="AU53" s="685"/>
      <c r="AV53" s="685"/>
      <c r="AW53" s="685"/>
      <c r="AX53" s="686"/>
    </row>
    <row r="54" spans="1:50" ht="23.25" hidden="1" customHeight="1" x14ac:dyDescent="0.15">
      <c r="A54" s="322"/>
      <c r="B54" s="323"/>
      <c r="C54" s="323"/>
      <c r="D54" s="323"/>
      <c r="E54" s="323"/>
      <c r="F54" s="324"/>
      <c r="G54" s="339"/>
      <c r="H54" s="340"/>
      <c r="I54" s="340"/>
      <c r="J54" s="340"/>
      <c r="K54" s="340"/>
      <c r="L54" s="340"/>
      <c r="M54" s="340"/>
      <c r="N54" s="340"/>
      <c r="O54" s="341"/>
      <c r="P54" s="98"/>
      <c r="Q54" s="98"/>
      <c r="R54" s="98"/>
      <c r="S54" s="98"/>
      <c r="T54" s="98"/>
      <c r="U54" s="98"/>
      <c r="V54" s="98"/>
      <c r="W54" s="98"/>
      <c r="X54" s="184"/>
      <c r="Y54" s="659" t="s">
        <v>79</v>
      </c>
      <c r="Z54" s="660"/>
      <c r="AA54" s="661"/>
      <c r="AB54" s="737"/>
      <c r="AC54" s="737"/>
      <c r="AD54" s="737"/>
      <c r="AE54" s="684"/>
      <c r="AF54" s="685"/>
      <c r="AG54" s="685"/>
      <c r="AH54" s="685"/>
      <c r="AI54" s="684"/>
      <c r="AJ54" s="685"/>
      <c r="AK54" s="685"/>
      <c r="AL54" s="685"/>
      <c r="AM54" s="684"/>
      <c r="AN54" s="685"/>
      <c r="AO54" s="685"/>
      <c r="AP54" s="685"/>
      <c r="AQ54" s="606"/>
      <c r="AR54" s="607"/>
      <c r="AS54" s="607"/>
      <c r="AT54" s="608"/>
      <c r="AU54" s="685"/>
      <c r="AV54" s="685"/>
      <c r="AW54" s="685"/>
      <c r="AX54" s="686"/>
    </row>
    <row r="55" spans="1:50" ht="23.25" hidden="1" customHeight="1" x14ac:dyDescent="0.15">
      <c r="A55" s="366"/>
      <c r="B55" s="367"/>
      <c r="C55" s="367"/>
      <c r="D55" s="367"/>
      <c r="E55" s="367"/>
      <c r="F55" s="368"/>
      <c r="G55" s="315"/>
      <c r="H55" s="316"/>
      <c r="I55" s="316"/>
      <c r="J55" s="316"/>
      <c r="K55" s="316"/>
      <c r="L55" s="316"/>
      <c r="M55" s="316"/>
      <c r="N55" s="316"/>
      <c r="O55" s="342"/>
      <c r="P55" s="164"/>
      <c r="Q55" s="164"/>
      <c r="R55" s="164"/>
      <c r="S55" s="164"/>
      <c r="T55" s="164"/>
      <c r="U55" s="164"/>
      <c r="V55" s="164"/>
      <c r="W55" s="164"/>
      <c r="X55" s="186"/>
      <c r="Y55" s="659" t="s">
        <v>46</v>
      </c>
      <c r="Z55" s="660"/>
      <c r="AA55" s="661"/>
      <c r="AB55" s="738" t="s">
        <v>40</v>
      </c>
      <c r="AC55" s="738"/>
      <c r="AD55" s="738"/>
      <c r="AE55" s="684"/>
      <c r="AF55" s="685"/>
      <c r="AG55" s="685"/>
      <c r="AH55" s="685"/>
      <c r="AI55" s="684"/>
      <c r="AJ55" s="685"/>
      <c r="AK55" s="685"/>
      <c r="AL55" s="685"/>
      <c r="AM55" s="684"/>
      <c r="AN55" s="685"/>
      <c r="AO55" s="685"/>
      <c r="AP55" s="685"/>
      <c r="AQ55" s="606"/>
      <c r="AR55" s="607"/>
      <c r="AS55" s="607"/>
      <c r="AT55" s="608"/>
      <c r="AU55" s="685"/>
      <c r="AV55" s="685"/>
      <c r="AW55" s="685"/>
      <c r="AX55" s="686"/>
    </row>
    <row r="56" spans="1:50" ht="23.25" hidden="1" customHeight="1" x14ac:dyDescent="0.15">
      <c r="A56" s="246" t="s">
        <v>235</v>
      </c>
      <c r="B56" s="247"/>
      <c r="C56" s="247"/>
      <c r="D56" s="247"/>
      <c r="E56" s="247"/>
      <c r="F56" s="248"/>
      <c r="G56" s="312"/>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4"/>
    </row>
    <row r="57" spans="1:50" ht="23.25" hidden="1" customHeight="1" x14ac:dyDescent="0.15">
      <c r="A57" s="243"/>
      <c r="B57" s="244"/>
      <c r="C57" s="244"/>
      <c r="D57" s="244"/>
      <c r="E57" s="244"/>
      <c r="F57" s="245"/>
      <c r="G57" s="315"/>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7"/>
    </row>
    <row r="58" spans="1:50" ht="18.75" hidden="1" customHeight="1" x14ac:dyDescent="0.15">
      <c r="A58" s="318" t="s">
        <v>378</v>
      </c>
      <c r="B58" s="319"/>
      <c r="C58" s="319"/>
      <c r="D58" s="319"/>
      <c r="E58" s="319"/>
      <c r="F58" s="320"/>
      <c r="G58" s="325" t="s">
        <v>179</v>
      </c>
      <c r="H58" s="326"/>
      <c r="I58" s="326"/>
      <c r="J58" s="326"/>
      <c r="K58" s="326"/>
      <c r="L58" s="326"/>
      <c r="M58" s="326"/>
      <c r="N58" s="326"/>
      <c r="O58" s="327"/>
      <c r="P58" s="328" t="s">
        <v>73</v>
      </c>
      <c r="Q58" s="326"/>
      <c r="R58" s="326"/>
      <c r="S58" s="326"/>
      <c r="T58" s="326"/>
      <c r="U58" s="326"/>
      <c r="V58" s="326"/>
      <c r="W58" s="326"/>
      <c r="X58" s="327"/>
      <c r="Y58" s="329"/>
      <c r="Z58" s="330"/>
      <c r="AA58" s="331"/>
      <c r="AB58" s="335" t="s">
        <v>36</v>
      </c>
      <c r="AC58" s="336"/>
      <c r="AD58" s="337"/>
      <c r="AE58" s="254" t="s">
        <v>155</v>
      </c>
      <c r="AF58" s="255"/>
      <c r="AG58" s="255"/>
      <c r="AH58" s="256"/>
      <c r="AI58" s="254" t="s">
        <v>405</v>
      </c>
      <c r="AJ58" s="255"/>
      <c r="AK58" s="255"/>
      <c r="AL58" s="256"/>
      <c r="AM58" s="260" t="s">
        <v>63</v>
      </c>
      <c r="AN58" s="260"/>
      <c r="AO58" s="260"/>
      <c r="AP58" s="260"/>
      <c r="AQ58" s="219" t="s">
        <v>287</v>
      </c>
      <c r="AR58" s="214"/>
      <c r="AS58" s="214"/>
      <c r="AT58" s="215"/>
      <c r="AU58" s="778" t="s">
        <v>214</v>
      </c>
      <c r="AV58" s="778"/>
      <c r="AW58" s="778"/>
      <c r="AX58" s="779"/>
    </row>
    <row r="59" spans="1:50" ht="18.75" hidden="1" customHeight="1" x14ac:dyDescent="0.15">
      <c r="A59" s="318"/>
      <c r="B59" s="319"/>
      <c r="C59" s="319"/>
      <c r="D59" s="319"/>
      <c r="E59" s="319"/>
      <c r="F59" s="320"/>
      <c r="G59" s="275"/>
      <c r="H59" s="276"/>
      <c r="I59" s="276"/>
      <c r="J59" s="276"/>
      <c r="K59" s="276"/>
      <c r="L59" s="276"/>
      <c r="M59" s="276"/>
      <c r="N59" s="276"/>
      <c r="O59" s="277"/>
      <c r="P59" s="279"/>
      <c r="Q59" s="276"/>
      <c r="R59" s="276"/>
      <c r="S59" s="276"/>
      <c r="T59" s="276"/>
      <c r="U59" s="276"/>
      <c r="V59" s="276"/>
      <c r="W59" s="276"/>
      <c r="X59" s="277"/>
      <c r="Y59" s="332"/>
      <c r="Z59" s="333"/>
      <c r="AA59" s="334"/>
      <c r="AB59" s="257"/>
      <c r="AC59" s="258"/>
      <c r="AD59" s="259"/>
      <c r="AE59" s="257"/>
      <c r="AF59" s="258"/>
      <c r="AG59" s="258"/>
      <c r="AH59" s="259"/>
      <c r="AI59" s="257"/>
      <c r="AJ59" s="258"/>
      <c r="AK59" s="258"/>
      <c r="AL59" s="259"/>
      <c r="AM59" s="261"/>
      <c r="AN59" s="261"/>
      <c r="AO59" s="261"/>
      <c r="AP59" s="261"/>
      <c r="AQ59" s="626"/>
      <c r="AR59" s="625"/>
      <c r="AS59" s="172" t="s">
        <v>288</v>
      </c>
      <c r="AT59" s="173"/>
      <c r="AU59" s="648"/>
      <c r="AV59" s="648"/>
      <c r="AW59" s="276" t="s">
        <v>264</v>
      </c>
      <c r="AX59" s="741"/>
    </row>
    <row r="60" spans="1:50" ht="23.25" hidden="1" customHeight="1" x14ac:dyDescent="0.15">
      <c r="A60" s="321"/>
      <c r="B60" s="319"/>
      <c r="C60" s="319"/>
      <c r="D60" s="319"/>
      <c r="E60" s="319"/>
      <c r="F60" s="320"/>
      <c r="G60" s="312"/>
      <c r="H60" s="313"/>
      <c r="I60" s="313"/>
      <c r="J60" s="313"/>
      <c r="K60" s="313"/>
      <c r="L60" s="313"/>
      <c r="M60" s="313"/>
      <c r="N60" s="313"/>
      <c r="O60" s="338"/>
      <c r="P60" s="95"/>
      <c r="Q60" s="95"/>
      <c r="R60" s="95"/>
      <c r="S60" s="95"/>
      <c r="T60" s="95"/>
      <c r="U60" s="95"/>
      <c r="V60" s="95"/>
      <c r="W60" s="95"/>
      <c r="X60" s="182"/>
      <c r="Y60" s="673" t="s">
        <v>43</v>
      </c>
      <c r="Z60" s="776"/>
      <c r="AA60" s="777"/>
      <c r="AB60" s="719"/>
      <c r="AC60" s="719"/>
      <c r="AD60" s="719"/>
      <c r="AE60" s="684"/>
      <c r="AF60" s="685"/>
      <c r="AG60" s="685"/>
      <c r="AH60" s="685"/>
      <c r="AI60" s="684"/>
      <c r="AJ60" s="685"/>
      <c r="AK60" s="685"/>
      <c r="AL60" s="685"/>
      <c r="AM60" s="684"/>
      <c r="AN60" s="685"/>
      <c r="AO60" s="685"/>
      <c r="AP60" s="685"/>
      <c r="AQ60" s="606"/>
      <c r="AR60" s="607"/>
      <c r="AS60" s="607"/>
      <c r="AT60" s="608"/>
      <c r="AU60" s="685"/>
      <c r="AV60" s="685"/>
      <c r="AW60" s="685"/>
      <c r="AX60" s="686"/>
    </row>
    <row r="61" spans="1:50" ht="23.25" hidden="1" customHeight="1" x14ac:dyDescent="0.15">
      <c r="A61" s="322"/>
      <c r="B61" s="323"/>
      <c r="C61" s="323"/>
      <c r="D61" s="323"/>
      <c r="E61" s="323"/>
      <c r="F61" s="324"/>
      <c r="G61" s="339"/>
      <c r="H61" s="340"/>
      <c r="I61" s="340"/>
      <c r="J61" s="340"/>
      <c r="K61" s="340"/>
      <c r="L61" s="340"/>
      <c r="M61" s="340"/>
      <c r="N61" s="340"/>
      <c r="O61" s="341"/>
      <c r="P61" s="98"/>
      <c r="Q61" s="98"/>
      <c r="R61" s="98"/>
      <c r="S61" s="98"/>
      <c r="T61" s="98"/>
      <c r="U61" s="98"/>
      <c r="V61" s="98"/>
      <c r="W61" s="98"/>
      <c r="X61" s="184"/>
      <c r="Y61" s="659" t="s">
        <v>79</v>
      </c>
      <c r="Z61" s="660"/>
      <c r="AA61" s="661"/>
      <c r="AB61" s="737"/>
      <c r="AC61" s="737"/>
      <c r="AD61" s="737"/>
      <c r="AE61" s="684"/>
      <c r="AF61" s="685"/>
      <c r="AG61" s="685"/>
      <c r="AH61" s="685"/>
      <c r="AI61" s="684"/>
      <c r="AJ61" s="685"/>
      <c r="AK61" s="685"/>
      <c r="AL61" s="685"/>
      <c r="AM61" s="684"/>
      <c r="AN61" s="685"/>
      <c r="AO61" s="685"/>
      <c r="AP61" s="685"/>
      <c r="AQ61" s="606"/>
      <c r="AR61" s="607"/>
      <c r="AS61" s="607"/>
      <c r="AT61" s="608"/>
      <c r="AU61" s="685"/>
      <c r="AV61" s="685"/>
      <c r="AW61" s="685"/>
      <c r="AX61" s="686"/>
    </row>
    <row r="62" spans="1:50" ht="23.25" hidden="1" customHeight="1" x14ac:dyDescent="0.15">
      <c r="A62" s="322"/>
      <c r="B62" s="323"/>
      <c r="C62" s="323"/>
      <c r="D62" s="323"/>
      <c r="E62" s="323"/>
      <c r="F62" s="324"/>
      <c r="G62" s="315"/>
      <c r="H62" s="316"/>
      <c r="I62" s="316"/>
      <c r="J62" s="316"/>
      <c r="K62" s="316"/>
      <c r="L62" s="316"/>
      <c r="M62" s="316"/>
      <c r="N62" s="316"/>
      <c r="O62" s="342"/>
      <c r="P62" s="164"/>
      <c r="Q62" s="164"/>
      <c r="R62" s="164"/>
      <c r="S62" s="164"/>
      <c r="T62" s="164"/>
      <c r="U62" s="164"/>
      <c r="V62" s="164"/>
      <c r="W62" s="164"/>
      <c r="X62" s="186"/>
      <c r="Y62" s="659" t="s">
        <v>46</v>
      </c>
      <c r="Z62" s="660"/>
      <c r="AA62" s="661"/>
      <c r="AB62" s="415" t="s">
        <v>40</v>
      </c>
      <c r="AC62" s="415"/>
      <c r="AD62" s="415"/>
      <c r="AE62" s="684"/>
      <c r="AF62" s="685"/>
      <c r="AG62" s="685"/>
      <c r="AH62" s="685"/>
      <c r="AI62" s="684"/>
      <c r="AJ62" s="685"/>
      <c r="AK62" s="685"/>
      <c r="AL62" s="685"/>
      <c r="AM62" s="684"/>
      <c r="AN62" s="685"/>
      <c r="AO62" s="685"/>
      <c r="AP62" s="685"/>
      <c r="AQ62" s="606"/>
      <c r="AR62" s="607"/>
      <c r="AS62" s="607"/>
      <c r="AT62" s="608"/>
      <c r="AU62" s="685"/>
      <c r="AV62" s="685"/>
      <c r="AW62" s="685"/>
      <c r="AX62" s="686"/>
    </row>
    <row r="63" spans="1:50" ht="23.25" hidden="1" customHeight="1" x14ac:dyDescent="0.15">
      <c r="A63" s="246" t="s">
        <v>235</v>
      </c>
      <c r="B63" s="247"/>
      <c r="C63" s="247"/>
      <c r="D63" s="247"/>
      <c r="E63" s="247"/>
      <c r="F63" s="248"/>
      <c r="G63" s="312"/>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4"/>
    </row>
    <row r="64" spans="1:50" ht="23.25" hidden="1" customHeight="1" x14ac:dyDescent="0.15">
      <c r="A64" s="243"/>
      <c r="B64" s="244"/>
      <c r="C64" s="244"/>
      <c r="D64" s="244"/>
      <c r="E64" s="244"/>
      <c r="F64" s="245"/>
      <c r="G64" s="315"/>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7"/>
    </row>
    <row r="65" spans="1:50" ht="18.75" hidden="1" customHeight="1" x14ac:dyDescent="0.15">
      <c r="A65" s="302" t="s">
        <v>247</v>
      </c>
      <c r="B65" s="303"/>
      <c r="C65" s="303"/>
      <c r="D65" s="303"/>
      <c r="E65" s="303"/>
      <c r="F65" s="304"/>
      <c r="G65" s="343"/>
      <c r="H65" s="169" t="s">
        <v>179</v>
      </c>
      <c r="I65" s="169"/>
      <c r="J65" s="169"/>
      <c r="K65" s="169"/>
      <c r="L65" s="169"/>
      <c r="M65" s="169"/>
      <c r="N65" s="169"/>
      <c r="O65" s="170"/>
      <c r="P65" s="177" t="s">
        <v>73</v>
      </c>
      <c r="Q65" s="169"/>
      <c r="R65" s="169"/>
      <c r="S65" s="169"/>
      <c r="T65" s="169"/>
      <c r="U65" s="169"/>
      <c r="V65" s="170"/>
      <c r="W65" s="345" t="s">
        <v>101</v>
      </c>
      <c r="X65" s="346"/>
      <c r="Y65" s="349"/>
      <c r="Z65" s="349"/>
      <c r="AA65" s="350"/>
      <c r="AB65" s="177" t="s">
        <v>36</v>
      </c>
      <c r="AC65" s="169"/>
      <c r="AD65" s="170"/>
      <c r="AE65" s="254" t="s">
        <v>155</v>
      </c>
      <c r="AF65" s="255"/>
      <c r="AG65" s="255"/>
      <c r="AH65" s="256"/>
      <c r="AI65" s="254" t="s">
        <v>405</v>
      </c>
      <c r="AJ65" s="255"/>
      <c r="AK65" s="255"/>
      <c r="AL65" s="256"/>
      <c r="AM65" s="260" t="s">
        <v>63</v>
      </c>
      <c r="AN65" s="260"/>
      <c r="AO65" s="260"/>
      <c r="AP65" s="260"/>
      <c r="AQ65" s="177" t="s">
        <v>287</v>
      </c>
      <c r="AR65" s="169"/>
      <c r="AS65" s="169"/>
      <c r="AT65" s="170"/>
      <c r="AU65" s="199" t="s">
        <v>214</v>
      </c>
      <c r="AV65" s="199"/>
      <c r="AW65" s="199"/>
      <c r="AX65" s="200"/>
    </row>
    <row r="66" spans="1:50" ht="18.75" hidden="1" customHeight="1" x14ac:dyDescent="0.15">
      <c r="A66" s="286"/>
      <c r="B66" s="287"/>
      <c r="C66" s="287"/>
      <c r="D66" s="287"/>
      <c r="E66" s="287"/>
      <c r="F66" s="288"/>
      <c r="G66" s="344"/>
      <c r="H66" s="172"/>
      <c r="I66" s="172"/>
      <c r="J66" s="172"/>
      <c r="K66" s="172"/>
      <c r="L66" s="172"/>
      <c r="M66" s="172"/>
      <c r="N66" s="172"/>
      <c r="O66" s="173"/>
      <c r="P66" s="178"/>
      <c r="Q66" s="172"/>
      <c r="R66" s="172"/>
      <c r="S66" s="172"/>
      <c r="T66" s="172"/>
      <c r="U66" s="172"/>
      <c r="V66" s="173"/>
      <c r="W66" s="347"/>
      <c r="X66" s="348"/>
      <c r="Y66" s="330"/>
      <c r="Z66" s="330"/>
      <c r="AA66" s="331"/>
      <c r="AB66" s="178"/>
      <c r="AC66" s="172"/>
      <c r="AD66" s="173"/>
      <c r="AE66" s="257"/>
      <c r="AF66" s="258"/>
      <c r="AG66" s="258"/>
      <c r="AH66" s="259"/>
      <c r="AI66" s="257"/>
      <c r="AJ66" s="258"/>
      <c r="AK66" s="258"/>
      <c r="AL66" s="259"/>
      <c r="AM66" s="261"/>
      <c r="AN66" s="261"/>
      <c r="AO66" s="261"/>
      <c r="AP66" s="261"/>
      <c r="AQ66" s="647"/>
      <c r="AR66" s="648"/>
      <c r="AS66" s="172" t="s">
        <v>288</v>
      </c>
      <c r="AT66" s="173"/>
      <c r="AU66" s="648"/>
      <c r="AV66" s="648"/>
      <c r="AW66" s="172" t="s">
        <v>264</v>
      </c>
      <c r="AX66" s="222"/>
    </row>
    <row r="67" spans="1:50" ht="23.25" hidden="1" customHeight="1" x14ac:dyDescent="0.15">
      <c r="A67" s="286"/>
      <c r="B67" s="287"/>
      <c r="C67" s="287"/>
      <c r="D67" s="287"/>
      <c r="E67" s="287"/>
      <c r="F67" s="288"/>
      <c r="G67" s="310" t="s">
        <v>290</v>
      </c>
      <c r="H67" s="351"/>
      <c r="I67" s="352"/>
      <c r="J67" s="352"/>
      <c r="K67" s="352"/>
      <c r="L67" s="352"/>
      <c r="M67" s="352"/>
      <c r="N67" s="352"/>
      <c r="O67" s="353"/>
      <c r="P67" s="351"/>
      <c r="Q67" s="352"/>
      <c r="R67" s="352"/>
      <c r="S67" s="352"/>
      <c r="T67" s="352"/>
      <c r="U67" s="352"/>
      <c r="V67" s="353"/>
      <c r="W67" s="357"/>
      <c r="X67" s="358"/>
      <c r="Y67" s="628" t="s">
        <v>43</v>
      </c>
      <c r="Z67" s="628"/>
      <c r="AA67" s="629"/>
      <c r="AB67" s="774" t="s">
        <v>76</v>
      </c>
      <c r="AC67" s="774"/>
      <c r="AD67" s="774"/>
      <c r="AE67" s="684"/>
      <c r="AF67" s="685"/>
      <c r="AG67" s="685"/>
      <c r="AH67" s="685"/>
      <c r="AI67" s="684"/>
      <c r="AJ67" s="685"/>
      <c r="AK67" s="685"/>
      <c r="AL67" s="685"/>
      <c r="AM67" s="684"/>
      <c r="AN67" s="685"/>
      <c r="AO67" s="685"/>
      <c r="AP67" s="685"/>
      <c r="AQ67" s="684"/>
      <c r="AR67" s="685"/>
      <c r="AS67" s="685"/>
      <c r="AT67" s="699"/>
      <c r="AU67" s="685"/>
      <c r="AV67" s="685"/>
      <c r="AW67" s="685"/>
      <c r="AX67" s="686"/>
    </row>
    <row r="68" spans="1:50" ht="23.25" hidden="1" customHeight="1" x14ac:dyDescent="0.15">
      <c r="A68" s="286"/>
      <c r="B68" s="287"/>
      <c r="C68" s="287"/>
      <c r="D68" s="287"/>
      <c r="E68" s="287"/>
      <c r="F68" s="288"/>
      <c r="G68" s="292"/>
      <c r="H68" s="354"/>
      <c r="I68" s="355"/>
      <c r="J68" s="355"/>
      <c r="K68" s="355"/>
      <c r="L68" s="355"/>
      <c r="M68" s="355"/>
      <c r="N68" s="355"/>
      <c r="O68" s="356"/>
      <c r="P68" s="354"/>
      <c r="Q68" s="355"/>
      <c r="R68" s="355"/>
      <c r="S68" s="355"/>
      <c r="T68" s="355"/>
      <c r="U68" s="355"/>
      <c r="V68" s="356"/>
      <c r="W68" s="359"/>
      <c r="X68" s="360"/>
      <c r="Y68" s="460" t="s">
        <v>79</v>
      </c>
      <c r="Z68" s="460"/>
      <c r="AA68" s="461"/>
      <c r="AB68" s="775" t="s">
        <v>76</v>
      </c>
      <c r="AC68" s="775"/>
      <c r="AD68" s="775"/>
      <c r="AE68" s="684"/>
      <c r="AF68" s="685"/>
      <c r="AG68" s="685"/>
      <c r="AH68" s="685"/>
      <c r="AI68" s="684"/>
      <c r="AJ68" s="685"/>
      <c r="AK68" s="685"/>
      <c r="AL68" s="685"/>
      <c r="AM68" s="684"/>
      <c r="AN68" s="685"/>
      <c r="AO68" s="685"/>
      <c r="AP68" s="685"/>
      <c r="AQ68" s="684"/>
      <c r="AR68" s="685"/>
      <c r="AS68" s="685"/>
      <c r="AT68" s="699"/>
      <c r="AU68" s="685"/>
      <c r="AV68" s="685"/>
      <c r="AW68" s="685"/>
      <c r="AX68" s="686"/>
    </row>
    <row r="69" spans="1:50" ht="23.25" hidden="1" customHeight="1" x14ac:dyDescent="0.15">
      <c r="A69" s="286"/>
      <c r="B69" s="287"/>
      <c r="C69" s="287"/>
      <c r="D69" s="287"/>
      <c r="E69" s="287"/>
      <c r="F69" s="288"/>
      <c r="G69" s="311"/>
      <c r="H69" s="354"/>
      <c r="I69" s="355"/>
      <c r="J69" s="355"/>
      <c r="K69" s="355"/>
      <c r="L69" s="355"/>
      <c r="M69" s="355"/>
      <c r="N69" s="355"/>
      <c r="O69" s="356"/>
      <c r="P69" s="354"/>
      <c r="Q69" s="355"/>
      <c r="R69" s="355"/>
      <c r="S69" s="355"/>
      <c r="T69" s="355"/>
      <c r="U69" s="355"/>
      <c r="V69" s="356"/>
      <c r="W69" s="361"/>
      <c r="X69" s="362"/>
      <c r="Y69" s="460" t="s">
        <v>46</v>
      </c>
      <c r="Z69" s="460"/>
      <c r="AA69" s="461"/>
      <c r="AB69" s="773" t="s">
        <v>40</v>
      </c>
      <c r="AC69" s="773"/>
      <c r="AD69" s="773"/>
      <c r="AE69" s="703"/>
      <c r="AF69" s="704"/>
      <c r="AG69" s="704"/>
      <c r="AH69" s="704"/>
      <c r="AI69" s="703"/>
      <c r="AJ69" s="704"/>
      <c r="AK69" s="704"/>
      <c r="AL69" s="704"/>
      <c r="AM69" s="703"/>
      <c r="AN69" s="704"/>
      <c r="AO69" s="704"/>
      <c r="AP69" s="704"/>
      <c r="AQ69" s="684"/>
      <c r="AR69" s="685"/>
      <c r="AS69" s="685"/>
      <c r="AT69" s="699"/>
      <c r="AU69" s="685"/>
      <c r="AV69" s="685"/>
      <c r="AW69" s="685"/>
      <c r="AX69" s="686"/>
    </row>
    <row r="70" spans="1:50" ht="23.25" hidden="1" customHeight="1" x14ac:dyDescent="0.15">
      <c r="A70" s="286" t="s">
        <v>385</v>
      </c>
      <c r="B70" s="287"/>
      <c r="C70" s="287"/>
      <c r="D70" s="287"/>
      <c r="E70" s="287"/>
      <c r="F70" s="288"/>
      <c r="G70" s="292" t="s">
        <v>284</v>
      </c>
      <c r="H70" s="293"/>
      <c r="I70" s="293"/>
      <c r="J70" s="293"/>
      <c r="K70" s="293"/>
      <c r="L70" s="293"/>
      <c r="M70" s="293"/>
      <c r="N70" s="293"/>
      <c r="O70" s="293"/>
      <c r="P70" s="293"/>
      <c r="Q70" s="293"/>
      <c r="R70" s="293"/>
      <c r="S70" s="293"/>
      <c r="T70" s="293"/>
      <c r="U70" s="293"/>
      <c r="V70" s="293"/>
      <c r="W70" s="296" t="s">
        <v>397</v>
      </c>
      <c r="X70" s="297"/>
      <c r="Y70" s="628" t="s">
        <v>43</v>
      </c>
      <c r="Z70" s="628"/>
      <c r="AA70" s="629"/>
      <c r="AB70" s="774" t="s">
        <v>76</v>
      </c>
      <c r="AC70" s="774"/>
      <c r="AD70" s="774"/>
      <c r="AE70" s="684"/>
      <c r="AF70" s="685"/>
      <c r="AG70" s="685"/>
      <c r="AH70" s="685"/>
      <c r="AI70" s="684"/>
      <c r="AJ70" s="685"/>
      <c r="AK70" s="685"/>
      <c r="AL70" s="685"/>
      <c r="AM70" s="684"/>
      <c r="AN70" s="685"/>
      <c r="AO70" s="685"/>
      <c r="AP70" s="685"/>
      <c r="AQ70" s="684"/>
      <c r="AR70" s="685"/>
      <c r="AS70" s="685"/>
      <c r="AT70" s="699"/>
      <c r="AU70" s="685"/>
      <c r="AV70" s="685"/>
      <c r="AW70" s="685"/>
      <c r="AX70" s="686"/>
    </row>
    <row r="71" spans="1:50" ht="23.25" hidden="1" customHeight="1" x14ac:dyDescent="0.15">
      <c r="A71" s="286"/>
      <c r="B71" s="287"/>
      <c r="C71" s="287"/>
      <c r="D71" s="287"/>
      <c r="E71" s="287"/>
      <c r="F71" s="288"/>
      <c r="G71" s="292"/>
      <c r="H71" s="294"/>
      <c r="I71" s="294"/>
      <c r="J71" s="294"/>
      <c r="K71" s="294"/>
      <c r="L71" s="294"/>
      <c r="M71" s="294"/>
      <c r="N71" s="294"/>
      <c r="O71" s="294"/>
      <c r="P71" s="294"/>
      <c r="Q71" s="294"/>
      <c r="R71" s="294"/>
      <c r="S71" s="294"/>
      <c r="T71" s="294"/>
      <c r="U71" s="294"/>
      <c r="V71" s="294"/>
      <c r="W71" s="298"/>
      <c r="X71" s="299"/>
      <c r="Y71" s="460" t="s">
        <v>79</v>
      </c>
      <c r="Z71" s="460"/>
      <c r="AA71" s="461"/>
      <c r="AB71" s="775" t="s">
        <v>76</v>
      </c>
      <c r="AC71" s="775"/>
      <c r="AD71" s="775"/>
      <c r="AE71" s="684"/>
      <c r="AF71" s="685"/>
      <c r="AG71" s="685"/>
      <c r="AH71" s="685"/>
      <c r="AI71" s="684"/>
      <c r="AJ71" s="685"/>
      <c r="AK71" s="685"/>
      <c r="AL71" s="685"/>
      <c r="AM71" s="684"/>
      <c r="AN71" s="685"/>
      <c r="AO71" s="685"/>
      <c r="AP71" s="685"/>
      <c r="AQ71" s="684"/>
      <c r="AR71" s="685"/>
      <c r="AS71" s="685"/>
      <c r="AT71" s="699"/>
      <c r="AU71" s="685"/>
      <c r="AV71" s="685"/>
      <c r="AW71" s="685"/>
      <c r="AX71" s="686"/>
    </row>
    <row r="72" spans="1:50" ht="23.25" hidden="1" customHeight="1" x14ac:dyDescent="0.15">
      <c r="A72" s="289"/>
      <c r="B72" s="290"/>
      <c r="C72" s="290"/>
      <c r="D72" s="290"/>
      <c r="E72" s="290"/>
      <c r="F72" s="291"/>
      <c r="G72" s="292"/>
      <c r="H72" s="295"/>
      <c r="I72" s="295"/>
      <c r="J72" s="295"/>
      <c r="K72" s="295"/>
      <c r="L72" s="295"/>
      <c r="M72" s="295"/>
      <c r="N72" s="295"/>
      <c r="O72" s="295"/>
      <c r="P72" s="295"/>
      <c r="Q72" s="295"/>
      <c r="R72" s="295"/>
      <c r="S72" s="295"/>
      <c r="T72" s="295"/>
      <c r="U72" s="295"/>
      <c r="V72" s="295"/>
      <c r="W72" s="300"/>
      <c r="X72" s="301"/>
      <c r="Y72" s="460" t="s">
        <v>46</v>
      </c>
      <c r="Z72" s="460"/>
      <c r="AA72" s="461"/>
      <c r="AB72" s="773" t="s">
        <v>40</v>
      </c>
      <c r="AC72" s="773"/>
      <c r="AD72" s="773"/>
      <c r="AE72" s="684"/>
      <c r="AF72" s="685"/>
      <c r="AG72" s="685"/>
      <c r="AH72" s="685"/>
      <c r="AI72" s="684"/>
      <c r="AJ72" s="685"/>
      <c r="AK72" s="685"/>
      <c r="AL72" s="685"/>
      <c r="AM72" s="684"/>
      <c r="AN72" s="685"/>
      <c r="AO72" s="685"/>
      <c r="AP72" s="699"/>
      <c r="AQ72" s="684"/>
      <c r="AR72" s="685"/>
      <c r="AS72" s="685"/>
      <c r="AT72" s="699"/>
      <c r="AU72" s="685"/>
      <c r="AV72" s="685"/>
      <c r="AW72" s="685"/>
      <c r="AX72" s="686"/>
    </row>
    <row r="73" spans="1:50" ht="18.75" hidden="1" customHeight="1" x14ac:dyDescent="0.15">
      <c r="A73" s="302" t="s">
        <v>247</v>
      </c>
      <c r="B73" s="303"/>
      <c r="C73" s="303"/>
      <c r="D73" s="303"/>
      <c r="E73" s="303"/>
      <c r="F73" s="304"/>
      <c r="G73" s="305"/>
      <c r="H73" s="169" t="s">
        <v>179</v>
      </c>
      <c r="I73" s="169"/>
      <c r="J73" s="169"/>
      <c r="K73" s="169"/>
      <c r="L73" s="169"/>
      <c r="M73" s="169"/>
      <c r="N73" s="169"/>
      <c r="O73" s="170"/>
      <c r="P73" s="177" t="s">
        <v>73</v>
      </c>
      <c r="Q73" s="169"/>
      <c r="R73" s="169"/>
      <c r="S73" s="169"/>
      <c r="T73" s="169"/>
      <c r="U73" s="169"/>
      <c r="V73" s="169"/>
      <c r="W73" s="169"/>
      <c r="X73" s="170"/>
      <c r="Y73" s="307"/>
      <c r="Z73" s="308"/>
      <c r="AA73" s="309"/>
      <c r="AB73" s="177" t="s">
        <v>36</v>
      </c>
      <c r="AC73" s="169"/>
      <c r="AD73" s="170"/>
      <c r="AE73" s="254" t="s">
        <v>155</v>
      </c>
      <c r="AF73" s="255"/>
      <c r="AG73" s="255"/>
      <c r="AH73" s="256"/>
      <c r="AI73" s="254" t="s">
        <v>405</v>
      </c>
      <c r="AJ73" s="255"/>
      <c r="AK73" s="255"/>
      <c r="AL73" s="256"/>
      <c r="AM73" s="260" t="s">
        <v>63</v>
      </c>
      <c r="AN73" s="260"/>
      <c r="AO73" s="260"/>
      <c r="AP73" s="260"/>
      <c r="AQ73" s="177" t="s">
        <v>287</v>
      </c>
      <c r="AR73" s="169"/>
      <c r="AS73" s="169"/>
      <c r="AT73" s="170"/>
      <c r="AU73" s="198" t="s">
        <v>214</v>
      </c>
      <c r="AV73" s="199"/>
      <c r="AW73" s="199"/>
      <c r="AX73" s="200"/>
    </row>
    <row r="74" spans="1:50" ht="18.75" hidden="1" customHeight="1" x14ac:dyDescent="0.15">
      <c r="A74" s="286"/>
      <c r="B74" s="287"/>
      <c r="C74" s="287"/>
      <c r="D74" s="287"/>
      <c r="E74" s="287"/>
      <c r="F74" s="288"/>
      <c r="G74" s="306"/>
      <c r="H74" s="172"/>
      <c r="I74" s="172"/>
      <c r="J74" s="172"/>
      <c r="K74" s="172"/>
      <c r="L74" s="172"/>
      <c r="M74" s="172"/>
      <c r="N74" s="172"/>
      <c r="O74" s="173"/>
      <c r="P74" s="178"/>
      <c r="Q74" s="172"/>
      <c r="R74" s="172"/>
      <c r="S74" s="172"/>
      <c r="T74" s="172"/>
      <c r="U74" s="172"/>
      <c r="V74" s="172"/>
      <c r="W74" s="172"/>
      <c r="X74" s="173"/>
      <c r="Y74" s="216"/>
      <c r="Z74" s="217"/>
      <c r="AA74" s="218"/>
      <c r="AB74" s="178"/>
      <c r="AC74" s="172"/>
      <c r="AD74" s="173"/>
      <c r="AE74" s="257"/>
      <c r="AF74" s="258"/>
      <c r="AG74" s="258"/>
      <c r="AH74" s="259"/>
      <c r="AI74" s="257"/>
      <c r="AJ74" s="258"/>
      <c r="AK74" s="258"/>
      <c r="AL74" s="259"/>
      <c r="AM74" s="261"/>
      <c r="AN74" s="261"/>
      <c r="AO74" s="261"/>
      <c r="AP74" s="261"/>
      <c r="AQ74" s="626"/>
      <c r="AR74" s="625"/>
      <c r="AS74" s="172" t="s">
        <v>288</v>
      </c>
      <c r="AT74" s="173"/>
      <c r="AU74" s="626"/>
      <c r="AV74" s="625"/>
      <c r="AW74" s="172" t="s">
        <v>264</v>
      </c>
      <c r="AX74" s="222"/>
    </row>
    <row r="75" spans="1:50" ht="23.25" hidden="1" customHeight="1" x14ac:dyDescent="0.15">
      <c r="A75" s="286"/>
      <c r="B75" s="287"/>
      <c r="C75" s="287"/>
      <c r="D75" s="287"/>
      <c r="E75" s="287"/>
      <c r="F75" s="288"/>
      <c r="G75" s="310" t="s">
        <v>290</v>
      </c>
      <c r="H75" s="95"/>
      <c r="I75" s="95"/>
      <c r="J75" s="95"/>
      <c r="K75" s="95"/>
      <c r="L75" s="95"/>
      <c r="M75" s="95"/>
      <c r="N75" s="95"/>
      <c r="O75" s="182"/>
      <c r="P75" s="95"/>
      <c r="Q75" s="95"/>
      <c r="R75" s="95"/>
      <c r="S75" s="95"/>
      <c r="T75" s="95"/>
      <c r="U75" s="95"/>
      <c r="V75" s="95"/>
      <c r="W75" s="95"/>
      <c r="X75" s="182"/>
      <c r="Y75" s="627" t="s">
        <v>43</v>
      </c>
      <c r="Z75" s="628"/>
      <c r="AA75" s="629"/>
      <c r="AB75" s="630"/>
      <c r="AC75" s="630"/>
      <c r="AD75" s="630"/>
      <c r="AE75" s="606"/>
      <c r="AF75" s="607"/>
      <c r="AG75" s="607"/>
      <c r="AH75" s="607"/>
      <c r="AI75" s="606"/>
      <c r="AJ75" s="607"/>
      <c r="AK75" s="607"/>
      <c r="AL75" s="607"/>
      <c r="AM75" s="606"/>
      <c r="AN75" s="607"/>
      <c r="AO75" s="607"/>
      <c r="AP75" s="607"/>
      <c r="AQ75" s="606"/>
      <c r="AR75" s="607"/>
      <c r="AS75" s="607"/>
      <c r="AT75" s="608"/>
      <c r="AU75" s="685"/>
      <c r="AV75" s="685"/>
      <c r="AW75" s="685"/>
      <c r="AX75" s="686"/>
    </row>
    <row r="76" spans="1:50" ht="23.25" hidden="1" customHeight="1" x14ac:dyDescent="0.15">
      <c r="A76" s="286"/>
      <c r="B76" s="287"/>
      <c r="C76" s="287"/>
      <c r="D76" s="287"/>
      <c r="E76" s="287"/>
      <c r="F76" s="288"/>
      <c r="G76" s="292"/>
      <c r="H76" s="98"/>
      <c r="I76" s="98"/>
      <c r="J76" s="98"/>
      <c r="K76" s="98"/>
      <c r="L76" s="98"/>
      <c r="M76" s="98"/>
      <c r="N76" s="98"/>
      <c r="O76" s="184"/>
      <c r="P76" s="98"/>
      <c r="Q76" s="98"/>
      <c r="R76" s="98"/>
      <c r="S76" s="98"/>
      <c r="T76" s="98"/>
      <c r="U76" s="98"/>
      <c r="V76" s="98"/>
      <c r="W76" s="98"/>
      <c r="X76" s="184"/>
      <c r="Y76" s="604" t="s">
        <v>79</v>
      </c>
      <c r="Z76" s="460"/>
      <c r="AA76" s="461"/>
      <c r="AB76" s="605"/>
      <c r="AC76" s="605"/>
      <c r="AD76" s="605"/>
      <c r="AE76" s="606"/>
      <c r="AF76" s="607"/>
      <c r="AG76" s="607"/>
      <c r="AH76" s="607"/>
      <c r="AI76" s="606"/>
      <c r="AJ76" s="607"/>
      <c r="AK76" s="607"/>
      <c r="AL76" s="607"/>
      <c r="AM76" s="606"/>
      <c r="AN76" s="607"/>
      <c r="AO76" s="607"/>
      <c r="AP76" s="607"/>
      <c r="AQ76" s="606"/>
      <c r="AR76" s="607"/>
      <c r="AS76" s="607"/>
      <c r="AT76" s="608"/>
      <c r="AU76" s="685"/>
      <c r="AV76" s="685"/>
      <c r="AW76" s="685"/>
      <c r="AX76" s="686"/>
    </row>
    <row r="77" spans="1:50" ht="23.25" hidden="1" customHeight="1" x14ac:dyDescent="0.15">
      <c r="A77" s="286"/>
      <c r="B77" s="287"/>
      <c r="C77" s="287"/>
      <c r="D77" s="287"/>
      <c r="E77" s="287"/>
      <c r="F77" s="288"/>
      <c r="G77" s="311"/>
      <c r="H77" s="164"/>
      <c r="I77" s="164"/>
      <c r="J77" s="164"/>
      <c r="K77" s="164"/>
      <c r="L77" s="164"/>
      <c r="M77" s="164"/>
      <c r="N77" s="164"/>
      <c r="O77" s="186"/>
      <c r="P77" s="98"/>
      <c r="Q77" s="98"/>
      <c r="R77" s="98"/>
      <c r="S77" s="98"/>
      <c r="T77" s="98"/>
      <c r="U77" s="98"/>
      <c r="V77" s="98"/>
      <c r="W77" s="98"/>
      <c r="X77" s="184"/>
      <c r="Y77" s="177" t="s">
        <v>46</v>
      </c>
      <c r="Z77" s="169"/>
      <c r="AA77" s="170"/>
      <c r="AB77" s="610" t="s">
        <v>40</v>
      </c>
      <c r="AC77" s="610"/>
      <c r="AD77" s="610"/>
      <c r="AE77" s="765"/>
      <c r="AF77" s="766"/>
      <c r="AG77" s="766"/>
      <c r="AH77" s="766"/>
      <c r="AI77" s="765"/>
      <c r="AJ77" s="766"/>
      <c r="AK77" s="766"/>
      <c r="AL77" s="766"/>
      <c r="AM77" s="765"/>
      <c r="AN77" s="766"/>
      <c r="AO77" s="766"/>
      <c r="AP77" s="766"/>
      <c r="AQ77" s="606"/>
      <c r="AR77" s="607"/>
      <c r="AS77" s="607"/>
      <c r="AT77" s="608"/>
      <c r="AU77" s="685"/>
      <c r="AV77" s="685"/>
      <c r="AW77" s="685"/>
      <c r="AX77" s="686"/>
    </row>
    <row r="78" spans="1:50" ht="69.75" hidden="1" customHeight="1" x14ac:dyDescent="0.15">
      <c r="A78" s="767" t="s">
        <v>271</v>
      </c>
      <c r="B78" s="768"/>
      <c r="C78" s="768"/>
      <c r="D78" s="768"/>
      <c r="E78" s="290" t="s">
        <v>35</v>
      </c>
      <c r="F78" s="291"/>
      <c r="G78" s="15" t="s">
        <v>284</v>
      </c>
      <c r="H78" s="769"/>
      <c r="I78" s="637"/>
      <c r="J78" s="637"/>
      <c r="K78" s="637"/>
      <c r="L78" s="637"/>
      <c r="M78" s="637"/>
      <c r="N78" s="637"/>
      <c r="O78" s="770"/>
      <c r="P78" s="193"/>
      <c r="Q78" s="193"/>
      <c r="R78" s="193"/>
      <c r="S78" s="193"/>
      <c r="T78" s="193"/>
      <c r="U78" s="193"/>
      <c r="V78" s="193"/>
      <c r="W78" s="193"/>
      <c r="X78" s="193"/>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228</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377</v>
      </c>
      <c r="AP79" s="745"/>
      <c r="AQ79" s="745"/>
      <c r="AR79" s="41" t="s">
        <v>255</v>
      </c>
      <c r="AS79" s="744"/>
      <c r="AT79" s="745"/>
      <c r="AU79" s="745"/>
      <c r="AV79" s="745"/>
      <c r="AW79" s="745"/>
      <c r="AX79" s="746"/>
    </row>
    <row r="80" spans="1:50" ht="18.75" hidden="1" customHeight="1" x14ac:dyDescent="0.15">
      <c r="A80" s="136" t="s">
        <v>175</v>
      </c>
      <c r="B80" s="747" t="s">
        <v>308</v>
      </c>
      <c r="C80" s="748"/>
      <c r="D80" s="748"/>
      <c r="E80" s="748"/>
      <c r="F80" s="749"/>
      <c r="G80" s="273" t="s">
        <v>44</v>
      </c>
      <c r="H80" s="273"/>
      <c r="I80" s="273"/>
      <c r="J80" s="273"/>
      <c r="K80" s="273"/>
      <c r="L80" s="273"/>
      <c r="M80" s="273"/>
      <c r="N80" s="273"/>
      <c r="O80" s="273"/>
      <c r="P80" s="273"/>
      <c r="Q80" s="273"/>
      <c r="R80" s="273"/>
      <c r="S80" s="273"/>
      <c r="T80" s="273"/>
      <c r="U80" s="273"/>
      <c r="V80" s="273"/>
      <c r="W80" s="273"/>
      <c r="X80" s="273"/>
      <c r="Y80" s="273"/>
      <c r="Z80" s="273"/>
      <c r="AA80" s="274"/>
      <c r="AB80" s="278" t="s">
        <v>277</v>
      </c>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752"/>
    </row>
    <row r="81" spans="1:50" ht="22.5" hidden="1" customHeight="1" x14ac:dyDescent="0.15">
      <c r="A81" s="137"/>
      <c r="B81" s="750"/>
      <c r="C81" s="268"/>
      <c r="D81" s="268"/>
      <c r="E81" s="268"/>
      <c r="F81" s="269"/>
      <c r="G81" s="276"/>
      <c r="H81" s="276"/>
      <c r="I81" s="276"/>
      <c r="J81" s="276"/>
      <c r="K81" s="276"/>
      <c r="L81" s="276"/>
      <c r="M81" s="276"/>
      <c r="N81" s="276"/>
      <c r="O81" s="276"/>
      <c r="P81" s="276"/>
      <c r="Q81" s="276"/>
      <c r="R81" s="276"/>
      <c r="S81" s="276"/>
      <c r="T81" s="276"/>
      <c r="U81" s="276"/>
      <c r="V81" s="276"/>
      <c r="W81" s="276"/>
      <c r="X81" s="276"/>
      <c r="Y81" s="276"/>
      <c r="Z81" s="276"/>
      <c r="AA81" s="277"/>
      <c r="AB81" s="279"/>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741"/>
    </row>
    <row r="82" spans="1:50" ht="22.5" hidden="1" customHeight="1" x14ac:dyDescent="0.15">
      <c r="A82" s="137"/>
      <c r="B82" s="750"/>
      <c r="C82" s="268"/>
      <c r="D82" s="268"/>
      <c r="E82" s="268"/>
      <c r="F82" s="269"/>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268"/>
      <c r="D83" s="268"/>
      <c r="E83" s="268"/>
      <c r="F83" s="269"/>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270"/>
      <c r="D84" s="270"/>
      <c r="E84" s="270"/>
      <c r="F84" s="271"/>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268" t="s">
        <v>226</v>
      </c>
      <c r="C85" s="268"/>
      <c r="D85" s="268"/>
      <c r="E85" s="268"/>
      <c r="F85" s="269"/>
      <c r="G85" s="272" t="s">
        <v>25</v>
      </c>
      <c r="H85" s="273"/>
      <c r="I85" s="273"/>
      <c r="J85" s="273"/>
      <c r="K85" s="273"/>
      <c r="L85" s="273"/>
      <c r="M85" s="273"/>
      <c r="N85" s="273"/>
      <c r="O85" s="274"/>
      <c r="P85" s="278" t="s">
        <v>98</v>
      </c>
      <c r="Q85" s="273"/>
      <c r="R85" s="273"/>
      <c r="S85" s="273"/>
      <c r="T85" s="273"/>
      <c r="U85" s="273"/>
      <c r="V85" s="273"/>
      <c r="W85" s="273"/>
      <c r="X85" s="274"/>
      <c r="Y85" s="174"/>
      <c r="Z85" s="175"/>
      <c r="AA85" s="176"/>
      <c r="AB85" s="254" t="s">
        <v>36</v>
      </c>
      <c r="AC85" s="255"/>
      <c r="AD85" s="256"/>
      <c r="AE85" s="254" t="s">
        <v>155</v>
      </c>
      <c r="AF85" s="255"/>
      <c r="AG85" s="255"/>
      <c r="AH85" s="256"/>
      <c r="AI85" s="254" t="s">
        <v>405</v>
      </c>
      <c r="AJ85" s="255"/>
      <c r="AK85" s="255"/>
      <c r="AL85" s="256"/>
      <c r="AM85" s="260" t="s">
        <v>63</v>
      </c>
      <c r="AN85" s="260"/>
      <c r="AO85" s="260"/>
      <c r="AP85" s="260"/>
      <c r="AQ85" s="177" t="s">
        <v>287</v>
      </c>
      <c r="AR85" s="169"/>
      <c r="AS85" s="169"/>
      <c r="AT85" s="170"/>
      <c r="AU85" s="739" t="s">
        <v>214</v>
      </c>
      <c r="AV85" s="739"/>
      <c r="AW85" s="739"/>
      <c r="AX85" s="740"/>
    </row>
    <row r="86" spans="1:50" ht="18.75" hidden="1" customHeight="1" x14ac:dyDescent="0.15">
      <c r="A86" s="137"/>
      <c r="B86" s="268"/>
      <c r="C86" s="268"/>
      <c r="D86" s="268"/>
      <c r="E86" s="268"/>
      <c r="F86" s="269"/>
      <c r="G86" s="275"/>
      <c r="H86" s="276"/>
      <c r="I86" s="276"/>
      <c r="J86" s="276"/>
      <c r="K86" s="276"/>
      <c r="L86" s="276"/>
      <c r="M86" s="276"/>
      <c r="N86" s="276"/>
      <c r="O86" s="277"/>
      <c r="P86" s="279"/>
      <c r="Q86" s="276"/>
      <c r="R86" s="276"/>
      <c r="S86" s="276"/>
      <c r="T86" s="276"/>
      <c r="U86" s="276"/>
      <c r="V86" s="276"/>
      <c r="W86" s="276"/>
      <c r="X86" s="277"/>
      <c r="Y86" s="174"/>
      <c r="Z86" s="175"/>
      <c r="AA86" s="176"/>
      <c r="AB86" s="257"/>
      <c r="AC86" s="258"/>
      <c r="AD86" s="259"/>
      <c r="AE86" s="257"/>
      <c r="AF86" s="258"/>
      <c r="AG86" s="258"/>
      <c r="AH86" s="259"/>
      <c r="AI86" s="257"/>
      <c r="AJ86" s="258"/>
      <c r="AK86" s="258"/>
      <c r="AL86" s="259"/>
      <c r="AM86" s="261"/>
      <c r="AN86" s="261"/>
      <c r="AO86" s="261"/>
      <c r="AP86" s="261"/>
      <c r="AQ86" s="647"/>
      <c r="AR86" s="648"/>
      <c r="AS86" s="172" t="s">
        <v>288</v>
      </c>
      <c r="AT86" s="173"/>
      <c r="AU86" s="648"/>
      <c r="AV86" s="648"/>
      <c r="AW86" s="276" t="s">
        <v>264</v>
      </c>
      <c r="AX86" s="741"/>
    </row>
    <row r="87" spans="1:50" ht="23.25" hidden="1" customHeight="1" x14ac:dyDescent="0.15">
      <c r="A87" s="137"/>
      <c r="B87" s="268"/>
      <c r="C87" s="268"/>
      <c r="D87" s="268"/>
      <c r="E87" s="268"/>
      <c r="F87" s="269"/>
      <c r="G87" s="181"/>
      <c r="H87" s="95"/>
      <c r="I87" s="95"/>
      <c r="J87" s="95"/>
      <c r="K87" s="95"/>
      <c r="L87" s="95"/>
      <c r="M87" s="95"/>
      <c r="N87" s="95"/>
      <c r="O87" s="182"/>
      <c r="P87" s="95"/>
      <c r="Q87" s="262"/>
      <c r="R87" s="262"/>
      <c r="S87" s="262"/>
      <c r="T87" s="262"/>
      <c r="U87" s="262"/>
      <c r="V87" s="262"/>
      <c r="W87" s="262"/>
      <c r="X87" s="263"/>
      <c r="Y87" s="720" t="s">
        <v>11</v>
      </c>
      <c r="Z87" s="721"/>
      <c r="AA87" s="722"/>
      <c r="AB87" s="719"/>
      <c r="AC87" s="719"/>
      <c r="AD87" s="719"/>
      <c r="AE87" s="684"/>
      <c r="AF87" s="685"/>
      <c r="AG87" s="685"/>
      <c r="AH87" s="685"/>
      <c r="AI87" s="684"/>
      <c r="AJ87" s="685"/>
      <c r="AK87" s="685"/>
      <c r="AL87" s="685"/>
      <c r="AM87" s="684"/>
      <c r="AN87" s="685"/>
      <c r="AO87" s="685"/>
      <c r="AP87" s="685"/>
      <c r="AQ87" s="606"/>
      <c r="AR87" s="607"/>
      <c r="AS87" s="607"/>
      <c r="AT87" s="608"/>
      <c r="AU87" s="685"/>
      <c r="AV87" s="685"/>
      <c r="AW87" s="685"/>
      <c r="AX87" s="686"/>
    </row>
    <row r="88" spans="1:50" ht="23.25" hidden="1" customHeight="1" x14ac:dyDescent="0.15">
      <c r="A88" s="137"/>
      <c r="B88" s="268"/>
      <c r="C88" s="268"/>
      <c r="D88" s="268"/>
      <c r="E88" s="268"/>
      <c r="F88" s="269"/>
      <c r="G88" s="183"/>
      <c r="H88" s="98"/>
      <c r="I88" s="98"/>
      <c r="J88" s="98"/>
      <c r="K88" s="98"/>
      <c r="L88" s="98"/>
      <c r="M88" s="98"/>
      <c r="N88" s="98"/>
      <c r="O88" s="184"/>
      <c r="P88" s="264"/>
      <c r="Q88" s="264"/>
      <c r="R88" s="264"/>
      <c r="S88" s="264"/>
      <c r="T88" s="264"/>
      <c r="U88" s="264"/>
      <c r="V88" s="264"/>
      <c r="W88" s="264"/>
      <c r="X88" s="265"/>
      <c r="Y88" s="723" t="s">
        <v>79</v>
      </c>
      <c r="Z88" s="687"/>
      <c r="AA88" s="688"/>
      <c r="AB88" s="737"/>
      <c r="AC88" s="737"/>
      <c r="AD88" s="737"/>
      <c r="AE88" s="684"/>
      <c r="AF88" s="685"/>
      <c r="AG88" s="685"/>
      <c r="AH88" s="685"/>
      <c r="AI88" s="684"/>
      <c r="AJ88" s="685"/>
      <c r="AK88" s="685"/>
      <c r="AL88" s="685"/>
      <c r="AM88" s="684"/>
      <c r="AN88" s="685"/>
      <c r="AO88" s="685"/>
      <c r="AP88" s="685"/>
      <c r="AQ88" s="606"/>
      <c r="AR88" s="607"/>
      <c r="AS88" s="607"/>
      <c r="AT88" s="608"/>
      <c r="AU88" s="685"/>
      <c r="AV88" s="685"/>
      <c r="AW88" s="685"/>
      <c r="AX88" s="686"/>
    </row>
    <row r="89" spans="1:50" ht="23.25" hidden="1" customHeight="1" x14ac:dyDescent="0.15">
      <c r="A89" s="137"/>
      <c r="B89" s="270"/>
      <c r="C89" s="270"/>
      <c r="D89" s="270"/>
      <c r="E89" s="270"/>
      <c r="F89" s="271"/>
      <c r="G89" s="185"/>
      <c r="H89" s="164"/>
      <c r="I89" s="164"/>
      <c r="J89" s="164"/>
      <c r="K89" s="164"/>
      <c r="L89" s="164"/>
      <c r="M89" s="164"/>
      <c r="N89" s="164"/>
      <c r="O89" s="186"/>
      <c r="P89" s="266"/>
      <c r="Q89" s="266"/>
      <c r="R89" s="266"/>
      <c r="S89" s="266"/>
      <c r="T89" s="266"/>
      <c r="U89" s="266"/>
      <c r="V89" s="266"/>
      <c r="W89" s="266"/>
      <c r="X89" s="267"/>
      <c r="Y89" s="723" t="s">
        <v>46</v>
      </c>
      <c r="Z89" s="687"/>
      <c r="AA89" s="688"/>
      <c r="AB89" s="738" t="s">
        <v>40</v>
      </c>
      <c r="AC89" s="738"/>
      <c r="AD89" s="738"/>
      <c r="AE89" s="684"/>
      <c r="AF89" s="685"/>
      <c r="AG89" s="685"/>
      <c r="AH89" s="685"/>
      <c r="AI89" s="684"/>
      <c r="AJ89" s="685"/>
      <c r="AK89" s="685"/>
      <c r="AL89" s="685"/>
      <c r="AM89" s="684"/>
      <c r="AN89" s="685"/>
      <c r="AO89" s="685"/>
      <c r="AP89" s="685"/>
      <c r="AQ89" s="606"/>
      <c r="AR89" s="607"/>
      <c r="AS89" s="607"/>
      <c r="AT89" s="608"/>
      <c r="AU89" s="685"/>
      <c r="AV89" s="685"/>
      <c r="AW89" s="685"/>
      <c r="AX89" s="686"/>
    </row>
    <row r="90" spans="1:50" ht="18.75" hidden="1" customHeight="1" x14ac:dyDescent="0.15">
      <c r="A90" s="137"/>
      <c r="B90" s="268" t="s">
        <v>226</v>
      </c>
      <c r="C90" s="268"/>
      <c r="D90" s="268"/>
      <c r="E90" s="268"/>
      <c r="F90" s="269"/>
      <c r="G90" s="272" t="s">
        <v>25</v>
      </c>
      <c r="H90" s="273"/>
      <c r="I90" s="273"/>
      <c r="J90" s="273"/>
      <c r="K90" s="273"/>
      <c r="L90" s="273"/>
      <c r="M90" s="273"/>
      <c r="N90" s="273"/>
      <c r="O90" s="274"/>
      <c r="P90" s="278" t="s">
        <v>98</v>
      </c>
      <c r="Q90" s="273"/>
      <c r="R90" s="273"/>
      <c r="S90" s="273"/>
      <c r="T90" s="273"/>
      <c r="U90" s="273"/>
      <c r="V90" s="273"/>
      <c r="W90" s="273"/>
      <c r="X90" s="274"/>
      <c r="Y90" s="174"/>
      <c r="Z90" s="175"/>
      <c r="AA90" s="176"/>
      <c r="AB90" s="254" t="s">
        <v>36</v>
      </c>
      <c r="AC90" s="255"/>
      <c r="AD90" s="256"/>
      <c r="AE90" s="254" t="s">
        <v>155</v>
      </c>
      <c r="AF90" s="255"/>
      <c r="AG90" s="255"/>
      <c r="AH90" s="256"/>
      <c r="AI90" s="254" t="s">
        <v>405</v>
      </c>
      <c r="AJ90" s="255"/>
      <c r="AK90" s="255"/>
      <c r="AL90" s="256"/>
      <c r="AM90" s="260" t="s">
        <v>63</v>
      </c>
      <c r="AN90" s="260"/>
      <c r="AO90" s="260"/>
      <c r="AP90" s="260"/>
      <c r="AQ90" s="177" t="s">
        <v>287</v>
      </c>
      <c r="AR90" s="169"/>
      <c r="AS90" s="169"/>
      <c r="AT90" s="170"/>
      <c r="AU90" s="739" t="s">
        <v>214</v>
      </c>
      <c r="AV90" s="739"/>
      <c r="AW90" s="739"/>
      <c r="AX90" s="740"/>
    </row>
    <row r="91" spans="1:50" ht="18.75" hidden="1" customHeight="1" x14ac:dyDescent="0.15">
      <c r="A91" s="137"/>
      <c r="B91" s="268"/>
      <c r="C91" s="268"/>
      <c r="D91" s="268"/>
      <c r="E91" s="268"/>
      <c r="F91" s="269"/>
      <c r="G91" s="275"/>
      <c r="H91" s="276"/>
      <c r="I91" s="276"/>
      <c r="J91" s="276"/>
      <c r="K91" s="276"/>
      <c r="L91" s="276"/>
      <c r="M91" s="276"/>
      <c r="N91" s="276"/>
      <c r="O91" s="277"/>
      <c r="P91" s="279"/>
      <c r="Q91" s="276"/>
      <c r="R91" s="276"/>
      <c r="S91" s="276"/>
      <c r="T91" s="276"/>
      <c r="U91" s="276"/>
      <c r="V91" s="276"/>
      <c r="W91" s="276"/>
      <c r="X91" s="277"/>
      <c r="Y91" s="174"/>
      <c r="Z91" s="175"/>
      <c r="AA91" s="176"/>
      <c r="AB91" s="257"/>
      <c r="AC91" s="258"/>
      <c r="AD91" s="259"/>
      <c r="AE91" s="257"/>
      <c r="AF91" s="258"/>
      <c r="AG91" s="258"/>
      <c r="AH91" s="259"/>
      <c r="AI91" s="257"/>
      <c r="AJ91" s="258"/>
      <c r="AK91" s="258"/>
      <c r="AL91" s="259"/>
      <c r="AM91" s="261"/>
      <c r="AN91" s="261"/>
      <c r="AO91" s="261"/>
      <c r="AP91" s="261"/>
      <c r="AQ91" s="647"/>
      <c r="AR91" s="648"/>
      <c r="AS91" s="172" t="s">
        <v>288</v>
      </c>
      <c r="AT91" s="173"/>
      <c r="AU91" s="648"/>
      <c r="AV91" s="648"/>
      <c r="AW91" s="276" t="s">
        <v>264</v>
      </c>
      <c r="AX91" s="741"/>
    </row>
    <row r="92" spans="1:50" ht="23.25" hidden="1" customHeight="1" x14ac:dyDescent="0.15">
      <c r="A92" s="137"/>
      <c r="B92" s="268"/>
      <c r="C92" s="268"/>
      <c r="D92" s="268"/>
      <c r="E92" s="268"/>
      <c r="F92" s="269"/>
      <c r="G92" s="181"/>
      <c r="H92" s="95"/>
      <c r="I92" s="95"/>
      <c r="J92" s="95"/>
      <c r="K92" s="95"/>
      <c r="L92" s="95"/>
      <c r="M92" s="95"/>
      <c r="N92" s="95"/>
      <c r="O92" s="182"/>
      <c r="P92" s="95"/>
      <c r="Q92" s="262"/>
      <c r="R92" s="262"/>
      <c r="S92" s="262"/>
      <c r="T92" s="262"/>
      <c r="U92" s="262"/>
      <c r="V92" s="262"/>
      <c r="W92" s="262"/>
      <c r="X92" s="263"/>
      <c r="Y92" s="720" t="s">
        <v>11</v>
      </c>
      <c r="Z92" s="721"/>
      <c r="AA92" s="722"/>
      <c r="AB92" s="719"/>
      <c r="AC92" s="719"/>
      <c r="AD92" s="719"/>
      <c r="AE92" s="684"/>
      <c r="AF92" s="685"/>
      <c r="AG92" s="685"/>
      <c r="AH92" s="685"/>
      <c r="AI92" s="684"/>
      <c r="AJ92" s="685"/>
      <c r="AK92" s="685"/>
      <c r="AL92" s="685"/>
      <c r="AM92" s="684"/>
      <c r="AN92" s="685"/>
      <c r="AO92" s="685"/>
      <c r="AP92" s="685"/>
      <c r="AQ92" s="606"/>
      <c r="AR92" s="607"/>
      <c r="AS92" s="607"/>
      <c r="AT92" s="608"/>
      <c r="AU92" s="685"/>
      <c r="AV92" s="685"/>
      <c r="AW92" s="685"/>
      <c r="AX92" s="686"/>
    </row>
    <row r="93" spans="1:50" ht="23.25" hidden="1" customHeight="1" x14ac:dyDescent="0.15">
      <c r="A93" s="137"/>
      <c r="B93" s="268"/>
      <c r="C93" s="268"/>
      <c r="D93" s="268"/>
      <c r="E93" s="268"/>
      <c r="F93" s="269"/>
      <c r="G93" s="183"/>
      <c r="H93" s="98"/>
      <c r="I93" s="98"/>
      <c r="J93" s="98"/>
      <c r="K93" s="98"/>
      <c r="L93" s="98"/>
      <c r="M93" s="98"/>
      <c r="N93" s="98"/>
      <c r="O93" s="184"/>
      <c r="P93" s="264"/>
      <c r="Q93" s="264"/>
      <c r="R93" s="264"/>
      <c r="S93" s="264"/>
      <c r="T93" s="264"/>
      <c r="U93" s="264"/>
      <c r="V93" s="264"/>
      <c r="W93" s="264"/>
      <c r="X93" s="265"/>
      <c r="Y93" s="723" t="s">
        <v>79</v>
      </c>
      <c r="Z93" s="687"/>
      <c r="AA93" s="688"/>
      <c r="AB93" s="737"/>
      <c r="AC93" s="737"/>
      <c r="AD93" s="737"/>
      <c r="AE93" s="684"/>
      <c r="AF93" s="685"/>
      <c r="AG93" s="685"/>
      <c r="AH93" s="685"/>
      <c r="AI93" s="684"/>
      <c r="AJ93" s="685"/>
      <c r="AK93" s="685"/>
      <c r="AL93" s="685"/>
      <c r="AM93" s="684"/>
      <c r="AN93" s="685"/>
      <c r="AO93" s="685"/>
      <c r="AP93" s="685"/>
      <c r="AQ93" s="606"/>
      <c r="AR93" s="607"/>
      <c r="AS93" s="607"/>
      <c r="AT93" s="608"/>
      <c r="AU93" s="685"/>
      <c r="AV93" s="685"/>
      <c r="AW93" s="685"/>
      <c r="AX93" s="686"/>
    </row>
    <row r="94" spans="1:50" ht="23.25" hidden="1" customHeight="1" x14ac:dyDescent="0.15">
      <c r="A94" s="137"/>
      <c r="B94" s="270"/>
      <c r="C94" s="270"/>
      <c r="D94" s="270"/>
      <c r="E94" s="270"/>
      <c r="F94" s="271"/>
      <c r="G94" s="185"/>
      <c r="H94" s="164"/>
      <c r="I94" s="164"/>
      <c r="J94" s="164"/>
      <c r="K94" s="164"/>
      <c r="L94" s="164"/>
      <c r="M94" s="164"/>
      <c r="N94" s="164"/>
      <c r="O94" s="186"/>
      <c r="P94" s="266"/>
      <c r="Q94" s="266"/>
      <c r="R94" s="266"/>
      <c r="S94" s="266"/>
      <c r="T94" s="266"/>
      <c r="U94" s="266"/>
      <c r="V94" s="266"/>
      <c r="W94" s="266"/>
      <c r="X94" s="267"/>
      <c r="Y94" s="723" t="s">
        <v>46</v>
      </c>
      <c r="Z94" s="687"/>
      <c r="AA94" s="688"/>
      <c r="AB94" s="738" t="s">
        <v>40</v>
      </c>
      <c r="AC94" s="738"/>
      <c r="AD94" s="738"/>
      <c r="AE94" s="684"/>
      <c r="AF94" s="685"/>
      <c r="AG94" s="685"/>
      <c r="AH94" s="685"/>
      <c r="AI94" s="684"/>
      <c r="AJ94" s="685"/>
      <c r="AK94" s="685"/>
      <c r="AL94" s="685"/>
      <c r="AM94" s="684"/>
      <c r="AN94" s="685"/>
      <c r="AO94" s="685"/>
      <c r="AP94" s="685"/>
      <c r="AQ94" s="606"/>
      <c r="AR94" s="607"/>
      <c r="AS94" s="607"/>
      <c r="AT94" s="608"/>
      <c r="AU94" s="685"/>
      <c r="AV94" s="685"/>
      <c r="AW94" s="685"/>
      <c r="AX94" s="686"/>
    </row>
    <row r="95" spans="1:50" ht="18.75" hidden="1" customHeight="1" x14ac:dyDescent="0.15">
      <c r="A95" s="137"/>
      <c r="B95" s="268" t="s">
        <v>226</v>
      </c>
      <c r="C95" s="268"/>
      <c r="D95" s="268"/>
      <c r="E95" s="268"/>
      <c r="F95" s="269"/>
      <c r="G95" s="272" t="s">
        <v>25</v>
      </c>
      <c r="H95" s="273"/>
      <c r="I95" s="273"/>
      <c r="J95" s="273"/>
      <c r="K95" s="273"/>
      <c r="L95" s="273"/>
      <c r="M95" s="273"/>
      <c r="N95" s="273"/>
      <c r="O95" s="274"/>
      <c r="P95" s="278" t="s">
        <v>98</v>
      </c>
      <c r="Q95" s="273"/>
      <c r="R95" s="273"/>
      <c r="S95" s="273"/>
      <c r="T95" s="273"/>
      <c r="U95" s="273"/>
      <c r="V95" s="273"/>
      <c r="W95" s="273"/>
      <c r="X95" s="274"/>
      <c r="Y95" s="174"/>
      <c r="Z95" s="175"/>
      <c r="AA95" s="176"/>
      <c r="AB95" s="254" t="s">
        <v>36</v>
      </c>
      <c r="AC95" s="255"/>
      <c r="AD95" s="256"/>
      <c r="AE95" s="254" t="s">
        <v>155</v>
      </c>
      <c r="AF95" s="255"/>
      <c r="AG95" s="255"/>
      <c r="AH95" s="256"/>
      <c r="AI95" s="254" t="s">
        <v>405</v>
      </c>
      <c r="AJ95" s="255"/>
      <c r="AK95" s="255"/>
      <c r="AL95" s="256"/>
      <c r="AM95" s="260" t="s">
        <v>63</v>
      </c>
      <c r="AN95" s="260"/>
      <c r="AO95" s="260"/>
      <c r="AP95" s="260"/>
      <c r="AQ95" s="177" t="s">
        <v>287</v>
      </c>
      <c r="AR95" s="169"/>
      <c r="AS95" s="169"/>
      <c r="AT95" s="170"/>
      <c r="AU95" s="739" t="s">
        <v>214</v>
      </c>
      <c r="AV95" s="739"/>
      <c r="AW95" s="739"/>
      <c r="AX95" s="740"/>
    </row>
    <row r="96" spans="1:50" ht="18.75" hidden="1" customHeight="1" x14ac:dyDescent="0.15">
      <c r="A96" s="137"/>
      <c r="B96" s="268"/>
      <c r="C96" s="268"/>
      <c r="D96" s="268"/>
      <c r="E96" s="268"/>
      <c r="F96" s="269"/>
      <c r="G96" s="275"/>
      <c r="H96" s="276"/>
      <c r="I96" s="276"/>
      <c r="J96" s="276"/>
      <c r="K96" s="276"/>
      <c r="L96" s="276"/>
      <c r="M96" s="276"/>
      <c r="N96" s="276"/>
      <c r="O96" s="277"/>
      <c r="P96" s="279"/>
      <c r="Q96" s="276"/>
      <c r="R96" s="276"/>
      <c r="S96" s="276"/>
      <c r="T96" s="276"/>
      <c r="U96" s="276"/>
      <c r="V96" s="276"/>
      <c r="W96" s="276"/>
      <c r="X96" s="277"/>
      <c r="Y96" s="174"/>
      <c r="Z96" s="175"/>
      <c r="AA96" s="176"/>
      <c r="AB96" s="257"/>
      <c r="AC96" s="258"/>
      <c r="AD96" s="259"/>
      <c r="AE96" s="257"/>
      <c r="AF96" s="258"/>
      <c r="AG96" s="258"/>
      <c r="AH96" s="259"/>
      <c r="AI96" s="257"/>
      <c r="AJ96" s="258"/>
      <c r="AK96" s="258"/>
      <c r="AL96" s="259"/>
      <c r="AM96" s="261"/>
      <c r="AN96" s="261"/>
      <c r="AO96" s="261"/>
      <c r="AP96" s="261"/>
      <c r="AQ96" s="647"/>
      <c r="AR96" s="648"/>
      <c r="AS96" s="172" t="s">
        <v>288</v>
      </c>
      <c r="AT96" s="173"/>
      <c r="AU96" s="648"/>
      <c r="AV96" s="648"/>
      <c r="AW96" s="276" t="s">
        <v>264</v>
      </c>
      <c r="AX96" s="741"/>
    </row>
    <row r="97" spans="1:50" ht="23.25" hidden="1" customHeight="1" x14ac:dyDescent="0.15">
      <c r="A97" s="137"/>
      <c r="B97" s="268"/>
      <c r="C97" s="268"/>
      <c r="D97" s="268"/>
      <c r="E97" s="268"/>
      <c r="F97" s="269"/>
      <c r="G97" s="181"/>
      <c r="H97" s="95"/>
      <c r="I97" s="95"/>
      <c r="J97" s="95"/>
      <c r="K97" s="95"/>
      <c r="L97" s="95"/>
      <c r="M97" s="95"/>
      <c r="N97" s="95"/>
      <c r="O97" s="182"/>
      <c r="P97" s="95"/>
      <c r="Q97" s="262"/>
      <c r="R97" s="262"/>
      <c r="S97" s="262"/>
      <c r="T97" s="262"/>
      <c r="U97" s="262"/>
      <c r="V97" s="262"/>
      <c r="W97" s="262"/>
      <c r="X97" s="263"/>
      <c r="Y97" s="720" t="s">
        <v>11</v>
      </c>
      <c r="Z97" s="721"/>
      <c r="AA97" s="722"/>
      <c r="AB97" s="668"/>
      <c r="AC97" s="669"/>
      <c r="AD97" s="670"/>
      <c r="AE97" s="684"/>
      <c r="AF97" s="685"/>
      <c r="AG97" s="685"/>
      <c r="AH97" s="699"/>
      <c r="AI97" s="684"/>
      <c r="AJ97" s="685"/>
      <c r="AK97" s="685"/>
      <c r="AL97" s="699"/>
      <c r="AM97" s="684"/>
      <c r="AN97" s="685"/>
      <c r="AO97" s="685"/>
      <c r="AP97" s="685"/>
      <c r="AQ97" s="606"/>
      <c r="AR97" s="607"/>
      <c r="AS97" s="607"/>
      <c r="AT97" s="608"/>
      <c r="AU97" s="685"/>
      <c r="AV97" s="685"/>
      <c r="AW97" s="685"/>
      <c r="AX97" s="686"/>
    </row>
    <row r="98" spans="1:50" ht="23.25" hidden="1" customHeight="1" x14ac:dyDescent="0.15">
      <c r="A98" s="137"/>
      <c r="B98" s="268"/>
      <c r="C98" s="268"/>
      <c r="D98" s="268"/>
      <c r="E98" s="268"/>
      <c r="F98" s="269"/>
      <c r="G98" s="183"/>
      <c r="H98" s="98"/>
      <c r="I98" s="98"/>
      <c r="J98" s="98"/>
      <c r="K98" s="98"/>
      <c r="L98" s="98"/>
      <c r="M98" s="98"/>
      <c r="N98" s="98"/>
      <c r="O98" s="184"/>
      <c r="P98" s="264"/>
      <c r="Q98" s="264"/>
      <c r="R98" s="264"/>
      <c r="S98" s="264"/>
      <c r="T98" s="264"/>
      <c r="U98" s="264"/>
      <c r="V98" s="264"/>
      <c r="W98" s="264"/>
      <c r="X98" s="265"/>
      <c r="Y98" s="723" t="s">
        <v>79</v>
      </c>
      <c r="Z98" s="687"/>
      <c r="AA98" s="688"/>
      <c r="AB98" s="668"/>
      <c r="AC98" s="669"/>
      <c r="AD98" s="670"/>
      <c r="AE98" s="684"/>
      <c r="AF98" s="685"/>
      <c r="AG98" s="685"/>
      <c r="AH98" s="699"/>
      <c r="AI98" s="684"/>
      <c r="AJ98" s="685"/>
      <c r="AK98" s="685"/>
      <c r="AL98" s="699"/>
      <c r="AM98" s="684"/>
      <c r="AN98" s="685"/>
      <c r="AO98" s="685"/>
      <c r="AP98" s="685"/>
      <c r="AQ98" s="606"/>
      <c r="AR98" s="607"/>
      <c r="AS98" s="607"/>
      <c r="AT98" s="608"/>
      <c r="AU98" s="685"/>
      <c r="AV98" s="685"/>
      <c r="AW98" s="685"/>
      <c r="AX98" s="686"/>
    </row>
    <row r="99" spans="1:50" ht="23.25" hidden="1" customHeight="1" x14ac:dyDescent="0.15">
      <c r="A99" s="138"/>
      <c r="B99" s="280"/>
      <c r="C99" s="280"/>
      <c r="D99" s="280"/>
      <c r="E99" s="280"/>
      <c r="F99" s="281"/>
      <c r="G99" s="282"/>
      <c r="H99" s="224"/>
      <c r="I99" s="224"/>
      <c r="J99" s="224"/>
      <c r="K99" s="224"/>
      <c r="L99" s="224"/>
      <c r="M99" s="224"/>
      <c r="N99" s="224"/>
      <c r="O99" s="283"/>
      <c r="P99" s="284"/>
      <c r="Q99" s="284"/>
      <c r="R99" s="284"/>
      <c r="S99" s="284"/>
      <c r="T99" s="284"/>
      <c r="U99" s="284"/>
      <c r="V99" s="284"/>
      <c r="W99" s="284"/>
      <c r="X99" s="285"/>
      <c r="Y99" s="724" t="s">
        <v>46</v>
      </c>
      <c r="Z99" s="725"/>
      <c r="AA99" s="726"/>
      <c r="AB99" s="727" t="s">
        <v>40</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37" t="s">
        <v>379</v>
      </c>
      <c r="B100" s="238"/>
      <c r="C100" s="238"/>
      <c r="D100" s="238"/>
      <c r="E100" s="238"/>
      <c r="F100" s="239"/>
      <c r="G100" s="706" t="s">
        <v>8</v>
      </c>
      <c r="H100" s="706"/>
      <c r="I100" s="706"/>
      <c r="J100" s="706"/>
      <c r="K100" s="706"/>
      <c r="L100" s="706"/>
      <c r="M100" s="706"/>
      <c r="N100" s="706"/>
      <c r="O100" s="706"/>
      <c r="P100" s="706"/>
      <c r="Q100" s="706"/>
      <c r="R100" s="706"/>
      <c r="S100" s="706"/>
      <c r="T100" s="706"/>
      <c r="U100" s="706"/>
      <c r="V100" s="706"/>
      <c r="W100" s="706"/>
      <c r="X100" s="707"/>
      <c r="Y100" s="394"/>
      <c r="Z100" s="395"/>
      <c r="AA100" s="396"/>
      <c r="AB100" s="708" t="s">
        <v>36</v>
      </c>
      <c r="AC100" s="708"/>
      <c r="AD100" s="708"/>
      <c r="AE100" s="709" t="s">
        <v>155</v>
      </c>
      <c r="AF100" s="710"/>
      <c r="AG100" s="710"/>
      <c r="AH100" s="711"/>
      <c r="AI100" s="709" t="s">
        <v>405</v>
      </c>
      <c r="AJ100" s="710"/>
      <c r="AK100" s="710"/>
      <c r="AL100" s="711"/>
      <c r="AM100" s="709" t="s">
        <v>63</v>
      </c>
      <c r="AN100" s="710"/>
      <c r="AO100" s="710"/>
      <c r="AP100" s="711"/>
      <c r="AQ100" s="712" t="s">
        <v>426</v>
      </c>
      <c r="AR100" s="713"/>
      <c r="AS100" s="713"/>
      <c r="AT100" s="714"/>
      <c r="AU100" s="712" t="s">
        <v>143</v>
      </c>
      <c r="AV100" s="713"/>
      <c r="AW100" s="713"/>
      <c r="AX100" s="715"/>
    </row>
    <row r="101" spans="1:50" ht="23.25" customHeight="1" x14ac:dyDescent="0.15">
      <c r="A101" s="240"/>
      <c r="B101" s="241"/>
      <c r="C101" s="241"/>
      <c r="D101" s="241"/>
      <c r="E101" s="241"/>
      <c r="F101" s="242"/>
      <c r="G101" s="95" t="s">
        <v>461</v>
      </c>
      <c r="H101" s="95"/>
      <c r="I101" s="95"/>
      <c r="J101" s="95"/>
      <c r="K101" s="95"/>
      <c r="L101" s="95"/>
      <c r="M101" s="95"/>
      <c r="N101" s="95"/>
      <c r="O101" s="95"/>
      <c r="P101" s="95"/>
      <c r="Q101" s="95"/>
      <c r="R101" s="95"/>
      <c r="S101" s="95"/>
      <c r="T101" s="95"/>
      <c r="U101" s="95"/>
      <c r="V101" s="95"/>
      <c r="W101" s="95"/>
      <c r="X101" s="182"/>
      <c r="Y101" s="716" t="s">
        <v>47</v>
      </c>
      <c r="Z101" s="717"/>
      <c r="AA101" s="718"/>
      <c r="AB101" s="719" t="s">
        <v>505</v>
      </c>
      <c r="AC101" s="719"/>
      <c r="AD101" s="719"/>
      <c r="AE101" s="684">
        <v>3</v>
      </c>
      <c r="AF101" s="685"/>
      <c r="AG101" s="685"/>
      <c r="AH101" s="699"/>
      <c r="AI101" s="684">
        <v>7</v>
      </c>
      <c r="AJ101" s="685"/>
      <c r="AK101" s="685"/>
      <c r="AL101" s="699"/>
      <c r="AM101" s="684">
        <v>6</v>
      </c>
      <c r="AN101" s="685"/>
      <c r="AO101" s="685"/>
      <c r="AP101" s="699"/>
      <c r="AQ101" s="684" t="s">
        <v>417</v>
      </c>
      <c r="AR101" s="685"/>
      <c r="AS101" s="685"/>
      <c r="AT101" s="699"/>
      <c r="AU101" s="684" t="s">
        <v>417</v>
      </c>
      <c r="AV101" s="685"/>
      <c r="AW101" s="685"/>
      <c r="AX101" s="699"/>
    </row>
    <row r="102" spans="1:50" ht="23.25" customHeight="1" x14ac:dyDescent="0.15">
      <c r="A102" s="243"/>
      <c r="B102" s="244"/>
      <c r="C102" s="244"/>
      <c r="D102" s="244"/>
      <c r="E102" s="244"/>
      <c r="F102" s="245"/>
      <c r="G102" s="164"/>
      <c r="H102" s="164"/>
      <c r="I102" s="164"/>
      <c r="J102" s="164"/>
      <c r="K102" s="164"/>
      <c r="L102" s="164"/>
      <c r="M102" s="164"/>
      <c r="N102" s="164"/>
      <c r="O102" s="164"/>
      <c r="P102" s="164"/>
      <c r="Q102" s="164"/>
      <c r="R102" s="164"/>
      <c r="S102" s="164"/>
      <c r="T102" s="164"/>
      <c r="U102" s="164"/>
      <c r="V102" s="164"/>
      <c r="W102" s="164"/>
      <c r="X102" s="186"/>
      <c r="Y102" s="700" t="s">
        <v>108</v>
      </c>
      <c r="Z102" s="674"/>
      <c r="AA102" s="675"/>
      <c r="AB102" s="719" t="s">
        <v>505</v>
      </c>
      <c r="AC102" s="719"/>
      <c r="AD102" s="719"/>
      <c r="AE102" s="671">
        <v>4</v>
      </c>
      <c r="AF102" s="671"/>
      <c r="AG102" s="671"/>
      <c r="AH102" s="671"/>
      <c r="AI102" s="671">
        <v>7</v>
      </c>
      <c r="AJ102" s="671"/>
      <c r="AK102" s="671"/>
      <c r="AL102" s="671"/>
      <c r="AM102" s="671">
        <v>6</v>
      </c>
      <c r="AN102" s="671"/>
      <c r="AO102" s="671"/>
      <c r="AP102" s="671"/>
      <c r="AQ102" s="703">
        <v>3</v>
      </c>
      <c r="AR102" s="704"/>
      <c r="AS102" s="704"/>
      <c r="AT102" s="705"/>
      <c r="AU102" s="703" t="s">
        <v>417</v>
      </c>
      <c r="AV102" s="704"/>
      <c r="AW102" s="704"/>
      <c r="AX102" s="705"/>
    </row>
    <row r="103" spans="1:50" ht="31.5" hidden="1" customHeight="1" x14ac:dyDescent="0.15">
      <c r="A103" s="246" t="s">
        <v>379</v>
      </c>
      <c r="B103" s="247"/>
      <c r="C103" s="247"/>
      <c r="D103" s="247"/>
      <c r="E103" s="247"/>
      <c r="F103" s="248"/>
      <c r="G103" s="687" t="s">
        <v>8</v>
      </c>
      <c r="H103" s="687"/>
      <c r="I103" s="687"/>
      <c r="J103" s="687"/>
      <c r="K103" s="687"/>
      <c r="L103" s="687"/>
      <c r="M103" s="687"/>
      <c r="N103" s="687"/>
      <c r="O103" s="687"/>
      <c r="P103" s="687"/>
      <c r="Q103" s="687"/>
      <c r="R103" s="687"/>
      <c r="S103" s="687"/>
      <c r="T103" s="687"/>
      <c r="U103" s="687"/>
      <c r="V103" s="687"/>
      <c r="W103" s="687"/>
      <c r="X103" s="688"/>
      <c r="Y103" s="332"/>
      <c r="Z103" s="333"/>
      <c r="AA103" s="334"/>
      <c r="AB103" s="659" t="s">
        <v>36</v>
      </c>
      <c r="AC103" s="660"/>
      <c r="AD103" s="661"/>
      <c r="AE103" s="659" t="s">
        <v>155</v>
      </c>
      <c r="AF103" s="660"/>
      <c r="AG103" s="660"/>
      <c r="AH103" s="661"/>
      <c r="AI103" s="659" t="s">
        <v>405</v>
      </c>
      <c r="AJ103" s="660"/>
      <c r="AK103" s="660"/>
      <c r="AL103" s="661"/>
      <c r="AM103" s="659" t="s">
        <v>63</v>
      </c>
      <c r="AN103" s="660"/>
      <c r="AO103" s="660"/>
      <c r="AP103" s="661"/>
      <c r="AQ103" s="689" t="s">
        <v>426</v>
      </c>
      <c r="AR103" s="690"/>
      <c r="AS103" s="690"/>
      <c r="AT103" s="691"/>
      <c r="AU103" s="689" t="s">
        <v>143</v>
      </c>
      <c r="AV103" s="690"/>
      <c r="AW103" s="690"/>
      <c r="AX103" s="692"/>
    </row>
    <row r="104" spans="1:50" ht="23.25" hidden="1" customHeight="1" x14ac:dyDescent="0.15">
      <c r="A104" s="240"/>
      <c r="B104" s="241"/>
      <c r="C104" s="241"/>
      <c r="D104" s="241"/>
      <c r="E104" s="241"/>
      <c r="F104" s="242"/>
      <c r="G104" s="95"/>
      <c r="H104" s="95"/>
      <c r="I104" s="95"/>
      <c r="J104" s="95"/>
      <c r="K104" s="95"/>
      <c r="L104" s="95"/>
      <c r="M104" s="95"/>
      <c r="N104" s="95"/>
      <c r="O104" s="95"/>
      <c r="P104" s="95"/>
      <c r="Q104" s="95"/>
      <c r="R104" s="95"/>
      <c r="S104" s="95"/>
      <c r="T104" s="95"/>
      <c r="U104" s="95"/>
      <c r="V104" s="95"/>
      <c r="W104" s="95"/>
      <c r="X104" s="182"/>
      <c r="Y104" s="693" t="s">
        <v>47</v>
      </c>
      <c r="Z104" s="694"/>
      <c r="AA104" s="695"/>
      <c r="AB104" s="696"/>
      <c r="AC104" s="697"/>
      <c r="AD104" s="698"/>
      <c r="AE104" s="684"/>
      <c r="AF104" s="685"/>
      <c r="AG104" s="685"/>
      <c r="AH104" s="699"/>
      <c r="AI104" s="684"/>
      <c r="AJ104" s="685"/>
      <c r="AK104" s="685"/>
      <c r="AL104" s="699"/>
      <c r="AM104" s="684"/>
      <c r="AN104" s="685"/>
      <c r="AO104" s="685"/>
      <c r="AP104" s="699"/>
      <c r="AQ104" s="684"/>
      <c r="AR104" s="685"/>
      <c r="AS104" s="685"/>
      <c r="AT104" s="699"/>
      <c r="AU104" s="684"/>
      <c r="AV104" s="685"/>
      <c r="AW104" s="685"/>
      <c r="AX104" s="699"/>
    </row>
    <row r="105" spans="1:50" ht="23.25" hidden="1" customHeight="1" x14ac:dyDescent="0.15">
      <c r="A105" s="243"/>
      <c r="B105" s="244"/>
      <c r="C105" s="244"/>
      <c r="D105" s="244"/>
      <c r="E105" s="244"/>
      <c r="F105" s="245"/>
      <c r="G105" s="164"/>
      <c r="H105" s="164"/>
      <c r="I105" s="164"/>
      <c r="J105" s="164"/>
      <c r="K105" s="164"/>
      <c r="L105" s="164"/>
      <c r="M105" s="164"/>
      <c r="N105" s="164"/>
      <c r="O105" s="164"/>
      <c r="P105" s="164"/>
      <c r="Q105" s="164"/>
      <c r="R105" s="164"/>
      <c r="S105" s="164"/>
      <c r="T105" s="164"/>
      <c r="U105" s="164"/>
      <c r="V105" s="164"/>
      <c r="W105" s="164"/>
      <c r="X105" s="186"/>
      <c r="Y105" s="700" t="s">
        <v>108</v>
      </c>
      <c r="Z105" s="701"/>
      <c r="AA105" s="702"/>
      <c r="AB105" s="668"/>
      <c r="AC105" s="669"/>
      <c r="AD105" s="670"/>
      <c r="AE105" s="671"/>
      <c r="AF105" s="671"/>
      <c r="AG105" s="671"/>
      <c r="AH105" s="671"/>
      <c r="AI105" s="671"/>
      <c r="AJ105" s="671"/>
      <c r="AK105" s="671"/>
      <c r="AL105" s="671"/>
      <c r="AM105" s="671"/>
      <c r="AN105" s="671"/>
      <c r="AO105" s="671"/>
      <c r="AP105" s="671"/>
      <c r="AQ105" s="684"/>
      <c r="AR105" s="685"/>
      <c r="AS105" s="685"/>
      <c r="AT105" s="699"/>
      <c r="AU105" s="703"/>
      <c r="AV105" s="704"/>
      <c r="AW105" s="704"/>
      <c r="AX105" s="705"/>
    </row>
    <row r="106" spans="1:50" ht="31.5" hidden="1" customHeight="1" x14ac:dyDescent="0.15">
      <c r="A106" s="246" t="s">
        <v>379</v>
      </c>
      <c r="B106" s="247"/>
      <c r="C106" s="247"/>
      <c r="D106" s="247"/>
      <c r="E106" s="247"/>
      <c r="F106" s="248"/>
      <c r="G106" s="687" t="s">
        <v>8</v>
      </c>
      <c r="H106" s="687"/>
      <c r="I106" s="687"/>
      <c r="J106" s="687"/>
      <c r="K106" s="687"/>
      <c r="L106" s="687"/>
      <c r="M106" s="687"/>
      <c r="N106" s="687"/>
      <c r="O106" s="687"/>
      <c r="P106" s="687"/>
      <c r="Q106" s="687"/>
      <c r="R106" s="687"/>
      <c r="S106" s="687"/>
      <c r="T106" s="687"/>
      <c r="U106" s="687"/>
      <c r="V106" s="687"/>
      <c r="W106" s="687"/>
      <c r="X106" s="688"/>
      <c r="Y106" s="332"/>
      <c r="Z106" s="333"/>
      <c r="AA106" s="334"/>
      <c r="AB106" s="659" t="s">
        <v>36</v>
      </c>
      <c r="AC106" s="660"/>
      <c r="AD106" s="661"/>
      <c r="AE106" s="659" t="s">
        <v>155</v>
      </c>
      <c r="AF106" s="660"/>
      <c r="AG106" s="660"/>
      <c r="AH106" s="661"/>
      <c r="AI106" s="659" t="s">
        <v>405</v>
      </c>
      <c r="AJ106" s="660"/>
      <c r="AK106" s="660"/>
      <c r="AL106" s="661"/>
      <c r="AM106" s="659" t="s">
        <v>63</v>
      </c>
      <c r="AN106" s="660"/>
      <c r="AO106" s="660"/>
      <c r="AP106" s="661"/>
      <c r="AQ106" s="689" t="s">
        <v>426</v>
      </c>
      <c r="AR106" s="690"/>
      <c r="AS106" s="690"/>
      <c r="AT106" s="691"/>
      <c r="AU106" s="689" t="s">
        <v>143</v>
      </c>
      <c r="AV106" s="690"/>
      <c r="AW106" s="690"/>
      <c r="AX106" s="692"/>
    </row>
    <row r="107" spans="1:50" ht="23.25" hidden="1" customHeight="1" x14ac:dyDescent="0.15">
      <c r="A107" s="240"/>
      <c r="B107" s="241"/>
      <c r="C107" s="241"/>
      <c r="D107" s="241"/>
      <c r="E107" s="241"/>
      <c r="F107" s="242"/>
      <c r="G107" s="95"/>
      <c r="H107" s="95"/>
      <c r="I107" s="95"/>
      <c r="J107" s="95"/>
      <c r="K107" s="95"/>
      <c r="L107" s="95"/>
      <c r="M107" s="95"/>
      <c r="N107" s="95"/>
      <c r="O107" s="95"/>
      <c r="P107" s="95"/>
      <c r="Q107" s="95"/>
      <c r="R107" s="95"/>
      <c r="S107" s="95"/>
      <c r="T107" s="95"/>
      <c r="U107" s="95"/>
      <c r="V107" s="95"/>
      <c r="W107" s="95"/>
      <c r="X107" s="182"/>
      <c r="Y107" s="693" t="s">
        <v>47</v>
      </c>
      <c r="Z107" s="694"/>
      <c r="AA107" s="695"/>
      <c r="AB107" s="696"/>
      <c r="AC107" s="697"/>
      <c r="AD107" s="698"/>
      <c r="AE107" s="671"/>
      <c r="AF107" s="671"/>
      <c r="AG107" s="671"/>
      <c r="AH107" s="671"/>
      <c r="AI107" s="671"/>
      <c r="AJ107" s="671"/>
      <c r="AK107" s="671"/>
      <c r="AL107" s="671"/>
      <c r="AM107" s="671"/>
      <c r="AN107" s="671"/>
      <c r="AO107" s="671"/>
      <c r="AP107" s="671"/>
      <c r="AQ107" s="684"/>
      <c r="AR107" s="685"/>
      <c r="AS107" s="685"/>
      <c r="AT107" s="699"/>
      <c r="AU107" s="684"/>
      <c r="AV107" s="685"/>
      <c r="AW107" s="685"/>
      <c r="AX107" s="699"/>
    </row>
    <row r="108" spans="1:50" ht="23.25" hidden="1" customHeight="1" x14ac:dyDescent="0.15">
      <c r="A108" s="243"/>
      <c r="B108" s="244"/>
      <c r="C108" s="244"/>
      <c r="D108" s="244"/>
      <c r="E108" s="244"/>
      <c r="F108" s="245"/>
      <c r="G108" s="164"/>
      <c r="H108" s="164"/>
      <c r="I108" s="164"/>
      <c r="J108" s="164"/>
      <c r="K108" s="164"/>
      <c r="L108" s="164"/>
      <c r="M108" s="164"/>
      <c r="N108" s="164"/>
      <c r="O108" s="164"/>
      <c r="P108" s="164"/>
      <c r="Q108" s="164"/>
      <c r="R108" s="164"/>
      <c r="S108" s="164"/>
      <c r="T108" s="164"/>
      <c r="U108" s="164"/>
      <c r="V108" s="164"/>
      <c r="W108" s="164"/>
      <c r="X108" s="186"/>
      <c r="Y108" s="700" t="s">
        <v>108</v>
      </c>
      <c r="Z108" s="701"/>
      <c r="AA108" s="702"/>
      <c r="AB108" s="668"/>
      <c r="AC108" s="669"/>
      <c r="AD108" s="670"/>
      <c r="AE108" s="671"/>
      <c r="AF108" s="671"/>
      <c r="AG108" s="671"/>
      <c r="AH108" s="671"/>
      <c r="AI108" s="671"/>
      <c r="AJ108" s="671"/>
      <c r="AK108" s="671"/>
      <c r="AL108" s="671"/>
      <c r="AM108" s="671"/>
      <c r="AN108" s="671"/>
      <c r="AO108" s="671"/>
      <c r="AP108" s="671"/>
      <c r="AQ108" s="684"/>
      <c r="AR108" s="685"/>
      <c r="AS108" s="685"/>
      <c r="AT108" s="699"/>
      <c r="AU108" s="703"/>
      <c r="AV108" s="704"/>
      <c r="AW108" s="704"/>
      <c r="AX108" s="705"/>
    </row>
    <row r="109" spans="1:50" ht="31.5" hidden="1" customHeight="1" x14ac:dyDescent="0.15">
      <c r="A109" s="246" t="s">
        <v>379</v>
      </c>
      <c r="B109" s="247"/>
      <c r="C109" s="247"/>
      <c r="D109" s="247"/>
      <c r="E109" s="247"/>
      <c r="F109" s="248"/>
      <c r="G109" s="687" t="s">
        <v>8</v>
      </c>
      <c r="H109" s="687"/>
      <c r="I109" s="687"/>
      <c r="J109" s="687"/>
      <c r="K109" s="687"/>
      <c r="L109" s="687"/>
      <c r="M109" s="687"/>
      <c r="N109" s="687"/>
      <c r="O109" s="687"/>
      <c r="P109" s="687"/>
      <c r="Q109" s="687"/>
      <c r="R109" s="687"/>
      <c r="S109" s="687"/>
      <c r="T109" s="687"/>
      <c r="U109" s="687"/>
      <c r="V109" s="687"/>
      <c r="W109" s="687"/>
      <c r="X109" s="688"/>
      <c r="Y109" s="332"/>
      <c r="Z109" s="333"/>
      <c r="AA109" s="334"/>
      <c r="AB109" s="659" t="s">
        <v>36</v>
      </c>
      <c r="AC109" s="660"/>
      <c r="AD109" s="661"/>
      <c r="AE109" s="659" t="s">
        <v>155</v>
      </c>
      <c r="AF109" s="660"/>
      <c r="AG109" s="660"/>
      <c r="AH109" s="661"/>
      <c r="AI109" s="659" t="s">
        <v>405</v>
      </c>
      <c r="AJ109" s="660"/>
      <c r="AK109" s="660"/>
      <c r="AL109" s="661"/>
      <c r="AM109" s="659" t="s">
        <v>63</v>
      </c>
      <c r="AN109" s="660"/>
      <c r="AO109" s="660"/>
      <c r="AP109" s="661"/>
      <c r="AQ109" s="689" t="s">
        <v>426</v>
      </c>
      <c r="AR109" s="690"/>
      <c r="AS109" s="690"/>
      <c r="AT109" s="691"/>
      <c r="AU109" s="689" t="s">
        <v>143</v>
      </c>
      <c r="AV109" s="690"/>
      <c r="AW109" s="690"/>
      <c r="AX109" s="692"/>
    </row>
    <row r="110" spans="1:50" ht="23.25" hidden="1" customHeight="1" x14ac:dyDescent="0.15">
      <c r="A110" s="240"/>
      <c r="B110" s="241"/>
      <c r="C110" s="241"/>
      <c r="D110" s="241"/>
      <c r="E110" s="241"/>
      <c r="F110" s="242"/>
      <c r="G110" s="95"/>
      <c r="H110" s="95"/>
      <c r="I110" s="95"/>
      <c r="J110" s="95"/>
      <c r="K110" s="95"/>
      <c r="L110" s="95"/>
      <c r="M110" s="95"/>
      <c r="N110" s="95"/>
      <c r="O110" s="95"/>
      <c r="P110" s="95"/>
      <c r="Q110" s="95"/>
      <c r="R110" s="95"/>
      <c r="S110" s="95"/>
      <c r="T110" s="95"/>
      <c r="U110" s="95"/>
      <c r="V110" s="95"/>
      <c r="W110" s="95"/>
      <c r="X110" s="182"/>
      <c r="Y110" s="693" t="s">
        <v>47</v>
      </c>
      <c r="Z110" s="694"/>
      <c r="AA110" s="695"/>
      <c r="AB110" s="696"/>
      <c r="AC110" s="697"/>
      <c r="AD110" s="698"/>
      <c r="AE110" s="671"/>
      <c r="AF110" s="671"/>
      <c r="AG110" s="671"/>
      <c r="AH110" s="671"/>
      <c r="AI110" s="671"/>
      <c r="AJ110" s="671"/>
      <c r="AK110" s="671"/>
      <c r="AL110" s="671"/>
      <c r="AM110" s="671"/>
      <c r="AN110" s="671"/>
      <c r="AO110" s="671"/>
      <c r="AP110" s="671"/>
      <c r="AQ110" s="684"/>
      <c r="AR110" s="685"/>
      <c r="AS110" s="685"/>
      <c r="AT110" s="699"/>
      <c r="AU110" s="684"/>
      <c r="AV110" s="685"/>
      <c r="AW110" s="685"/>
      <c r="AX110" s="699"/>
    </row>
    <row r="111" spans="1:50" ht="23.25" hidden="1" customHeight="1" x14ac:dyDescent="0.15">
      <c r="A111" s="243"/>
      <c r="B111" s="244"/>
      <c r="C111" s="244"/>
      <c r="D111" s="244"/>
      <c r="E111" s="244"/>
      <c r="F111" s="245"/>
      <c r="G111" s="164"/>
      <c r="H111" s="164"/>
      <c r="I111" s="164"/>
      <c r="J111" s="164"/>
      <c r="K111" s="164"/>
      <c r="L111" s="164"/>
      <c r="M111" s="164"/>
      <c r="N111" s="164"/>
      <c r="O111" s="164"/>
      <c r="P111" s="164"/>
      <c r="Q111" s="164"/>
      <c r="R111" s="164"/>
      <c r="S111" s="164"/>
      <c r="T111" s="164"/>
      <c r="U111" s="164"/>
      <c r="V111" s="164"/>
      <c r="W111" s="164"/>
      <c r="X111" s="186"/>
      <c r="Y111" s="700" t="s">
        <v>108</v>
      </c>
      <c r="Z111" s="701"/>
      <c r="AA111" s="702"/>
      <c r="AB111" s="668"/>
      <c r="AC111" s="669"/>
      <c r="AD111" s="670"/>
      <c r="AE111" s="671"/>
      <c r="AF111" s="671"/>
      <c r="AG111" s="671"/>
      <c r="AH111" s="671"/>
      <c r="AI111" s="671"/>
      <c r="AJ111" s="671"/>
      <c r="AK111" s="671"/>
      <c r="AL111" s="671"/>
      <c r="AM111" s="671"/>
      <c r="AN111" s="671"/>
      <c r="AO111" s="671"/>
      <c r="AP111" s="671"/>
      <c r="AQ111" s="684"/>
      <c r="AR111" s="685"/>
      <c r="AS111" s="685"/>
      <c r="AT111" s="699"/>
      <c r="AU111" s="703"/>
      <c r="AV111" s="704"/>
      <c r="AW111" s="704"/>
      <c r="AX111" s="705"/>
    </row>
    <row r="112" spans="1:50" ht="31.5" hidden="1" customHeight="1" x14ac:dyDescent="0.15">
      <c r="A112" s="246" t="s">
        <v>379</v>
      </c>
      <c r="B112" s="247"/>
      <c r="C112" s="247"/>
      <c r="D112" s="247"/>
      <c r="E112" s="247"/>
      <c r="F112" s="248"/>
      <c r="G112" s="687" t="s">
        <v>8</v>
      </c>
      <c r="H112" s="687"/>
      <c r="I112" s="687"/>
      <c r="J112" s="687"/>
      <c r="K112" s="687"/>
      <c r="L112" s="687"/>
      <c r="M112" s="687"/>
      <c r="N112" s="687"/>
      <c r="O112" s="687"/>
      <c r="P112" s="687"/>
      <c r="Q112" s="687"/>
      <c r="R112" s="687"/>
      <c r="S112" s="687"/>
      <c r="T112" s="687"/>
      <c r="U112" s="687"/>
      <c r="V112" s="687"/>
      <c r="W112" s="687"/>
      <c r="X112" s="688"/>
      <c r="Y112" s="332"/>
      <c r="Z112" s="333"/>
      <c r="AA112" s="334"/>
      <c r="AB112" s="659" t="s">
        <v>36</v>
      </c>
      <c r="AC112" s="660"/>
      <c r="AD112" s="661"/>
      <c r="AE112" s="659" t="s">
        <v>155</v>
      </c>
      <c r="AF112" s="660"/>
      <c r="AG112" s="660"/>
      <c r="AH112" s="661"/>
      <c r="AI112" s="659" t="s">
        <v>405</v>
      </c>
      <c r="AJ112" s="660"/>
      <c r="AK112" s="660"/>
      <c r="AL112" s="661"/>
      <c r="AM112" s="659" t="s">
        <v>63</v>
      </c>
      <c r="AN112" s="660"/>
      <c r="AO112" s="660"/>
      <c r="AP112" s="661"/>
      <c r="AQ112" s="689" t="s">
        <v>426</v>
      </c>
      <c r="AR112" s="690"/>
      <c r="AS112" s="690"/>
      <c r="AT112" s="691"/>
      <c r="AU112" s="689" t="s">
        <v>143</v>
      </c>
      <c r="AV112" s="690"/>
      <c r="AW112" s="690"/>
      <c r="AX112" s="692"/>
    </row>
    <row r="113" spans="1:50" ht="23.25" hidden="1" customHeight="1" x14ac:dyDescent="0.15">
      <c r="A113" s="240"/>
      <c r="B113" s="241"/>
      <c r="C113" s="241"/>
      <c r="D113" s="241"/>
      <c r="E113" s="241"/>
      <c r="F113" s="242"/>
      <c r="G113" s="95"/>
      <c r="H113" s="95"/>
      <c r="I113" s="95"/>
      <c r="J113" s="95"/>
      <c r="K113" s="95"/>
      <c r="L113" s="95"/>
      <c r="M113" s="95"/>
      <c r="N113" s="95"/>
      <c r="O113" s="95"/>
      <c r="P113" s="95"/>
      <c r="Q113" s="95"/>
      <c r="R113" s="95"/>
      <c r="S113" s="95"/>
      <c r="T113" s="95"/>
      <c r="U113" s="95"/>
      <c r="V113" s="95"/>
      <c r="W113" s="95"/>
      <c r="X113" s="182"/>
      <c r="Y113" s="693" t="s">
        <v>47</v>
      </c>
      <c r="Z113" s="694"/>
      <c r="AA113" s="695"/>
      <c r="AB113" s="696"/>
      <c r="AC113" s="697"/>
      <c r="AD113" s="698"/>
      <c r="AE113" s="671"/>
      <c r="AF113" s="671"/>
      <c r="AG113" s="671"/>
      <c r="AH113" s="671"/>
      <c r="AI113" s="671"/>
      <c r="AJ113" s="671"/>
      <c r="AK113" s="671"/>
      <c r="AL113" s="671"/>
      <c r="AM113" s="671"/>
      <c r="AN113" s="671"/>
      <c r="AO113" s="671"/>
      <c r="AP113" s="671"/>
      <c r="AQ113" s="684"/>
      <c r="AR113" s="685"/>
      <c r="AS113" s="685"/>
      <c r="AT113" s="699"/>
      <c r="AU113" s="684"/>
      <c r="AV113" s="685"/>
      <c r="AW113" s="685"/>
      <c r="AX113" s="699"/>
    </row>
    <row r="114" spans="1:50" ht="23.25" hidden="1" customHeight="1" x14ac:dyDescent="0.15">
      <c r="A114" s="243"/>
      <c r="B114" s="244"/>
      <c r="C114" s="244"/>
      <c r="D114" s="244"/>
      <c r="E114" s="244"/>
      <c r="F114" s="245"/>
      <c r="G114" s="164"/>
      <c r="H114" s="164"/>
      <c r="I114" s="164"/>
      <c r="J114" s="164"/>
      <c r="K114" s="164"/>
      <c r="L114" s="164"/>
      <c r="M114" s="164"/>
      <c r="N114" s="164"/>
      <c r="O114" s="164"/>
      <c r="P114" s="164"/>
      <c r="Q114" s="164"/>
      <c r="R114" s="164"/>
      <c r="S114" s="164"/>
      <c r="T114" s="164"/>
      <c r="U114" s="164"/>
      <c r="V114" s="164"/>
      <c r="W114" s="164"/>
      <c r="X114" s="186"/>
      <c r="Y114" s="700" t="s">
        <v>108</v>
      </c>
      <c r="Z114" s="701"/>
      <c r="AA114" s="702"/>
      <c r="AB114" s="668"/>
      <c r="AC114" s="669"/>
      <c r="AD114" s="670"/>
      <c r="AE114" s="671"/>
      <c r="AF114" s="671"/>
      <c r="AG114" s="671"/>
      <c r="AH114" s="671"/>
      <c r="AI114" s="671"/>
      <c r="AJ114" s="671"/>
      <c r="AK114" s="671"/>
      <c r="AL114" s="671"/>
      <c r="AM114" s="671"/>
      <c r="AN114" s="671"/>
      <c r="AO114" s="671"/>
      <c r="AP114" s="671"/>
      <c r="AQ114" s="684"/>
      <c r="AR114" s="685"/>
      <c r="AS114" s="685"/>
      <c r="AT114" s="699"/>
      <c r="AU114" s="684"/>
      <c r="AV114" s="685"/>
      <c r="AW114" s="685"/>
      <c r="AX114" s="699"/>
    </row>
    <row r="115" spans="1:50" ht="23.25" customHeight="1" x14ac:dyDescent="0.15">
      <c r="A115" s="249" t="s">
        <v>34</v>
      </c>
      <c r="B115" s="250"/>
      <c r="C115" s="250"/>
      <c r="D115" s="250"/>
      <c r="E115" s="250"/>
      <c r="F115" s="251"/>
      <c r="G115" s="660" t="s">
        <v>48</v>
      </c>
      <c r="H115" s="660"/>
      <c r="I115" s="660"/>
      <c r="J115" s="660"/>
      <c r="K115" s="660"/>
      <c r="L115" s="660"/>
      <c r="M115" s="660"/>
      <c r="N115" s="660"/>
      <c r="O115" s="660"/>
      <c r="P115" s="660"/>
      <c r="Q115" s="660"/>
      <c r="R115" s="660"/>
      <c r="S115" s="660"/>
      <c r="T115" s="660"/>
      <c r="U115" s="660"/>
      <c r="V115" s="660"/>
      <c r="W115" s="660"/>
      <c r="X115" s="661"/>
      <c r="Y115" s="681"/>
      <c r="Z115" s="682"/>
      <c r="AA115" s="683"/>
      <c r="AB115" s="659" t="s">
        <v>36</v>
      </c>
      <c r="AC115" s="660"/>
      <c r="AD115" s="661"/>
      <c r="AE115" s="659" t="s">
        <v>155</v>
      </c>
      <c r="AF115" s="660"/>
      <c r="AG115" s="660"/>
      <c r="AH115" s="661"/>
      <c r="AI115" s="659" t="s">
        <v>405</v>
      </c>
      <c r="AJ115" s="660"/>
      <c r="AK115" s="660"/>
      <c r="AL115" s="661"/>
      <c r="AM115" s="659" t="s">
        <v>63</v>
      </c>
      <c r="AN115" s="660"/>
      <c r="AO115" s="660"/>
      <c r="AP115" s="661"/>
      <c r="AQ115" s="662" t="s">
        <v>427</v>
      </c>
      <c r="AR115" s="663"/>
      <c r="AS115" s="663"/>
      <c r="AT115" s="663"/>
      <c r="AU115" s="663"/>
      <c r="AV115" s="663"/>
      <c r="AW115" s="663"/>
      <c r="AX115" s="664"/>
    </row>
    <row r="116" spans="1:50" ht="23.25" customHeight="1" x14ac:dyDescent="0.15">
      <c r="A116" s="231"/>
      <c r="B116" s="229"/>
      <c r="C116" s="229"/>
      <c r="D116" s="229"/>
      <c r="E116" s="229"/>
      <c r="F116" s="230"/>
      <c r="G116" s="235" t="s">
        <v>506</v>
      </c>
      <c r="H116" s="235"/>
      <c r="I116" s="235"/>
      <c r="J116" s="235"/>
      <c r="K116" s="235"/>
      <c r="L116" s="235"/>
      <c r="M116" s="235"/>
      <c r="N116" s="235"/>
      <c r="O116" s="235"/>
      <c r="P116" s="235"/>
      <c r="Q116" s="235"/>
      <c r="R116" s="235"/>
      <c r="S116" s="235"/>
      <c r="T116" s="235"/>
      <c r="U116" s="235"/>
      <c r="V116" s="235"/>
      <c r="W116" s="235"/>
      <c r="X116" s="235"/>
      <c r="Y116" s="665" t="s">
        <v>34</v>
      </c>
      <c r="Z116" s="666"/>
      <c r="AA116" s="667"/>
      <c r="AB116" s="668" t="s">
        <v>423</v>
      </c>
      <c r="AC116" s="669"/>
      <c r="AD116" s="670"/>
      <c r="AE116" s="671">
        <v>38</v>
      </c>
      <c r="AF116" s="671"/>
      <c r="AG116" s="671"/>
      <c r="AH116" s="671"/>
      <c r="AI116" s="671">
        <v>21</v>
      </c>
      <c r="AJ116" s="671"/>
      <c r="AK116" s="671"/>
      <c r="AL116" s="671"/>
      <c r="AM116" s="671">
        <v>19</v>
      </c>
      <c r="AN116" s="671"/>
      <c r="AO116" s="671"/>
      <c r="AP116" s="671"/>
      <c r="AQ116" s="684">
        <v>21</v>
      </c>
      <c r="AR116" s="685"/>
      <c r="AS116" s="685"/>
      <c r="AT116" s="685"/>
      <c r="AU116" s="685"/>
      <c r="AV116" s="685"/>
      <c r="AW116" s="685"/>
      <c r="AX116" s="686"/>
    </row>
    <row r="117" spans="1:50" ht="46.5" customHeight="1" x14ac:dyDescent="0.15">
      <c r="A117" s="232"/>
      <c r="B117" s="233"/>
      <c r="C117" s="233"/>
      <c r="D117" s="233"/>
      <c r="E117" s="233"/>
      <c r="F117" s="234"/>
      <c r="G117" s="236"/>
      <c r="H117" s="236"/>
      <c r="I117" s="236"/>
      <c r="J117" s="236"/>
      <c r="K117" s="236"/>
      <c r="L117" s="236"/>
      <c r="M117" s="236"/>
      <c r="N117" s="236"/>
      <c r="O117" s="236"/>
      <c r="P117" s="236"/>
      <c r="Q117" s="236"/>
      <c r="R117" s="236"/>
      <c r="S117" s="236"/>
      <c r="T117" s="236"/>
      <c r="U117" s="236"/>
      <c r="V117" s="236"/>
      <c r="W117" s="236"/>
      <c r="X117" s="236"/>
      <c r="Y117" s="673" t="s">
        <v>87</v>
      </c>
      <c r="Z117" s="674"/>
      <c r="AA117" s="675"/>
      <c r="AB117" s="676" t="s">
        <v>507</v>
      </c>
      <c r="AC117" s="677"/>
      <c r="AD117" s="678"/>
      <c r="AE117" s="679" t="s">
        <v>456</v>
      </c>
      <c r="AF117" s="679"/>
      <c r="AG117" s="679"/>
      <c r="AH117" s="679"/>
      <c r="AI117" s="679" t="s">
        <v>508</v>
      </c>
      <c r="AJ117" s="679"/>
      <c r="AK117" s="679"/>
      <c r="AL117" s="679"/>
      <c r="AM117" s="679" t="s">
        <v>509</v>
      </c>
      <c r="AN117" s="679"/>
      <c r="AO117" s="679"/>
      <c r="AP117" s="679"/>
      <c r="AQ117" s="679" t="s">
        <v>211</v>
      </c>
      <c r="AR117" s="679"/>
      <c r="AS117" s="679"/>
      <c r="AT117" s="679"/>
      <c r="AU117" s="679"/>
      <c r="AV117" s="679"/>
      <c r="AW117" s="679"/>
      <c r="AX117" s="680"/>
    </row>
    <row r="118" spans="1:50" ht="23.25" hidden="1" customHeight="1" x14ac:dyDescent="0.15">
      <c r="A118" s="249" t="s">
        <v>34</v>
      </c>
      <c r="B118" s="250"/>
      <c r="C118" s="250"/>
      <c r="D118" s="250"/>
      <c r="E118" s="250"/>
      <c r="F118" s="251"/>
      <c r="G118" s="660" t="s">
        <v>48</v>
      </c>
      <c r="H118" s="660"/>
      <c r="I118" s="660"/>
      <c r="J118" s="660"/>
      <c r="K118" s="660"/>
      <c r="L118" s="660"/>
      <c r="M118" s="660"/>
      <c r="N118" s="660"/>
      <c r="O118" s="660"/>
      <c r="P118" s="660"/>
      <c r="Q118" s="660"/>
      <c r="R118" s="660"/>
      <c r="S118" s="660"/>
      <c r="T118" s="660"/>
      <c r="U118" s="660"/>
      <c r="V118" s="660"/>
      <c r="W118" s="660"/>
      <c r="X118" s="661"/>
      <c r="Y118" s="681"/>
      <c r="Z118" s="682"/>
      <c r="AA118" s="683"/>
      <c r="AB118" s="659" t="s">
        <v>36</v>
      </c>
      <c r="AC118" s="660"/>
      <c r="AD118" s="661"/>
      <c r="AE118" s="659" t="s">
        <v>155</v>
      </c>
      <c r="AF118" s="660"/>
      <c r="AG118" s="660"/>
      <c r="AH118" s="661"/>
      <c r="AI118" s="659" t="s">
        <v>405</v>
      </c>
      <c r="AJ118" s="660"/>
      <c r="AK118" s="660"/>
      <c r="AL118" s="661"/>
      <c r="AM118" s="659" t="s">
        <v>63</v>
      </c>
      <c r="AN118" s="660"/>
      <c r="AO118" s="660"/>
      <c r="AP118" s="661"/>
      <c r="AQ118" s="662" t="s">
        <v>427</v>
      </c>
      <c r="AR118" s="663"/>
      <c r="AS118" s="663"/>
      <c r="AT118" s="663"/>
      <c r="AU118" s="663"/>
      <c r="AV118" s="663"/>
      <c r="AW118" s="663"/>
      <c r="AX118" s="664"/>
    </row>
    <row r="119" spans="1:50" ht="23.25" hidden="1" customHeight="1" x14ac:dyDescent="0.15">
      <c r="A119" s="231"/>
      <c r="B119" s="229"/>
      <c r="C119" s="229"/>
      <c r="D119" s="229"/>
      <c r="E119" s="229"/>
      <c r="F119" s="230"/>
      <c r="G119" s="235" t="s">
        <v>388</v>
      </c>
      <c r="H119" s="235"/>
      <c r="I119" s="235"/>
      <c r="J119" s="235"/>
      <c r="K119" s="235"/>
      <c r="L119" s="235"/>
      <c r="M119" s="235"/>
      <c r="N119" s="235"/>
      <c r="O119" s="235"/>
      <c r="P119" s="235"/>
      <c r="Q119" s="235"/>
      <c r="R119" s="235"/>
      <c r="S119" s="235"/>
      <c r="T119" s="235"/>
      <c r="U119" s="235"/>
      <c r="V119" s="235"/>
      <c r="W119" s="235"/>
      <c r="X119" s="235"/>
      <c r="Y119" s="665" t="s">
        <v>34</v>
      </c>
      <c r="Z119" s="666"/>
      <c r="AA119" s="667"/>
      <c r="AB119" s="668"/>
      <c r="AC119" s="669"/>
      <c r="AD119" s="670"/>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row>
    <row r="120" spans="1:50" ht="46.5" hidden="1" customHeight="1" x14ac:dyDescent="0.15">
      <c r="A120" s="232"/>
      <c r="B120" s="233"/>
      <c r="C120" s="233"/>
      <c r="D120" s="233"/>
      <c r="E120" s="233"/>
      <c r="F120" s="234"/>
      <c r="G120" s="236"/>
      <c r="H120" s="236"/>
      <c r="I120" s="236"/>
      <c r="J120" s="236"/>
      <c r="K120" s="236"/>
      <c r="L120" s="236"/>
      <c r="M120" s="236"/>
      <c r="N120" s="236"/>
      <c r="O120" s="236"/>
      <c r="P120" s="236"/>
      <c r="Q120" s="236"/>
      <c r="R120" s="236"/>
      <c r="S120" s="236"/>
      <c r="T120" s="236"/>
      <c r="U120" s="236"/>
      <c r="V120" s="236"/>
      <c r="W120" s="236"/>
      <c r="X120" s="236"/>
      <c r="Y120" s="673" t="s">
        <v>87</v>
      </c>
      <c r="Z120" s="674"/>
      <c r="AA120" s="675"/>
      <c r="AB120" s="676" t="s">
        <v>97</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row>
    <row r="121" spans="1:50" ht="23.25" hidden="1" customHeight="1" x14ac:dyDescent="0.15">
      <c r="A121" s="249" t="s">
        <v>34</v>
      </c>
      <c r="B121" s="250"/>
      <c r="C121" s="250"/>
      <c r="D121" s="250"/>
      <c r="E121" s="250"/>
      <c r="F121" s="251"/>
      <c r="G121" s="660" t="s">
        <v>48</v>
      </c>
      <c r="H121" s="660"/>
      <c r="I121" s="660"/>
      <c r="J121" s="660"/>
      <c r="K121" s="660"/>
      <c r="L121" s="660"/>
      <c r="M121" s="660"/>
      <c r="N121" s="660"/>
      <c r="O121" s="660"/>
      <c r="P121" s="660"/>
      <c r="Q121" s="660"/>
      <c r="R121" s="660"/>
      <c r="S121" s="660"/>
      <c r="T121" s="660"/>
      <c r="U121" s="660"/>
      <c r="V121" s="660"/>
      <c r="W121" s="660"/>
      <c r="X121" s="661"/>
      <c r="Y121" s="681"/>
      <c r="Z121" s="682"/>
      <c r="AA121" s="683"/>
      <c r="AB121" s="659" t="s">
        <v>36</v>
      </c>
      <c r="AC121" s="660"/>
      <c r="AD121" s="661"/>
      <c r="AE121" s="659" t="s">
        <v>155</v>
      </c>
      <c r="AF121" s="660"/>
      <c r="AG121" s="660"/>
      <c r="AH121" s="661"/>
      <c r="AI121" s="659" t="s">
        <v>405</v>
      </c>
      <c r="AJ121" s="660"/>
      <c r="AK121" s="660"/>
      <c r="AL121" s="661"/>
      <c r="AM121" s="659" t="s">
        <v>63</v>
      </c>
      <c r="AN121" s="660"/>
      <c r="AO121" s="660"/>
      <c r="AP121" s="661"/>
      <c r="AQ121" s="662" t="s">
        <v>427</v>
      </c>
      <c r="AR121" s="663"/>
      <c r="AS121" s="663"/>
      <c r="AT121" s="663"/>
      <c r="AU121" s="663"/>
      <c r="AV121" s="663"/>
      <c r="AW121" s="663"/>
      <c r="AX121" s="664"/>
    </row>
    <row r="122" spans="1:50" ht="23.25" hidden="1" customHeight="1" x14ac:dyDescent="0.15">
      <c r="A122" s="231"/>
      <c r="B122" s="229"/>
      <c r="C122" s="229"/>
      <c r="D122" s="229"/>
      <c r="E122" s="229"/>
      <c r="F122" s="230"/>
      <c r="G122" s="235" t="s">
        <v>171</v>
      </c>
      <c r="H122" s="235"/>
      <c r="I122" s="235"/>
      <c r="J122" s="235"/>
      <c r="K122" s="235"/>
      <c r="L122" s="235"/>
      <c r="M122" s="235"/>
      <c r="N122" s="235"/>
      <c r="O122" s="235"/>
      <c r="P122" s="235"/>
      <c r="Q122" s="235"/>
      <c r="R122" s="235"/>
      <c r="S122" s="235"/>
      <c r="T122" s="235"/>
      <c r="U122" s="235"/>
      <c r="V122" s="235"/>
      <c r="W122" s="235"/>
      <c r="X122" s="235"/>
      <c r="Y122" s="665" t="s">
        <v>34</v>
      </c>
      <c r="Z122" s="666"/>
      <c r="AA122" s="667"/>
      <c r="AB122" s="668"/>
      <c r="AC122" s="669"/>
      <c r="AD122" s="670"/>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row>
    <row r="123" spans="1:50" ht="46.5" hidden="1" customHeight="1" x14ac:dyDescent="0.15">
      <c r="A123" s="232"/>
      <c r="B123" s="233"/>
      <c r="C123" s="233"/>
      <c r="D123" s="233"/>
      <c r="E123" s="233"/>
      <c r="F123" s="234"/>
      <c r="G123" s="236"/>
      <c r="H123" s="236"/>
      <c r="I123" s="236"/>
      <c r="J123" s="236"/>
      <c r="K123" s="236"/>
      <c r="L123" s="236"/>
      <c r="M123" s="236"/>
      <c r="N123" s="236"/>
      <c r="O123" s="236"/>
      <c r="P123" s="236"/>
      <c r="Q123" s="236"/>
      <c r="R123" s="236"/>
      <c r="S123" s="236"/>
      <c r="T123" s="236"/>
      <c r="U123" s="236"/>
      <c r="V123" s="236"/>
      <c r="W123" s="236"/>
      <c r="X123" s="236"/>
      <c r="Y123" s="673" t="s">
        <v>87</v>
      </c>
      <c r="Z123" s="674"/>
      <c r="AA123" s="675"/>
      <c r="AB123" s="676" t="s">
        <v>97</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row>
    <row r="124" spans="1:50" ht="23.25" hidden="1" customHeight="1" x14ac:dyDescent="0.15">
      <c r="A124" s="249" t="s">
        <v>34</v>
      </c>
      <c r="B124" s="250"/>
      <c r="C124" s="250"/>
      <c r="D124" s="250"/>
      <c r="E124" s="250"/>
      <c r="F124" s="251"/>
      <c r="G124" s="660" t="s">
        <v>48</v>
      </c>
      <c r="H124" s="660"/>
      <c r="I124" s="660"/>
      <c r="J124" s="660"/>
      <c r="K124" s="660"/>
      <c r="L124" s="660"/>
      <c r="M124" s="660"/>
      <c r="N124" s="660"/>
      <c r="O124" s="660"/>
      <c r="P124" s="660"/>
      <c r="Q124" s="660"/>
      <c r="R124" s="660"/>
      <c r="S124" s="660"/>
      <c r="T124" s="660"/>
      <c r="U124" s="660"/>
      <c r="V124" s="660"/>
      <c r="W124" s="660"/>
      <c r="X124" s="661"/>
      <c r="Y124" s="681"/>
      <c r="Z124" s="682"/>
      <c r="AA124" s="683"/>
      <c r="AB124" s="659" t="s">
        <v>36</v>
      </c>
      <c r="AC124" s="660"/>
      <c r="AD124" s="661"/>
      <c r="AE124" s="659" t="s">
        <v>155</v>
      </c>
      <c r="AF124" s="660"/>
      <c r="AG124" s="660"/>
      <c r="AH124" s="661"/>
      <c r="AI124" s="659" t="s">
        <v>405</v>
      </c>
      <c r="AJ124" s="660"/>
      <c r="AK124" s="660"/>
      <c r="AL124" s="661"/>
      <c r="AM124" s="659" t="s">
        <v>63</v>
      </c>
      <c r="AN124" s="660"/>
      <c r="AO124" s="660"/>
      <c r="AP124" s="661"/>
      <c r="AQ124" s="662" t="s">
        <v>427</v>
      </c>
      <c r="AR124" s="663"/>
      <c r="AS124" s="663"/>
      <c r="AT124" s="663"/>
      <c r="AU124" s="663"/>
      <c r="AV124" s="663"/>
      <c r="AW124" s="663"/>
      <c r="AX124" s="664"/>
    </row>
    <row r="125" spans="1:50" ht="23.25" hidden="1" customHeight="1" x14ac:dyDescent="0.15">
      <c r="A125" s="231"/>
      <c r="B125" s="229"/>
      <c r="C125" s="229"/>
      <c r="D125" s="229"/>
      <c r="E125" s="229"/>
      <c r="F125" s="230"/>
      <c r="G125" s="235" t="s">
        <v>171</v>
      </c>
      <c r="H125" s="235"/>
      <c r="I125" s="235"/>
      <c r="J125" s="235"/>
      <c r="K125" s="235"/>
      <c r="L125" s="235"/>
      <c r="M125" s="235"/>
      <c r="N125" s="235"/>
      <c r="O125" s="235"/>
      <c r="P125" s="235"/>
      <c r="Q125" s="235"/>
      <c r="R125" s="235"/>
      <c r="S125" s="235"/>
      <c r="T125" s="235"/>
      <c r="U125" s="235"/>
      <c r="V125" s="235"/>
      <c r="W125" s="235"/>
      <c r="X125" s="252"/>
      <c r="Y125" s="665" t="s">
        <v>34</v>
      </c>
      <c r="Z125" s="666"/>
      <c r="AA125" s="667"/>
      <c r="AB125" s="668"/>
      <c r="AC125" s="669"/>
      <c r="AD125" s="670"/>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row>
    <row r="126" spans="1:50" ht="46.5" hidden="1" customHeight="1" x14ac:dyDescent="0.15">
      <c r="A126" s="232"/>
      <c r="B126" s="233"/>
      <c r="C126" s="233"/>
      <c r="D126" s="233"/>
      <c r="E126" s="233"/>
      <c r="F126" s="234"/>
      <c r="G126" s="236"/>
      <c r="H126" s="236"/>
      <c r="I126" s="236"/>
      <c r="J126" s="236"/>
      <c r="K126" s="236"/>
      <c r="L126" s="236"/>
      <c r="M126" s="236"/>
      <c r="N126" s="236"/>
      <c r="O126" s="236"/>
      <c r="P126" s="236"/>
      <c r="Q126" s="236"/>
      <c r="R126" s="236"/>
      <c r="S126" s="236"/>
      <c r="T126" s="236"/>
      <c r="U126" s="236"/>
      <c r="V126" s="236"/>
      <c r="W126" s="236"/>
      <c r="X126" s="253"/>
      <c r="Y126" s="673" t="s">
        <v>87</v>
      </c>
      <c r="Z126" s="674"/>
      <c r="AA126" s="675"/>
      <c r="AB126" s="676" t="s">
        <v>97</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row>
    <row r="127" spans="1:50" ht="23.25" hidden="1" customHeight="1" x14ac:dyDescent="0.15">
      <c r="A127" s="85" t="s">
        <v>34</v>
      </c>
      <c r="B127" s="229"/>
      <c r="C127" s="229"/>
      <c r="D127" s="229"/>
      <c r="E127" s="229"/>
      <c r="F127" s="230"/>
      <c r="G127" s="258" t="s">
        <v>48</v>
      </c>
      <c r="H127" s="258"/>
      <c r="I127" s="258"/>
      <c r="J127" s="258"/>
      <c r="K127" s="258"/>
      <c r="L127" s="258"/>
      <c r="M127" s="258"/>
      <c r="N127" s="258"/>
      <c r="O127" s="258"/>
      <c r="P127" s="258"/>
      <c r="Q127" s="258"/>
      <c r="R127" s="258"/>
      <c r="S127" s="258"/>
      <c r="T127" s="258"/>
      <c r="U127" s="258"/>
      <c r="V127" s="258"/>
      <c r="W127" s="258"/>
      <c r="X127" s="259"/>
      <c r="Y127" s="656"/>
      <c r="Z127" s="657"/>
      <c r="AA127" s="658"/>
      <c r="AB127" s="257" t="s">
        <v>36</v>
      </c>
      <c r="AC127" s="258"/>
      <c r="AD127" s="259"/>
      <c r="AE127" s="659" t="s">
        <v>155</v>
      </c>
      <c r="AF127" s="660"/>
      <c r="AG127" s="660"/>
      <c r="AH127" s="661"/>
      <c r="AI127" s="659" t="s">
        <v>405</v>
      </c>
      <c r="AJ127" s="660"/>
      <c r="AK127" s="660"/>
      <c r="AL127" s="661"/>
      <c r="AM127" s="659" t="s">
        <v>63</v>
      </c>
      <c r="AN127" s="660"/>
      <c r="AO127" s="660"/>
      <c r="AP127" s="661"/>
      <c r="AQ127" s="662" t="s">
        <v>427</v>
      </c>
      <c r="AR127" s="663"/>
      <c r="AS127" s="663"/>
      <c r="AT127" s="663"/>
      <c r="AU127" s="663"/>
      <c r="AV127" s="663"/>
      <c r="AW127" s="663"/>
      <c r="AX127" s="664"/>
    </row>
    <row r="128" spans="1:50" ht="23.25" hidden="1" customHeight="1" x14ac:dyDescent="0.15">
      <c r="A128" s="231"/>
      <c r="B128" s="229"/>
      <c r="C128" s="229"/>
      <c r="D128" s="229"/>
      <c r="E128" s="229"/>
      <c r="F128" s="230"/>
      <c r="G128" s="235" t="s">
        <v>171</v>
      </c>
      <c r="H128" s="235"/>
      <c r="I128" s="235"/>
      <c r="J128" s="235"/>
      <c r="K128" s="235"/>
      <c r="L128" s="235"/>
      <c r="M128" s="235"/>
      <c r="N128" s="235"/>
      <c r="O128" s="235"/>
      <c r="P128" s="235"/>
      <c r="Q128" s="235"/>
      <c r="R128" s="235"/>
      <c r="S128" s="235"/>
      <c r="T128" s="235"/>
      <c r="U128" s="235"/>
      <c r="V128" s="235"/>
      <c r="W128" s="235"/>
      <c r="X128" s="235"/>
      <c r="Y128" s="665" t="s">
        <v>34</v>
      </c>
      <c r="Z128" s="666"/>
      <c r="AA128" s="667"/>
      <c r="AB128" s="668"/>
      <c r="AC128" s="669"/>
      <c r="AD128" s="670"/>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row>
    <row r="129" spans="1:50" ht="46.5" hidden="1" customHeight="1" x14ac:dyDescent="0.15">
      <c r="A129" s="232"/>
      <c r="B129" s="233"/>
      <c r="C129" s="233"/>
      <c r="D129" s="233"/>
      <c r="E129" s="233"/>
      <c r="F129" s="234"/>
      <c r="G129" s="236"/>
      <c r="H129" s="236"/>
      <c r="I129" s="236"/>
      <c r="J129" s="236"/>
      <c r="K129" s="236"/>
      <c r="L129" s="236"/>
      <c r="M129" s="236"/>
      <c r="N129" s="236"/>
      <c r="O129" s="236"/>
      <c r="P129" s="236"/>
      <c r="Q129" s="236"/>
      <c r="R129" s="236"/>
      <c r="S129" s="236"/>
      <c r="T129" s="236"/>
      <c r="U129" s="236"/>
      <c r="V129" s="236"/>
      <c r="W129" s="236"/>
      <c r="X129" s="236"/>
      <c r="Y129" s="673" t="s">
        <v>87</v>
      </c>
      <c r="Z129" s="674"/>
      <c r="AA129" s="675"/>
      <c r="AB129" s="676" t="s">
        <v>97</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row>
    <row r="130" spans="1:50" ht="45" customHeight="1" x14ac:dyDescent="0.15">
      <c r="A130" s="139" t="s">
        <v>194</v>
      </c>
      <c r="B130" s="140"/>
      <c r="C130" s="145" t="s">
        <v>292</v>
      </c>
      <c r="D130" s="140"/>
      <c r="E130" s="650" t="s">
        <v>327</v>
      </c>
      <c r="F130" s="651"/>
      <c r="G130" s="652" t="s">
        <v>209</v>
      </c>
      <c r="H130" s="653"/>
      <c r="I130" s="653"/>
      <c r="J130" s="653"/>
      <c r="K130" s="653"/>
      <c r="L130" s="653"/>
      <c r="M130" s="653"/>
      <c r="N130" s="653"/>
      <c r="O130" s="653"/>
      <c r="P130" s="653"/>
      <c r="Q130" s="653"/>
      <c r="R130" s="653"/>
      <c r="S130" s="653"/>
      <c r="T130" s="653"/>
      <c r="U130" s="653"/>
      <c r="V130" s="653"/>
      <c r="W130" s="653"/>
      <c r="X130" s="653"/>
      <c r="Y130" s="653"/>
      <c r="Z130" s="653"/>
      <c r="AA130" s="653"/>
      <c r="AB130" s="653"/>
      <c r="AC130" s="653"/>
      <c r="AD130" s="653"/>
      <c r="AE130" s="653"/>
      <c r="AF130" s="653"/>
      <c r="AG130" s="653"/>
      <c r="AH130" s="653"/>
      <c r="AI130" s="653"/>
      <c r="AJ130" s="653"/>
      <c r="AK130" s="653"/>
      <c r="AL130" s="653"/>
      <c r="AM130" s="653"/>
      <c r="AN130" s="653"/>
      <c r="AO130" s="653"/>
      <c r="AP130" s="653"/>
      <c r="AQ130" s="653"/>
      <c r="AR130" s="653"/>
      <c r="AS130" s="653"/>
      <c r="AT130" s="653"/>
      <c r="AU130" s="653"/>
      <c r="AV130" s="653"/>
      <c r="AW130" s="653"/>
      <c r="AX130" s="654"/>
    </row>
    <row r="131" spans="1:50" ht="45" customHeight="1" x14ac:dyDescent="0.15">
      <c r="A131" s="141"/>
      <c r="B131" s="142"/>
      <c r="C131" s="146"/>
      <c r="D131" s="142"/>
      <c r="E131" s="631" t="s">
        <v>324</v>
      </c>
      <c r="F131" s="632"/>
      <c r="G131" s="185" t="s">
        <v>510</v>
      </c>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655"/>
    </row>
    <row r="132" spans="1:50" ht="18.75" customHeight="1" x14ac:dyDescent="0.15">
      <c r="A132" s="141"/>
      <c r="B132" s="142"/>
      <c r="C132" s="146"/>
      <c r="D132" s="142"/>
      <c r="E132" s="149" t="s">
        <v>281</v>
      </c>
      <c r="F132" s="150"/>
      <c r="G132" s="213" t="s">
        <v>303</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36</v>
      </c>
      <c r="AC132" s="214"/>
      <c r="AD132" s="215"/>
      <c r="AE132" s="220" t="s">
        <v>155</v>
      </c>
      <c r="AF132" s="220"/>
      <c r="AG132" s="220"/>
      <c r="AH132" s="220"/>
      <c r="AI132" s="220" t="s">
        <v>405</v>
      </c>
      <c r="AJ132" s="220"/>
      <c r="AK132" s="220"/>
      <c r="AL132" s="220"/>
      <c r="AM132" s="220" t="s">
        <v>63</v>
      </c>
      <c r="AN132" s="220"/>
      <c r="AO132" s="220"/>
      <c r="AP132" s="219"/>
      <c r="AQ132" s="219" t="s">
        <v>287</v>
      </c>
      <c r="AR132" s="214"/>
      <c r="AS132" s="214"/>
      <c r="AT132" s="215"/>
      <c r="AU132" s="645" t="s">
        <v>307</v>
      </c>
      <c r="AV132" s="645"/>
      <c r="AW132" s="645"/>
      <c r="AX132" s="646"/>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647"/>
      <c r="AR133" s="648"/>
      <c r="AS133" s="172" t="s">
        <v>288</v>
      </c>
      <c r="AT133" s="173"/>
      <c r="AU133" s="625"/>
      <c r="AV133" s="625"/>
      <c r="AW133" s="172" t="s">
        <v>264</v>
      </c>
      <c r="AX133" s="222"/>
    </row>
    <row r="134" spans="1:50" ht="39.75" customHeight="1" x14ac:dyDescent="0.15">
      <c r="A134" s="141"/>
      <c r="B134" s="142"/>
      <c r="C134" s="146"/>
      <c r="D134" s="142"/>
      <c r="E134" s="146"/>
      <c r="F134" s="151"/>
      <c r="G134" s="181" t="s">
        <v>528</v>
      </c>
      <c r="H134" s="95"/>
      <c r="I134" s="95"/>
      <c r="J134" s="95"/>
      <c r="K134" s="95"/>
      <c r="L134" s="95"/>
      <c r="M134" s="95"/>
      <c r="N134" s="95"/>
      <c r="O134" s="95"/>
      <c r="P134" s="95"/>
      <c r="Q134" s="95"/>
      <c r="R134" s="95"/>
      <c r="S134" s="95"/>
      <c r="T134" s="95"/>
      <c r="U134" s="95"/>
      <c r="V134" s="95"/>
      <c r="W134" s="95"/>
      <c r="X134" s="182"/>
      <c r="Y134" s="627" t="s">
        <v>304</v>
      </c>
      <c r="Z134" s="628"/>
      <c r="AA134" s="629"/>
      <c r="AB134" s="649" t="s">
        <v>40</v>
      </c>
      <c r="AC134" s="605"/>
      <c r="AD134" s="605"/>
      <c r="AE134" s="640">
        <v>79.900000000000006</v>
      </c>
      <c r="AF134" s="607"/>
      <c r="AG134" s="607"/>
      <c r="AH134" s="607"/>
      <c r="AI134" s="640">
        <v>77.5</v>
      </c>
      <c r="AJ134" s="607"/>
      <c r="AK134" s="607"/>
      <c r="AL134" s="607"/>
      <c r="AM134" s="640">
        <v>75.8</v>
      </c>
      <c r="AN134" s="607"/>
      <c r="AO134" s="607"/>
      <c r="AP134" s="607"/>
      <c r="AQ134" s="640" t="s">
        <v>417</v>
      </c>
      <c r="AR134" s="607"/>
      <c r="AS134" s="607"/>
      <c r="AT134" s="607"/>
      <c r="AU134" s="640" t="s">
        <v>417</v>
      </c>
      <c r="AV134" s="607"/>
      <c r="AW134" s="607"/>
      <c r="AX134" s="609"/>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604" t="s">
        <v>79</v>
      </c>
      <c r="Z135" s="460"/>
      <c r="AA135" s="461"/>
      <c r="AB135" s="639" t="s">
        <v>40</v>
      </c>
      <c r="AC135" s="630"/>
      <c r="AD135" s="630"/>
      <c r="AE135" s="640">
        <v>82</v>
      </c>
      <c r="AF135" s="607"/>
      <c r="AG135" s="607"/>
      <c r="AH135" s="607"/>
      <c r="AI135" s="640">
        <v>82</v>
      </c>
      <c r="AJ135" s="607"/>
      <c r="AK135" s="607"/>
      <c r="AL135" s="607"/>
      <c r="AM135" s="640">
        <v>82</v>
      </c>
      <c r="AN135" s="607"/>
      <c r="AO135" s="607"/>
      <c r="AP135" s="607"/>
      <c r="AQ135" s="640" t="s">
        <v>417</v>
      </c>
      <c r="AR135" s="607"/>
      <c r="AS135" s="607"/>
      <c r="AT135" s="607"/>
      <c r="AU135" s="640" t="s">
        <v>417</v>
      </c>
      <c r="AV135" s="607"/>
      <c r="AW135" s="607"/>
      <c r="AX135" s="609"/>
    </row>
    <row r="136" spans="1:50" ht="18.75" hidden="1" customHeight="1" x14ac:dyDescent="0.15">
      <c r="A136" s="141"/>
      <c r="B136" s="142"/>
      <c r="C136" s="146"/>
      <c r="D136" s="142"/>
      <c r="E136" s="146"/>
      <c r="F136" s="151"/>
      <c r="G136" s="213" t="s">
        <v>303</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36</v>
      </c>
      <c r="AC136" s="214"/>
      <c r="AD136" s="215"/>
      <c r="AE136" s="220" t="s">
        <v>155</v>
      </c>
      <c r="AF136" s="220"/>
      <c r="AG136" s="220"/>
      <c r="AH136" s="220"/>
      <c r="AI136" s="220" t="s">
        <v>405</v>
      </c>
      <c r="AJ136" s="220"/>
      <c r="AK136" s="220"/>
      <c r="AL136" s="220"/>
      <c r="AM136" s="220" t="s">
        <v>63</v>
      </c>
      <c r="AN136" s="220"/>
      <c r="AO136" s="220"/>
      <c r="AP136" s="219"/>
      <c r="AQ136" s="219" t="s">
        <v>287</v>
      </c>
      <c r="AR136" s="214"/>
      <c r="AS136" s="214"/>
      <c r="AT136" s="215"/>
      <c r="AU136" s="645" t="s">
        <v>307</v>
      </c>
      <c r="AV136" s="645"/>
      <c r="AW136" s="645"/>
      <c r="AX136" s="646"/>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647"/>
      <c r="AR137" s="648"/>
      <c r="AS137" s="172" t="s">
        <v>288</v>
      </c>
      <c r="AT137" s="173"/>
      <c r="AU137" s="625"/>
      <c r="AV137" s="625"/>
      <c r="AW137" s="172" t="s">
        <v>264</v>
      </c>
      <c r="AX137" s="22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627" t="s">
        <v>304</v>
      </c>
      <c r="Z138" s="628"/>
      <c r="AA138" s="629"/>
      <c r="AB138" s="649"/>
      <c r="AC138" s="605"/>
      <c r="AD138" s="605"/>
      <c r="AE138" s="640"/>
      <c r="AF138" s="607"/>
      <c r="AG138" s="607"/>
      <c r="AH138" s="607"/>
      <c r="AI138" s="640"/>
      <c r="AJ138" s="607"/>
      <c r="AK138" s="607"/>
      <c r="AL138" s="607"/>
      <c r="AM138" s="640"/>
      <c r="AN138" s="607"/>
      <c r="AO138" s="607"/>
      <c r="AP138" s="607"/>
      <c r="AQ138" s="640"/>
      <c r="AR138" s="607"/>
      <c r="AS138" s="607"/>
      <c r="AT138" s="607"/>
      <c r="AU138" s="640"/>
      <c r="AV138" s="607"/>
      <c r="AW138" s="607"/>
      <c r="AX138" s="609"/>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604" t="s">
        <v>79</v>
      </c>
      <c r="Z139" s="460"/>
      <c r="AA139" s="461"/>
      <c r="AB139" s="639"/>
      <c r="AC139" s="630"/>
      <c r="AD139" s="630"/>
      <c r="AE139" s="640"/>
      <c r="AF139" s="607"/>
      <c r="AG139" s="607"/>
      <c r="AH139" s="607"/>
      <c r="AI139" s="640"/>
      <c r="AJ139" s="607"/>
      <c r="AK139" s="607"/>
      <c r="AL139" s="607"/>
      <c r="AM139" s="640"/>
      <c r="AN139" s="607"/>
      <c r="AO139" s="607"/>
      <c r="AP139" s="607"/>
      <c r="AQ139" s="640"/>
      <c r="AR139" s="607"/>
      <c r="AS139" s="607"/>
      <c r="AT139" s="607"/>
      <c r="AU139" s="640"/>
      <c r="AV139" s="607"/>
      <c r="AW139" s="607"/>
      <c r="AX139" s="609"/>
    </row>
    <row r="140" spans="1:50" ht="18.75" hidden="1" customHeight="1" x14ac:dyDescent="0.15">
      <c r="A140" s="141"/>
      <c r="B140" s="142"/>
      <c r="C140" s="146"/>
      <c r="D140" s="142"/>
      <c r="E140" s="146"/>
      <c r="F140" s="151"/>
      <c r="G140" s="213" t="s">
        <v>303</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36</v>
      </c>
      <c r="AC140" s="214"/>
      <c r="AD140" s="215"/>
      <c r="AE140" s="220" t="s">
        <v>155</v>
      </c>
      <c r="AF140" s="220"/>
      <c r="AG140" s="220"/>
      <c r="AH140" s="220"/>
      <c r="AI140" s="220" t="s">
        <v>405</v>
      </c>
      <c r="AJ140" s="220"/>
      <c r="AK140" s="220"/>
      <c r="AL140" s="220"/>
      <c r="AM140" s="220" t="s">
        <v>63</v>
      </c>
      <c r="AN140" s="220"/>
      <c r="AO140" s="220"/>
      <c r="AP140" s="219"/>
      <c r="AQ140" s="219" t="s">
        <v>287</v>
      </c>
      <c r="AR140" s="214"/>
      <c r="AS140" s="214"/>
      <c r="AT140" s="215"/>
      <c r="AU140" s="645" t="s">
        <v>307</v>
      </c>
      <c r="AV140" s="645"/>
      <c r="AW140" s="645"/>
      <c r="AX140" s="646"/>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647"/>
      <c r="AR141" s="648"/>
      <c r="AS141" s="172" t="s">
        <v>288</v>
      </c>
      <c r="AT141" s="173"/>
      <c r="AU141" s="625"/>
      <c r="AV141" s="625"/>
      <c r="AW141" s="172" t="s">
        <v>264</v>
      </c>
      <c r="AX141" s="22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627" t="s">
        <v>304</v>
      </c>
      <c r="Z142" s="628"/>
      <c r="AA142" s="629"/>
      <c r="AB142" s="649"/>
      <c r="AC142" s="605"/>
      <c r="AD142" s="605"/>
      <c r="AE142" s="640"/>
      <c r="AF142" s="607"/>
      <c r="AG142" s="607"/>
      <c r="AH142" s="607"/>
      <c r="AI142" s="640"/>
      <c r="AJ142" s="607"/>
      <c r="AK142" s="607"/>
      <c r="AL142" s="607"/>
      <c r="AM142" s="640"/>
      <c r="AN142" s="607"/>
      <c r="AO142" s="607"/>
      <c r="AP142" s="607"/>
      <c r="AQ142" s="640"/>
      <c r="AR142" s="607"/>
      <c r="AS142" s="607"/>
      <c r="AT142" s="607"/>
      <c r="AU142" s="640"/>
      <c r="AV142" s="607"/>
      <c r="AW142" s="607"/>
      <c r="AX142" s="609"/>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604" t="s">
        <v>79</v>
      </c>
      <c r="Z143" s="460"/>
      <c r="AA143" s="461"/>
      <c r="AB143" s="639"/>
      <c r="AC143" s="630"/>
      <c r="AD143" s="630"/>
      <c r="AE143" s="640"/>
      <c r="AF143" s="607"/>
      <c r="AG143" s="607"/>
      <c r="AH143" s="607"/>
      <c r="AI143" s="640"/>
      <c r="AJ143" s="607"/>
      <c r="AK143" s="607"/>
      <c r="AL143" s="607"/>
      <c r="AM143" s="640"/>
      <c r="AN143" s="607"/>
      <c r="AO143" s="607"/>
      <c r="AP143" s="607"/>
      <c r="AQ143" s="640"/>
      <c r="AR143" s="607"/>
      <c r="AS143" s="607"/>
      <c r="AT143" s="607"/>
      <c r="AU143" s="640"/>
      <c r="AV143" s="607"/>
      <c r="AW143" s="607"/>
      <c r="AX143" s="609"/>
    </row>
    <row r="144" spans="1:50" ht="18.75" hidden="1" customHeight="1" x14ac:dyDescent="0.15">
      <c r="A144" s="141"/>
      <c r="B144" s="142"/>
      <c r="C144" s="146"/>
      <c r="D144" s="142"/>
      <c r="E144" s="146"/>
      <c r="F144" s="151"/>
      <c r="G144" s="213" t="s">
        <v>303</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36</v>
      </c>
      <c r="AC144" s="214"/>
      <c r="AD144" s="215"/>
      <c r="AE144" s="220" t="s">
        <v>155</v>
      </c>
      <c r="AF144" s="220"/>
      <c r="AG144" s="220"/>
      <c r="AH144" s="220"/>
      <c r="AI144" s="220" t="s">
        <v>405</v>
      </c>
      <c r="AJ144" s="220"/>
      <c r="AK144" s="220"/>
      <c r="AL144" s="220"/>
      <c r="AM144" s="220" t="s">
        <v>63</v>
      </c>
      <c r="AN144" s="220"/>
      <c r="AO144" s="220"/>
      <c r="AP144" s="219"/>
      <c r="AQ144" s="219" t="s">
        <v>287</v>
      </c>
      <c r="AR144" s="214"/>
      <c r="AS144" s="214"/>
      <c r="AT144" s="215"/>
      <c r="AU144" s="645" t="s">
        <v>307</v>
      </c>
      <c r="AV144" s="645"/>
      <c r="AW144" s="645"/>
      <c r="AX144" s="646"/>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647"/>
      <c r="AR145" s="648"/>
      <c r="AS145" s="172" t="s">
        <v>288</v>
      </c>
      <c r="AT145" s="173"/>
      <c r="AU145" s="625"/>
      <c r="AV145" s="625"/>
      <c r="AW145" s="172" t="s">
        <v>264</v>
      </c>
      <c r="AX145" s="22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627" t="s">
        <v>304</v>
      </c>
      <c r="Z146" s="628"/>
      <c r="AA146" s="629"/>
      <c r="AB146" s="649"/>
      <c r="AC146" s="605"/>
      <c r="AD146" s="605"/>
      <c r="AE146" s="640"/>
      <c r="AF146" s="607"/>
      <c r="AG146" s="607"/>
      <c r="AH146" s="607"/>
      <c r="AI146" s="640"/>
      <c r="AJ146" s="607"/>
      <c r="AK146" s="607"/>
      <c r="AL146" s="607"/>
      <c r="AM146" s="640"/>
      <c r="AN146" s="607"/>
      <c r="AO146" s="607"/>
      <c r="AP146" s="607"/>
      <c r="AQ146" s="640"/>
      <c r="AR146" s="607"/>
      <c r="AS146" s="607"/>
      <c r="AT146" s="607"/>
      <c r="AU146" s="640"/>
      <c r="AV146" s="607"/>
      <c r="AW146" s="607"/>
      <c r="AX146" s="609"/>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604" t="s">
        <v>79</v>
      </c>
      <c r="Z147" s="460"/>
      <c r="AA147" s="461"/>
      <c r="AB147" s="639"/>
      <c r="AC147" s="630"/>
      <c r="AD147" s="630"/>
      <c r="AE147" s="640"/>
      <c r="AF147" s="607"/>
      <c r="AG147" s="607"/>
      <c r="AH147" s="607"/>
      <c r="AI147" s="640"/>
      <c r="AJ147" s="607"/>
      <c r="AK147" s="607"/>
      <c r="AL147" s="607"/>
      <c r="AM147" s="640"/>
      <c r="AN147" s="607"/>
      <c r="AO147" s="607"/>
      <c r="AP147" s="607"/>
      <c r="AQ147" s="640"/>
      <c r="AR147" s="607"/>
      <c r="AS147" s="607"/>
      <c r="AT147" s="607"/>
      <c r="AU147" s="640"/>
      <c r="AV147" s="607"/>
      <c r="AW147" s="607"/>
      <c r="AX147" s="609"/>
    </row>
    <row r="148" spans="1:50" ht="18.75" hidden="1" customHeight="1" x14ac:dyDescent="0.15">
      <c r="A148" s="141"/>
      <c r="B148" s="142"/>
      <c r="C148" s="146"/>
      <c r="D148" s="142"/>
      <c r="E148" s="146"/>
      <c r="F148" s="151"/>
      <c r="G148" s="213" t="s">
        <v>303</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36</v>
      </c>
      <c r="AC148" s="214"/>
      <c r="AD148" s="215"/>
      <c r="AE148" s="220" t="s">
        <v>155</v>
      </c>
      <c r="AF148" s="220"/>
      <c r="AG148" s="220"/>
      <c r="AH148" s="220"/>
      <c r="AI148" s="220" t="s">
        <v>405</v>
      </c>
      <c r="AJ148" s="220"/>
      <c r="AK148" s="220"/>
      <c r="AL148" s="220"/>
      <c r="AM148" s="220" t="s">
        <v>63</v>
      </c>
      <c r="AN148" s="220"/>
      <c r="AO148" s="220"/>
      <c r="AP148" s="219"/>
      <c r="AQ148" s="219" t="s">
        <v>287</v>
      </c>
      <c r="AR148" s="214"/>
      <c r="AS148" s="214"/>
      <c r="AT148" s="215"/>
      <c r="AU148" s="645" t="s">
        <v>307</v>
      </c>
      <c r="AV148" s="645"/>
      <c r="AW148" s="645"/>
      <c r="AX148" s="646"/>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647"/>
      <c r="AR149" s="648"/>
      <c r="AS149" s="172" t="s">
        <v>288</v>
      </c>
      <c r="AT149" s="173"/>
      <c r="AU149" s="625"/>
      <c r="AV149" s="625"/>
      <c r="AW149" s="172" t="s">
        <v>264</v>
      </c>
      <c r="AX149" s="22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627" t="s">
        <v>304</v>
      </c>
      <c r="Z150" s="628"/>
      <c r="AA150" s="629"/>
      <c r="AB150" s="649"/>
      <c r="AC150" s="605"/>
      <c r="AD150" s="605"/>
      <c r="AE150" s="640"/>
      <c r="AF150" s="607"/>
      <c r="AG150" s="607"/>
      <c r="AH150" s="607"/>
      <c r="AI150" s="640"/>
      <c r="AJ150" s="607"/>
      <c r="AK150" s="607"/>
      <c r="AL150" s="607"/>
      <c r="AM150" s="640"/>
      <c r="AN150" s="607"/>
      <c r="AO150" s="607"/>
      <c r="AP150" s="607"/>
      <c r="AQ150" s="640"/>
      <c r="AR150" s="607"/>
      <c r="AS150" s="607"/>
      <c r="AT150" s="607"/>
      <c r="AU150" s="640"/>
      <c r="AV150" s="607"/>
      <c r="AW150" s="607"/>
      <c r="AX150" s="609"/>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604" t="s">
        <v>79</v>
      </c>
      <c r="Z151" s="460"/>
      <c r="AA151" s="461"/>
      <c r="AB151" s="639"/>
      <c r="AC151" s="630"/>
      <c r="AD151" s="630"/>
      <c r="AE151" s="640"/>
      <c r="AF151" s="607"/>
      <c r="AG151" s="607"/>
      <c r="AH151" s="607"/>
      <c r="AI151" s="640"/>
      <c r="AJ151" s="607"/>
      <c r="AK151" s="607"/>
      <c r="AL151" s="607"/>
      <c r="AM151" s="640"/>
      <c r="AN151" s="607"/>
      <c r="AO151" s="607"/>
      <c r="AP151" s="607"/>
      <c r="AQ151" s="640"/>
      <c r="AR151" s="607"/>
      <c r="AS151" s="607"/>
      <c r="AT151" s="607"/>
      <c r="AU151" s="640"/>
      <c r="AV151" s="607"/>
      <c r="AW151" s="607"/>
      <c r="AX151" s="609"/>
    </row>
    <row r="152" spans="1:50" ht="22.5" hidden="1" customHeight="1" x14ac:dyDescent="0.15">
      <c r="A152" s="141"/>
      <c r="B152" s="142"/>
      <c r="C152" s="146"/>
      <c r="D152" s="142"/>
      <c r="E152" s="146"/>
      <c r="F152" s="151"/>
      <c r="G152" s="195" t="s">
        <v>30</v>
      </c>
      <c r="H152" s="169"/>
      <c r="I152" s="169"/>
      <c r="J152" s="169"/>
      <c r="K152" s="169"/>
      <c r="L152" s="169"/>
      <c r="M152" s="169"/>
      <c r="N152" s="169"/>
      <c r="O152" s="169"/>
      <c r="P152" s="170"/>
      <c r="Q152" s="177" t="s">
        <v>375</v>
      </c>
      <c r="R152" s="169"/>
      <c r="S152" s="169"/>
      <c r="T152" s="169"/>
      <c r="U152" s="169"/>
      <c r="V152" s="169"/>
      <c r="W152" s="169"/>
      <c r="X152" s="169"/>
      <c r="Y152" s="169"/>
      <c r="Z152" s="169"/>
      <c r="AA152" s="169"/>
      <c r="AB152" s="196" t="s">
        <v>376</v>
      </c>
      <c r="AC152" s="169"/>
      <c r="AD152" s="170"/>
      <c r="AE152" s="177" t="s">
        <v>309</v>
      </c>
      <c r="AF152" s="169"/>
      <c r="AG152" s="169"/>
      <c r="AH152" s="169"/>
      <c r="AI152" s="169"/>
      <c r="AJ152" s="169"/>
      <c r="AK152" s="169"/>
      <c r="AL152" s="169"/>
      <c r="AM152" s="169"/>
      <c r="AN152" s="169"/>
      <c r="AO152" s="169"/>
      <c r="AP152" s="169"/>
      <c r="AQ152" s="169"/>
      <c r="AR152" s="169"/>
      <c r="AS152" s="169"/>
      <c r="AT152" s="169"/>
      <c r="AU152" s="169"/>
      <c r="AV152" s="169"/>
      <c r="AW152" s="169"/>
      <c r="AX152" s="221"/>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26"/>
      <c r="AB154" s="187"/>
      <c r="AC154" s="188"/>
      <c r="AD154" s="188"/>
      <c r="AE154" s="193"/>
      <c r="AF154" s="193"/>
      <c r="AG154" s="193"/>
      <c r="AH154" s="193"/>
      <c r="AI154" s="193"/>
      <c r="AJ154" s="193"/>
      <c r="AK154" s="193"/>
      <c r="AL154" s="193"/>
      <c r="AM154" s="193"/>
      <c r="AN154" s="193"/>
      <c r="AO154" s="193"/>
      <c r="AP154" s="193"/>
      <c r="AQ154" s="193"/>
      <c r="AR154" s="193"/>
      <c r="AS154" s="193"/>
      <c r="AT154" s="193"/>
      <c r="AU154" s="193"/>
      <c r="AV154" s="193"/>
      <c r="AW154" s="193"/>
      <c r="AX154" s="194"/>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27"/>
      <c r="AB155" s="189"/>
      <c r="AC155" s="190"/>
      <c r="AD155" s="190"/>
      <c r="AE155" s="193"/>
      <c r="AF155" s="193"/>
      <c r="AG155" s="193"/>
      <c r="AH155" s="193"/>
      <c r="AI155" s="193"/>
      <c r="AJ155" s="193"/>
      <c r="AK155" s="193"/>
      <c r="AL155" s="193"/>
      <c r="AM155" s="193"/>
      <c r="AN155" s="193"/>
      <c r="AO155" s="193"/>
      <c r="AP155" s="193"/>
      <c r="AQ155" s="193"/>
      <c r="AR155" s="193"/>
      <c r="AS155" s="193"/>
      <c r="AT155" s="193"/>
      <c r="AU155" s="193"/>
      <c r="AV155" s="193"/>
      <c r="AW155" s="193"/>
      <c r="AX155" s="194"/>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27"/>
      <c r="AB156" s="189"/>
      <c r="AC156" s="190"/>
      <c r="AD156" s="190"/>
      <c r="AE156" s="406" t="s">
        <v>310</v>
      </c>
      <c r="AF156" s="406"/>
      <c r="AG156" s="406"/>
      <c r="AH156" s="406"/>
      <c r="AI156" s="406"/>
      <c r="AJ156" s="406"/>
      <c r="AK156" s="406"/>
      <c r="AL156" s="406"/>
      <c r="AM156" s="406"/>
      <c r="AN156" s="406"/>
      <c r="AO156" s="406"/>
      <c r="AP156" s="406"/>
      <c r="AQ156" s="406"/>
      <c r="AR156" s="406"/>
      <c r="AS156" s="406"/>
      <c r="AT156" s="406"/>
      <c r="AU156" s="406"/>
      <c r="AV156" s="406"/>
      <c r="AW156" s="406"/>
      <c r="AX156" s="641"/>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27"/>
      <c r="AB157" s="189"/>
      <c r="AC157" s="190"/>
      <c r="AD157" s="190"/>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28"/>
      <c r="AB158" s="191"/>
      <c r="AC158" s="192"/>
      <c r="AD158" s="192"/>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195" t="s">
        <v>30</v>
      </c>
      <c r="H159" s="169"/>
      <c r="I159" s="169"/>
      <c r="J159" s="169"/>
      <c r="K159" s="169"/>
      <c r="L159" s="169"/>
      <c r="M159" s="169"/>
      <c r="N159" s="169"/>
      <c r="O159" s="169"/>
      <c r="P159" s="170"/>
      <c r="Q159" s="177" t="s">
        <v>375</v>
      </c>
      <c r="R159" s="169"/>
      <c r="S159" s="169"/>
      <c r="T159" s="169"/>
      <c r="U159" s="169"/>
      <c r="V159" s="169"/>
      <c r="W159" s="169"/>
      <c r="X159" s="169"/>
      <c r="Y159" s="169"/>
      <c r="Z159" s="169"/>
      <c r="AA159" s="169"/>
      <c r="AB159" s="196" t="s">
        <v>376</v>
      </c>
      <c r="AC159" s="169"/>
      <c r="AD159" s="170"/>
      <c r="AE159" s="198" t="s">
        <v>309</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26"/>
      <c r="AB161" s="187"/>
      <c r="AC161" s="188"/>
      <c r="AD161" s="188"/>
      <c r="AE161" s="193"/>
      <c r="AF161" s="193"/>
      <c r="AG161" s="193"/>
      <c r="AH161" s="193"/>
      <c r="AI161" s="193"/>
      <c r="AJ161" s="193"/>
      <c r="AK161" s="193"/>
      <c r="AL161" s="193"/>
      <c r="AM161" s="193"/>
      <c r="AN161" s="193"/>
      <c r="AO161" s="193"/>
      <c r="AP161" s="193"/>
      <c r="AQ161" s="193"/>
      <c r="AR161" s="193"/>
      <c r="AS161" s="193"/>
      <c r="AT161" s="193"/>
      <c r="AU161" s="193"/>
      <c r="AV161" s="193"/>
      <c r="AW161" s="193"/>
      <c r="AX161" s="194"/>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27"/>
      <c r="AB162" s="189"/>
      <c r="AC162" s="190"/>
      <c r="AD162" s="190"/>
      <c r="AE162" s="193"/>
      <c r="AF162" s="193"/>
      <c r="AG162" s="193"/>
      <c r="AH162" s="193"/>
      <c r="AI162" s="193"/>
      <c r="AJ162" s="193"/>
      <c r="AK162" s="193"/>
      <c r="AL162" s="193"/>
      <c r="AM162" s="193"/>
      <c r="AN162" s="193"/>
      <c r="AO162" s="193"/>
      <c r="AP162" s="193"/>
      <c r="AQ162" s="193"/>
      <c r="AR162" s="193"/>
      <c r="AS162" s="193"/>
      <c r="AT162" s="193"/>
      <c r="AU162" s="193"/>
      <c r="AV162" s="193"/>
      <c r="AW162" s="193"/>
      <c r="AX162" s="194"/>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27"/>
      <c r="AB163" s="189"/>
      <c r="AC163" s="190"/>
      <c r="AD163" s="190"/>
      <c r="AE163" s="406" t="s">
        <v>310</v>
      </c>
      <c r="AF163" s="406"/>
      <c r="AG163" s="406"/>
      <c r="AH163" s="406"/>
      <c r="AI163" s="406"/>
      <c r="AJ163" s="406"/>
      <c r="AK163" s="406"/>
      <c r="AL163" s="406"/>
      <c r="AM163" s="406"/>
      <c r="AN163" s="406"/>
      <c r="AO163" s="406"/>
      <c r="AP163" s="406"/>
      <c r="AQ163" s="406"/>
      <c r="AR163" s="406"/>
      <c r="AS163" s="406"/>
      <c r="AT163" s="406"/>
      <c r="AU163" s="406"/>
      <c r="AV163" s="406"/>
      <c r="AW163" s="406"/>
      <c r="AX163" s="641"/>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27"/>
      <c r="AB164" s="189"/>
      <c r="AC164" s="190"/>
      <c r="AD164" s="190"/>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28"/>
      <c r="AB165" s="191"/>
      <c r="AC165" s="192"/>
      <c r="AD165" s="192"/>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195" t="s">
        <v>30</v>
      </c>
      <c r="H166" s="169"/>
      <c r="I166" s="169"/>
      <c r="J166" s="169"/>
      <c r="K166" s="169"/>
      <c r="L166" s="169"/>
      <c r="M166" s="169"/>
      <c r="N166" s="169"/>
      <c r="O166" s="169"/>
      <c r="P166" s="170"/>
      <c r="Q166" s="177" t="s">
        <v>375</v>
      </c>
      <c r="R166" s="169"/>
      <c r="S166" s="169"/>
      <c r="T166" s="169"/>
      <c r="U166" s="169"/>
      <c r="V166" s="169"/>
      <c r="W166" s="169"/>
      <c r="X166" s="169"/>
      <c r="Y166" s="169"/>
      <c r="Z166" s="169"/>
      <c r="AA166" s="169"/>
      <c r="AB166" s="196" t="s">
        <v>376</v>
      </c>
      <c r="AC166" s="169"/>
      <c r="AD166" s="170"/>
      <c r="AE166" s="198" t="s">
        <v>309</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26"/>
      <c r="AB168" s="187"/>
      <c r="AC168" s="188"/>
      <c r="AD168" s="188"/>
      <c r="AE168" s="193"/>
      <c r="AF168" s="193"/>
      <c r="AG168" s="193"/>
      <c r="AH168" s="193"/>
      <c r="AI168" s="193"/>
      <c r="AJ168" s="193"/>
      <c r="AK168" s="193"/>
      <c r="AL168" s="193"/>
      <c r="AM168" s="193"/>
      <c r="AN168" s="193"/>
      <c r="AO168" s="193"/>
      <c r="AP168" s="193"/>
      <c r="AQ168" s="193"/>
      <c r="AR168" s="193"/>
      <c r="AS168" s="193"/>
      <c r="AT168" s="193"/>
      <c r="AU168" s="193"/>
      <c r="AV168" s="193"/>
      <c r="AW168" s="193"/>
      <c r="AX168" s="194"/>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27"/>
      <c r="AB169" s="189"/>
      <c r="AC169" s="190"/>
      <c r="AD169" s="190"/>
      <c r="AE169" s="193"/>
      <c r="AF169" s="193"/>
      <c r="AG169" s="193"/>
      <c r="AH169" s="193"/>
      <c r="AI169" s="193"/>
      <c r="AJ169" s="193"/>
      <c r="AK169" s="193"/>
      <c r="AL169" s="193"/>
      <c r="AM169" s="193"/>
      <c r="AN169" s="193"/>
      <c r="AO169" s="193"/>
      <c r="AP169" s="193"/>
      <c r="AQ169" s="193"/>
      <c r="AR169" s="193"/>
      <c r="AS169" s="193"/>
      <c r="AT169" s="193"/>
      <c r="AU169" s="193"/>
      <c r="AV169" s="193"/>
      <c r="AW169" s="193"/>
      <c r="AX169" s="194"/>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27"/>
      <c r="AB170" s="189"/>
      <c r="AC170" s="190"/>
      <c r="AD170" s="190"/>
      <c r="AE170" s="406" t="s">
        <v>310</v>
      </c>
      <c r="AF170" s="406"/>
      <c r="AG170" s="406"/>
      <c r="AH170" s="406"/>
      <c r="AI170" s="406"/>
      <c r="AJ170" s="406"/>
      <c r="AK170" s="406"/>
      <c r="AL170" s="406"/>
      <c r="AM170" s="406"/>
      <c r="AN170" s="406"/>
      <c r="AO170" s="406"/>
      <c r="AP170" s="406"/>
      <c r="AQ170" s="406"/>
      <c r="AR170" s="406"/>
      <c r="AS170" s="406"/>
      <c r="AT170" s="406"/>
      <c r="AU170" s="406"/>
      <c r="AV170" s="406"/>
      <c r="AW170" s="406"/>
      <c r="AX170" s="641"/>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27"/>
      <c r="AB171" s="189"/>
      <c r="AC171" s="190"/>
      <c r="AD171" s="190"/>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28"/>
      <c r="AB172" s="191"/>
      <c r="AC172" s="192"/>
      <c r="AD172" s="192"/>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195" t="s">
        <v>30</v>
      </c>
      <c r="H173" s="169"/>
      <c r="I173" s="169"/>
      <c r="J173" s="169"/>
      <c r="K173" s="169"/>
      <c r="L173" s="169"/>
      <c r="M173" s="169"/>
      <c r="N173" s="169"/>
      <c r="O173" s="169"/>
      <c r="P173" s="170"/>
      <c r="Q173" s="177" t="s">
        <v>375</v>
      </c>
      <c r="R173" s="169"/>
      <c r="S173" s="169"/>
      <c r="T173" s="169"/>
      <c r="U173" s="169"/>
      <c r="V173" s="169"/>
      <c r="W173" s="169"/>
      <c r="X173" s="169"/>
      <c r="Y173" s="169"/>
      <c r="Z173" s="169"/>
      <c r="AA173" s="169"/>
      <c r="AB173" s="196" t="s">
        <v>376</v>
      </c>
      <c r="AC173" s="169"/>
      <c r="AD173" s="170"/>
      <c r="AE173" s="198" t="s">
        <v>309</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26"/>
      <c r="AB175" s="187"/>
      <c r="AC175" s="188"/>
      <c r="AD175" s="188"/>
      <c r="AE175" s="193"/>
      <c r="AF175" s="193"/>
      <c r="AG175" s="193"/>
      <c r="AH175" s="193"/>
      <c r="AI175" s="193"/>
      <c r="AJ175" s="193"/>
      <c r="AK175" s="193"/>
      <c r="AL175" s="193"/>
      <c r="AM175" s="193"/>
      <c r="AN175" s="193"/>
      <c r="AO175" s="193"/>
      <c r="AP175" s="193"/>
      <c r="AQ175" s="193"/>
      <c r="AR175" s="193"/>
      <c r="AS175" s="193"/>
      <c r="AT175" s="193"/>
      <c r="AU175" s="193"/>
      <c r="AV175" s="193"/>
      <c r="AW175" s="193"/>
      <c r="AX175" s="194"/>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27"/>
      <c r="AB176" s="189"/>
      <c r="AC176" s="190"/>
      <c r="AD176" s="190"/>
      <c r="AE176" s="193"/>
      <c r="AF176" s="193"/>
      <c r="AG176" s="193"/>
      <c r="AH176" s="193"/>
      <c r="AI176" s="193"/>
      <c r="AJ176" s="193"/>
      <c r="AK176" s="193"/>
      <c r="AL176" s="193"/>
      <c r="AM176" s="193"/>
      <c r="AN176" s="193"/>
      <c r="AO176" s="193"/>
      <c r="AP176" s="193"/>
      <c r="AQ176" s="193"/>
      <c r="AR176" s="193"/>
      <c r="AS176" s="193"/>
      <c r="AT176" s="193"/>
      <c r="AU176" s="193"/>
      <c r="AV176" s="193"/>
      <c r="AW176" s="193"/>
      <c r="AX176" s="194"/>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27"/>
      <c r="AB177" s="189"/>
      <c r="AC177" s="190"/>
      <c r="AD177" s="190"/>
      <c r="AE177" s="406" t="s">
        <v>310</v>
      </c>
      <c r="AF177" s="406"/>
      <c r="AG177" s="406"/>
      <c r="AH177" s="406"/>
      <c r="AI177" s="406"/>
      <c r="AJ177" s="406"/>
      <c r="AK177" s="406"/>
      <c r="AL177" s="406"/>
      <c r="AM177" s="406"/>
      <c r="AN177" s="406"/>
      <c r="AO177" s="406"/>
      <c r="AP177" s="406"/>
      <c r="AQ177" s="406"/>
      <c r="AR177" s="406"/>
      <c r="AS177" s="406"/>
      <c r="AT177" s="406"/>
      <c r="AU177" s="406"/>
      <c r="AV177" s="406"/>
      <c r="AW177" s="406"/>
      <c r="AX177" s="641"/>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27"/>
      <c r="AB178" s="189"/>
      <c r="AC178" s="190"/>
      <c r="AD178" s="190"/>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28"/>
      <c r="AB179" s="191"/>
      <c r="AC179" s="192"/>
      <c r="AD179" s="192"/>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195" t="s">
        <v>30</v>
      </c>
      <c r="H180" s="169"/>
      <c r="I180" s="169"/>
      <c r="J180" s="169"/>
      <c r="K180" s="169"/>
      <c r="L180" s="169"/>
      <c r="M180" s="169"/>
      <c r="N180" s="169"/>
      <c r="O180" s="169"/>
      <c r="P180" s="170"/>
      <c r="Q180" s="177" t="s">
        <v>375</v>
      </c>
      <c r="R180" s="169"/>
      <c r="S180" s="169"/>
      <c r="T180" s="169"/>
      <c r="U180" s="169"/>
      <c r="V180" s="169"/>
      <c r="W180" s="169"/>
      <c r="X180" s="169"/>
      <c r="Y180" s="169"/>
      <c r="Z180" s="169"/>
      <c r="AA180" s="169"/>
      <c r="AB180" s="196" t="s">
        <v>376</v>
      </c>
      <c r="AC180" s="169"/>
      <c r="AD180" s="170"/>
      <c r="AE180" s="198" t="s">
        <v>309</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26"/>
      <c r="AB182" s="187"/>
      <c r="AC182" s="188"/>
      <c r="AD182" s="188"/>
      <c r="AE182" s="193"/>
      <c r="AF182" s="193"/>
      <c r="AG182" s="193"/>
      <c r="AH182" s="193"/>
      <c r="AI182" s="193"/>
      <c r="AJ182" s="193"/>
      <c r="AK182" s="193"/>
      <c r="AL182" s="193"/>
      <c r="AM182" s="193"/>
      <c r="AN182" s="193"/>
      <c r="AO182" s="193"/>
      <c r="AP182" s="193"/>
      <c r="AQ182" s="193"/>
      <c r="AR182" s="193"/>
      <c r="AS182" s="193"/>
      <c r="AT182" s="193"/>
      <c r="AU182" s="193"/>
      <c r="AV182" s="193"/>
      <c r="AW182" s="193"/>
      <c r="AX182" s="194"/>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27"/>
      <c r="AB183" s="189"/>
      <c r="AC183" s="190"/>
      <c r="AD183" s="190"/>
      <c r="AE183" s="193"/>
      <c r="AF183" s="193"/>
      <c r="AG183" s="193"/>
      <c r="AH183" s="193"/>
      <c r="AI183" s="193"/>
      <c r="AJ183" s="193"/>
      <c r="AK183" s="193"/>
      <c r="AL183" s="193"/>
      <c r="AM183" s="193"/>
      <c r="AN183" s="193"/>
      <c r="AO183" s="193"/>
      <c r="AP183" s="193"/>
      <c r="AQ183" s="193"/>
      <c r="AR183" s="193"/>
      <c r="AS183" s="193"/>
      <c r="AT183" s="193"/>
      <c r="AU183" s="193"/>
      <c r="AV183" s="193"/>
      <c r="AW183" s="193"/>
      <c r="AX183" s="194"/>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27"/>
      <c r="AB184" s="189"/>
      <c r="AC184" s="190"/>
      <c r="AD184" s="190"/>
      <c r="AE184" s="642" t="s">
        <v>310</v>
      </c>
      <c r="AF184" s="642"/>
      <c r="AG184" s="642"/>
      <c r="AH184" s="642"/>
      <c r="AI184" s="642"/>
      <c r="AJ184" s="642"/>
      <c r="AK184" s="642"/>
      <c r="AL184" s="642"/>
      <c r="AM184" s="642"/>
      <c r="AN184" s="642"/>
      <c r="AO184" s="642"/>
      <c r="AP184" s="642"/>
      <c r="AQ184" s="642"/>
      <c r="AR184" s="642"/>
      <c r="AS184" s="642"/>
      <c r="AT184" s="642"/>
      <c r="AU184" s="642"/>
      <c r="AV184" s="642"/>
      <c r="AW184" s="642"/>
      <c r="AX184" s="643"/>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27"/>
      <c r="AB185" s="189"/>
      <c r="AC185" s="190"/>
      <c r="AD185" s="190"/>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28"/>
      <c r="AB186" s="191"/>
      <c r="AC186" s="192"/>
      <c r="AD186" s="192"/>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11" t="s">
        <v>341</v>
      </c>
      <c r="F187" s="612"/>
      <c r="G187" s="612"/>
      <c r="H187" s="612"/>
      <c r="I187" s="612"/>
      <c r="J187" s="612"/>
      <c r="K187" s="612"/>
      <c r="L187" s="612"/>
      <c r="M187" s="612"/>
      <c r="N187" s="612"/>
      <c r="O187" s="612"/>
      <c r="P187" s="612"/>
      <c r="Q187" s="612"/>
      <c r="R187" s="612"/>
      <c r="S187" s="612"/>
      <c r="T187" s="612"/>
      <c r="U187" s="612"/>
      <c r="V187" s="612"/>
      <c r="W187" s="612"/>
      <c r="X187" s="612"/>
      <c r="Y187" s="612"/>
      <c r="Z187" s="612"/>
      <c r="AA187" s="612"/>
      <c r="AB187" s="612"/>
      <c r="AC187" s="612"/>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613"/>
    </row>
    <row r="188" spans="1:50" ht="24.75" customHeight="1" x14ac:dyDescent="0.15">
      <c r="A188" s="141"/>
      <c r="B188" s="142"/>
      <c r="C188" s="146"/>
      <c r="D188" s="142"/>
      <c r="E188" s="94" t="s">
        <v>511</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50" t="s">
        <v>327</v>
      </c>
      <c r="F190" s="651"/>
      <c r="G190" s="652"/>
      <c r="H190" s="653"/>
      <c r="I190" s="653"/>
      <c r="J190" s="653"/>
      <c r="K190" s="653"/>
      <c r="L190" s="653"/>
      <c r="M190" s="653"/>
      <c r="N190" s="653"/>
      <c r="O190" s="653"/>
      <c r="P190" s="653"/>
      <c r="Q190" s="653"/>
      <c r="R190" s="653"/>
      <c r="S190" s="653"/>
      <c r="T190" s="653"/>
      <c r="U190" s="653"/>
      <c r="V190" s="653"/>
      <c r="W190" s="653"/>
      <c r="X190" s="653"/>
      <c r="Y190" s="653"/>
      <c r="Z190" s="653"/>
      <c r="AA190" s="653"/>
      <c r="AB190" s="653"/>
      <c r="AC190" s="653"/>
      <c r="AD190" s="653"/>
      <c r="AE190" s="653"/>
      <c r="AF190" s="653"/>
      <c r="AG190" s="653"/>
      <c r="AH190" s="653"/>
      <c r="AI190" s="653"/>
      <c r="AJ190" s="653"/>
      <c r="AK190" s="653"/>
      <c r="AL190" s="653"/>
      <c r="AM190" s="653"/>
      <c r="AN190" s="653"/>
      <c r="AO190" s="653"/>
      <c r="AP190" s="653"/>
      <c r="AQ190" s="653"/>
      <c r="AR190" s="653"/>
      <c r="AS190" s="653"/>
      <c r="AT190" s="653"/>
      <c r="AU190" s="653"/>
      <c r="AV190" s="653"/>
      <c r="AW190" s="653"/>
      <c r="AX190" s="654"/>
    </row>
    <row r="191" spans="1:50" ht="45" hidden="1" customHeight="1" x14ac:dyDescent="0.15">
      <c r="A191" s="141"/>
      <c r="B191" s="142"/>
      <c r="C191" s="146"/>
      <c r="D191" s="142"/>
      <c r="E191" s="631" t="s">
        <v>324</v>
      </c>
      <c r="F191" s="632"/>
      <c r="G191" s="185"/>
      <c r="H191" s="266"/>
      <c r="I191" s="266"/>
      <c r="J191" s="266"/>
      <c r="K191" s="266"/>
      <c r="L191" s="266"/>
      <c r="M191" s="266"/>
      <c r="N191" s="266"/>
      <c r="O191" s="266"/>
      <c r="P191" s="266"/>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655"/>
    </row>
    <row r="192" spans="1:50" ht="18.75" hidden="1" customHeight="1" x14ac:dyDescent="0.15">
      <c r="A192" s="141"/>
      <c r="B192" s="142"/>
      <c r="C192" s="146"/>
      <c r="D192" s="142"/>
      <c r="E192" s="149" t="s">
        <v>281</v>
      </c>
      <c r="F192" s="150"/>
      <c r="G192" s="213" t="s">
        <v>303</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36</v>
      </c>
      <c r="AC192" s="214"/>
      <c r="AD192" s="215"/>
      <c r="AE192" s="220" t="s">
        <v>155</v>
      </c>
      <c r="AF192" s="220"/>
      <c r="AG192" s="220"/>
      <c r="AH192" s="220"/>
      <c r="AI192" s="220" t="s">
        <v>405</v>
      </c>
      <c r="AJ192" s="220"/>
      <c r="AK192" s="220"/>
      <c r="AL192" s="220"/>
      <c r="AM192" s="220" t="s">
        <v>63</v>
      </c>
      <c r="AN192" s="220"/>
      <c r="AO192" s="220"/>
      <c r="AP192" s="219"/>
      <c r="AQ192" s="219" t="s">
        <v>287</v>
      </c>
      <c r="AR192" s="214"/>
      <c r="AS192" s="214"/>
      <c r="AT192" s="215"/>
      <c r="AU192" s="645" t="s">
        <v>307</v>
      </c>
      <c r="AV192" s="645"/>
      <c r="AW192" s="645"/>
      <c r="AX192" s="646"/>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647"/>
      <c r="AR193" s="648"/>
      <c r="AS193" s="172" t="s">
        <v>288</v>
      </c>
      <c r="AT193" s="173"/>
      <c r="AU193" s="625"/>
      <c r="AV193" s="625"/>
      <c r="AW193" s="172" t="s">
        <v>264</v>
      </c>
      <c r="AX193" s="22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627" t="s">
        <v>304</v>
      </c>
      <c r="Z194" s="628"/>
      <c r="AA194" s="629"/>
      <c r="AB194" s="649"/>
      <c r="AC194" s="605"/>
      <c r="AD194" s="605"/>
      <c r="AE194" s="640"/>
      <c r="AF194" s="607"/>
      <c r="AG194" s="607"/>
      <c r="AH194" s="607"/>
      <c r="AI194" s="640"/>
      <c r="AJ194" s="607"/>
      <c r="AK194" s="607"/>
      <c r="AL194" s="607"/>
      <c r="AM194" s="640"/>
      <c r="AN194" s="607"/>
      <c r="AO194" s="607"/>
      <c r="AP194" s="607"/>
      <c r="AQ194" s="640"/>
      <c r="AR194" s="607"/>
      <c r="AS194" s="607"/>
      <c r="AT194" s="607"/>
      <c r="AU194" s="640"/>
      <c r="AV194" s="607"/>
      <c r="AW194" s="607"/>
      <c r="AX194" s="609"/>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604" t="s">
        <v>79</v>
      </c>
      <c r="Z195" s="460"/>
      <c r="AA195" s="461"/>
      <c r="AB195" s="639"/>
      <c r="AC195" s="630"/>
      <c r="AD195" s="630"/>
      <c r="AE195" s="640"/>
      <c r="AF195" s="607"/>
      <c r="AG195" s="607"/>
      <c r="AH195" s="607"/>
      <c r="AI195" s="640"/>
      <c r="AJ195" s="607"/>
      <c r="AK195" s="607"/>
      <c r="AL195" s="607"/>
      <c r="AM195" s="640"/>
      <c r="AN195" s="607"/>
      <c r="AO195" s="607"/>
      <c r="AP195" s="607"/>
      <c r="AQ195" s="640"/>
      <c r="AR195" s="607"/>
      <c r="AS195" s="607"/>
      <c r="AT195" s="607"/>
      <c r="AU195" s="640"/>
      <c r="AV195" s="607"/>
      <c r="AW195" s="607"/>
      <c r="AX195" s="609"/>
    </row>
    <row r="196" spans="1:50" ht="18.75" hidden="1" customHeight="1" x14ac:dyDescent="0.15">
      <c r="A196" s="141"/>
      <c r="B196" s="142"/>
      <c r="C196" s="146"/>
      <c r="D196" s="142"/>
      <c r="E196" s="146"/>
      <c r="F196" s="151"/>
      <c r="G196" s="213" t="s">
        <v>303</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36</v>
      </c>
      <c r="AC196" s="214"/>
      <c r="AD196" s="215"/>
      <c r="AE196" s="220" t="s">
        <v>155</v>
      </c>
      <c r="AF196" s="220"/>
      <c r="AG196" s="220"/>
      <c r="AH196" s="220"/>
      <c r="AI196" s="220" t="s">
        <v>405</v>
      </c>
      <c r="AJ196" s="220"/>
      <c r="AK196" s="220"/>
      <c r="AL196" s="220"/>
      <c r="AM196" s="220" t="s">
        <v>63</v>
      </c>
      <c r="AN196" s="220"/>
      <c r="AO196" s="220"/>
      <c r="AP196" s="219"/>
      <c r="AQ196" s="219" t="s">
        <v>287</v>
      </c>
      <c r="AR196" s="214"/>
      <c r="AS196" s="214"/>
      <c r="AT196" s="215"/>
      <c r="AU196" s="645" t="s">
        <v>307</v>
      </c>
      <c r="AV196" s="645"/>
      <c r="AW196" s="645"/>
      <c r="AX196" s="646"/>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647"/>
      <c r="AR197" s="648"/>
      <c r="AS197" s="172" t="s">
        <v>288</v>
      </c>
      <c r="AT197" s="173"/>
      <c r="AU197" s="625"/>
      <c r="AV197" s="625"/>
      <c r="AW197" s="172" t="s">
        <v>264</v>
      </c>
      <c r="AX197" s="22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627" t="s">
        <v>304</v>
      </c>
      <c r="Z198" s="628"/>
      <c r="AA198" s="629"/>
      <c r="AB198" s="649"/>
      <c r="AC198" s="605"/>
      <c r="AD198" s="605"/>
      <c r="AE198" s="640"/>
      <c r="AF198" s="607"/>
      <c r="AG198" s="607"/>
      <c r="AH198" s="607"/>
      <c r="AI198" s="640"/>
      <c r="AJ198" s="607"/>
      <c r="AK198" s="607"/>
      <c r="AL198" s="607"/>
      <c r="AM198" s="640"/>
      <c r="AN198" s="607"/>
      <c r="AO198" s="607"/>
      <c r="AP198" s="607"/>
      <c r="AQ198" s="640"/>
      <c r="AR198" s="607"/>
      <c r="AS198" s="607"/>
      <c r="AT198" s="607"/>
      <c r="AU198" s="640"/>
      <c r="AV198" s="607"/>
      <c r="AW198" s="607"/>
      <c r="AX198" s="609"/>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604" t="s">
        <v>79</v>
      </c>
      <c r="Z199" s="460"/>
      <c r="AA199" s="461"/>
      <c r="AB199" s="639"/>
      <c r="AC199" s="630"/>
      <c r="AD199" s="630"/>
      <c r="AE199" s="640"/>
      <c r="AF199" s="607"/>
      <c r="AG199" s="607"/>
      <c r="AH199" s="607"/>
      <c r="AI199" s="640"/>
      <c r="AJ199" s="607"/>
      <c r="AK199" s="607"/>
      <c r="AL199" s="607"/>
      <c r="AM199" s="640"/>
      <c r="AN199" s="607"/>
      <c r="AO199" s="607"/>
      <c r="AP199" s="607"/>
      <c r="AQ199" s="640"/>
      <c r="AR199" s="607"/>
      <c r="AS199" s="607"/>
      <c r="AT199" s="607"/>
      <c r="AU199" s="640"/>
      <c r="AV199" s="607"/>
      <c r="AW199" s="607"/>
      <c r="AX199" s="609"/>
    </row>
    <row r="200" spans="1:50" ht="18.75" hidden="1" customHeight="1" x14ac:dyDescent="0.15">
      <c r="A200" s="141"/>
      <c r="B200" s="142"/>
      <c r="C200" s="146"/>
      <c r="D200" s="142"/>
      <c r="E200" s="146"/>
      <c r="F200" s="151"/>
      <c r="G200" s="213" t="s">
        <v>303</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36</v>
      </c>
      <c r="AC200" s="214"/>
      <c r="AD200" s="215"/>
      <c r="AE200" s="220" t="s">
        <v>155</v>
      </c>
      <c r="AF200" s="220"/>
      <c r="AG200" s="220"/>
      <c r="AH200" s="220"/>
      <c r="AI200" s="220" t="s">
        <v>405</v>
      </c>
      <c r="AJ200" s="220"/>
      <c r="AK200" s="220"/>
      <c r="AL200" s="220"/>
      <c r="AM200" s="220" t="s">
        <v>63</v>
      </c>
      <c r="AN200" s="220"/>
      <c r="AO200" s="220"/>
      <c r="AP200" s="219"/>
      <c r="AQ200" s="219" t="s">
        <v>287</v>
      </c>
      <c r="AR200" s="214"/>
      <c r="AS200" s="214"/>
      <c r="AT200" s="215"/>
      <c r="AU200" s="645" t="s">
        <v>307</v>
      </c>
      <c r="AV200" s="645"/>
      <c r="AW200" s="645"/>
      <c r="AX200" s="646"/>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647"/>
      <c r="AR201" s="648"/>
      <c r="AS201" s="172" t="s">
        <v>288</v>
      </c>
      <c r="AT201" s="173"/>
      <c r="AU201" s="625"/>
      <c r="AV201" s="625"/>
      <c r="AW201" s="172" t="s">
        <v>264</v>
      </c>
      <c r="AX201" s="22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627" t="s">
        <v>304</v>
      </c>
      <c r="Z202" s="628"/>
      <c r="AA202" s="629"/>
      <c r="AB202" s="649"/>
      <c r="AC202" s="605"/>
      <c r="AD202" s="605"/>
      <c r="AE202" s="640"/>
      <c r="AF202" s="607"/>
      <c r="AG202" s="607"/>
      <c r="AH202" s="607"/>
      <c r="AI202" s="640"/>
      <c r="AJ202" s="607"/>
      <c r="AK202" s="607"/>
      <c r="AL202" s="607"/>
      <c r="AM202" s="640"/>
      <c r="AN202" s="607"/>
      <c r="AO202" s="607"/>
      <c r="AP202" s="607"/>
      <c r="AQ202" s="640"/>
      <c r="AR202" s="607"/>
      <c r="AS202" s="607"/>
      <c r="AT202" s="607"/>
      <c r="AU202" s="640"/>
      <c r="AV202" s="607"/>
      <c r="AW202" s="607"/>
      <c r="AX202" s="609"/>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604" t="s">
        <v>79</v>
      </c>
      <c r="Z203" s="460"/>
      <c r="AA203" s="461"/>
      <c r="AB203" s="639"/>
      <c r="AC203" s="630"/>
      <c r="AD203" s="630"/>
      <c r="AE203" s="640"/>
      <c r="AF203" s="607"/>
      <c r="AG203" s="607"/>
      <c r="AH203" s="607"/>
      <c r="AI203" s="640"/>
      <c r="AJ203" s="607"/>
      <c r="AK203" s="607"/>
      <c r="AL203" s="607"/>
      <c r="AM203" s="640"/>
      <c r="AN203" s="607"/>
      <c r="AO203" s="607"/>
      <c r="AP203" s="607"/>
      <c r="AQ203" s="640"/>
      <c r="AR203" s="607"/>
      <c r="AS203" s="607"/>
      <c r="AT203" s="607"/>
      <c r="AU203" s="640"/>
      <c r="AV203" s="607"/>
      <c r="AW203" s="607"/>
      <c r="AX203" s="609"/>
    </row>
    <row r="204" spans="1:50" ht="18.75" hidden="1" customHeight="1" x14ac:dyDescent="0.15">
      <c r="A204" s="141"/>
      <c r="B204" s="142"/>
      <c r="C204" s="146"/>
      <c r="D204" s="142"/>
      <c r="E204" s="146"/>
      <c r="F204" s="151"/>
      <c r="G204" s="213" t="s">
        <v>303</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36</v>
      </c>
      <c r="AC204" s="214"/>
      <c r="AD204" s="215"/>
      <c r="AE204" s="220" t="s">
        <v>155</v>
      </c>
      <c r="AF204" s="220"/>
      <c r="AG204" s="220"/>
      <c r="AH204" s="220"/>
      <c r="AI204" s="220" t="s">
        <v>405</v>
      </c>
      <c r="AJ204" s="220"/>
      <c r="AK204" s="220"/>
      <c r="AL204" s="220"/>
      <c r="AM204" s="220" t="s">
        <v>63</v>
      </c>
      <c r="AN204" s="220"/>
      <c r="AO204" s="220"/>
      <c r="AP204" s="219"/>
      <c r="AQ204" s="219" t="s">
        <v>287</v>
      </c>
      <c r="AR204" s="214"/>
      <c r="AS204" s="214"/>
      <c r="AT204" s="215"/>
      <c r="AU204" s="645" t="s">
        <v>307</v>
      </c>
      <c r="AV204" s="645"/>
      <c r="AW204" s="645"/>
      <c r="AX204" s="646"/>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647"/>
      <c r="AR205" s="648"/>
      <c r="AS205" s="172" t="s">
        <v>288</v>
      </c>
      <c r="AT205" s="173"/>
      <c r="AU205" s="625"/>
      <c r="AV205" s="625"/>
      <c r="AW205" s="172" t="s">
        <v>264</v>
      </c>
      <c r="AX205" s="22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627" t="s">
        <v>304</v>
      </c>
      <c r="Z206" s="628"/>
      <c r="AA206" s="629"/>
      <c r="AB206" s="649"/>
      <c r="AC206" s="605"/>
      <c r="AD206" s="605"/>
      <c r="AE206" s="640"/>
      <c r="AF206" s="607"/>
      <c r="AG206" s="607"/>
      <c r="AH206" s="607"/>
      <c r="AI206" s="640"/>
      <c r="AJ206" s="607"/>
      <c r="AK206" s="607"/>
      <c r="AL206" s="607"/>
      <c r="AM206" s="640"/>
      <c r="AN206" s="607"/>
      <c r="AO206" s="607"/>
      <c r="AP206" s="607"/>
      <c r="AQ206" s="640"/>
      <c r="AR206" s="607"/>
      <c r="AS206" s="607"/>
      <c r="AT206" s="607"/>
      <c r="AU206" s="640"/>
      <c r="AV206" s="607"/>
      <c r="AW206" s="607"/>
      <c r="AX206" s="609"/>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604" t="s">
        <v>79</v>
      </c>
      <c r="Z207" s="460"/>
      <c r="AA207" s="461"/>
      <c r="AB207" s="639"/>
      <c r="AC207" s="630"/>
      <c r="AD207" s="630"/>
      <c r="AE207" s="640"/>
      <c r="AF207" s="607"/>
      <c r="AG207" s="607"/>
      <c r="AH207" s="607"/>
      <c r="AI207" s="640"/>
      <c r="AJ207" s="607"/>
      <c r="AK207" s="607"/>
      <c r="AL207" s="607"/>
      <c r="AM207" s="640"/>
      <c r="AN207" s="607"/>
      <c r="AO207" s="607"/>
      <c r="AP207" s="607"/>
      <c r="AQ207" s="640"/>
      <c r="AR207" s="607"/>
      <c r="AS207" s="607"/>
      <c r="AT207" s="607"/>
      <c r="AU207" s="640"/>
      <c r="AV207" s="607"/>
      <c r="AW207" s="607"/>
      <c r="AX207" s="609"/>
    </row>
    <row r="208" spans="1:50" ht="18.75" hidden="1" customHeight="1" x14ac:dyDescent="0.15">
      <c r="A208" s="141"/>
      <c r="B208" s="142"/>
      <c r="C208" s="146"/>
      <c r="D208" s="142"/>
      <c r="E208" s="146"/>
      <c r="F208" s="151"/>
      <c r="G208" s="213" t="s">
        <v>303</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36</v>
      </c>
      <c r="AC208" s="214"/>
      <c r="AD208" s="215"/>
      <c r="AE208" s="220" t="s">
        <v>155</v>
      </c>
      <c r="AF208" s="220"/>
      <c r="AG208" s="220"/>
      <c r="AH208" s="220"/>
      <c r="AI208" s="220" t="s">
        <v>405</v>
      </c>
      <c r="AJ208" s="220"/>
      <c r="AK208" s="220"/>
      <c r="AL208" s="220"/>
      <c r="AM208" s="220" t="s">
        <v>63</v>
      </c>
      <c r="AN208" s="220"/>
      <c r="AO208" s="220"/>
      <c r="AP208" s="219"/>
      <c r="AQ208" s="219" t="s">
        <v>287</v>
      </c>
      <c r="AR208" s="214"/>
      <c r="AS208" s="214"/>
      <c r="AT208" s="215"/>
      <c r="AU208" s="645" t="s">
        <v>307</v>
      </c>
      <c r="AV208" s="645"/>
      <c r="AW208" s="645"/>
      <c r="AX208" s="646"/>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647"/>
      <c r="AR209" s="648"/>
      <c r="AS209" s="172" t="s">
        <v>288</v>
      </c>
      <c r="AT209" s="173"/>
      <c r="AU209" s="625"/>
      <c r="AV209" s="625"/>
      <c r="AW209" s="172" t="s">
        <v>264</v>
      </c>
      <c r="AX209" s="22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627" t="s">
        <v>304</v>
      </c>
      <c r="Z210" s="628"/>
      <c r="AA210" s="629"/>
      <c r="AB210" s="649"/>
      <c r="AC210" s="605"/>
      <c r="AD210" s="605"/>
      <c r="AE210" s="640"/>
      <c r="AF210" s="607"/>
      <c r="AG210" s="607"/>
      <c r="AH210" s="607"/>
      <c r="AI210" s="640"/>
      <c r="AJ210" s="607"/>
      <c r="AK210" s="607"/>
      <c r="AL210" s="607"/>
      <c r="AM210" s="640"/>
      <c r="AN210" s="607"/>
      <c r="AO210" s="607"/>
      <c r="AP210" s="607"/>
      <c r="AQ210" s="640"/>
      <c r="AR210" s="607"/>
      <c r="AS210" s="607"/>
      <c r="AT210" s="607"/>
      <c r="AU210" s="640"/>
      <c r="AV210" s="607"/>
      <c r="AW210" s="607"/>
      <c r="AX210" s="609"/>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604" t="s">
        <v>79</v>
      </c>
      <c r="Z211" s="460"/>
      <c r="AA211" s="461"/>
      <c r="AB211" s="639"/>
      <c r="AC211" s="630"/>
      <c r="AD211" s="630"/>
      <c r="AE211" s="640"/>
      <c r="AF211" s="607"/>
      <c r="AG211" s="607"/>
      <c r="AH211" s="607"/>
      <c r="AI211" s="640"/>
      <c r="AJ211" s="607"/>
      <c r="AK211" s="607"/>
      <c r="AL211" s="607"/>
      <c r="AM211" s="640"/>
      <c r="AN211" s="607"/>
      <c r="AO211" s="607"/>
      <c r="AP211" s="607"/>
      <c r="AQ211" s="640"/>
      <c r="AR211" s="607"/>
      <c r="AS211" s="607"/>
      <c r="AT211" s="607"/>
      <c r="AU211" s="640"/>
      <c r="AV211" s="607"/>
      <c r="AW211" s="607"/>
      <c r="AX211" s="609"/>
    </row>
    <row r="212" spans="1:50" ht="22.5" hidden="1" customHeight="1" x14ac:dyDescent="0.15">
      <c r="A212" s="141"/>
      <c r="B212" s="142"/>
      <c r="C212" s="146"/>
      <c r="D212" s="142"/>
      <c r="E212" s="146"/>
      <c r="F212" s="151"/>
      <c r="G212" s="195" t="s">
        <v>30</v>
      </c>
      <c r="H212" s="169"/>
      <c r="I212" s="169"/>
      <c r="J212" s="169"/>
      <c r="K212" s="169"/>
      <c r="L212" s="169"/>
      <c r="M212" s="169"/>
      <c r="N212" s="169"/>
      <c r="O212" s="169"/>
      <c r="P212" s="170"/>
      <c r="Q212" s="177" t="s">
        <v>375</v>
      </c>
      <c r="R212" s="169"/>
      <c r="S212" s="169"/>
      <c r="T212" s="169"/>
      <c r="U212" s="169"/>
      <c r="V212" s="169"/>
      <c r="W212" s="169"/>
      <c r="X212" s="169"/>
      <c r="Y212" s="169"/>
      <c r="Z212" s="169"/>
      <c r="AA212" s="169"/>
      <c r="AB212" s="196" t="s">
        <v>376</v>
      </c>
      <c r="AC212" s="169"/>
      <c r="AD212" s="170"/>
      <c r="AE212" s="177" t="s">
        <v>309</v>
      </c>
      <c r="AF212" s="169"/>
      <c r="AG212" s="169"/>
      <c r="AH212" s="169"/>
      <c r="AI212" s="169"/>
      <c r="AJ212" s="169"/>
      <c r="AK212" s="169"/>
      <c r="AL212" s="169"/>
      <c r="AM212" s="169"/>
      <c r="AN212" s="169"/>
      <c r="AO212" s="169"/>
      <c r="AP212" s="169"/>
      <c r="AQ212" s="169"/>
      <c r="AR212" s="169"/>
      <c r="AS212" s="169"/>
      <c r="AT212" s="169"/>
      <c r="AU212" s="169"/>
      <c r="AV212" s="169"/>
      <c r="AW212" s="169"/>
      <c r="AX212" s="221"/>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187"/>
      <c r="AC214" s="188"/>
      <c r="AD214" s="188"/>
      <c r="AE214" s="193"/>
      <c r="AF214" s="193"/>
      <c r="AG214" s="193"/>
      <c r="AH214" s="193"/>
      <c r="AI214" s="193"/>
      <c r="AJ214" s="193"/>
      <c r="AK214" s="193"/>
      <c r="AL214" s="193"/>
      <c r="AM214" s="193"/>
      <c r="AN214" s="193"/>
      <c r="AO214" s="193"/>
      <c r="AP214" s="193"/>
      <c r="AQ214" s="193"/>
      <c r="AR214" s="193"/>
      <c r="AS214" s="193"/>
      <c r="AT214" s="193"/>
      <c r="AU214" s="193"/>
      <c r="AV214" s="193"/>
      <c r="AW214" s="193"/>
      <c r="AX214" s="194"/>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189"/>
      <c r="AC215" s="190"/>
      <c r="AD215" s="190"/>
      <c r="AE215" s="193"/>
      <c r="AF215" s="193"/>
      <c r="AG215" s="193"/>
      <c r="AH215" s="193"/>
      <c r="AI215" s="193"/>
      <c r="AJ215" s="193"/>
      <c r="AK215" s="193"/>
      <c r="AL215" s="193"/>
      <c r="AM215" s="193"/>
      <c r="AN215" s="193"/>
      <c r="AO215" s="193"/>
      <c r="AP215" s="193"/>
      <c r="AQ215" s="193"/>
      <c r="AR215" s="193"/>
      <c r="AS215" s="193"/>
      <c r="AT215" s="193"/>
      <c r="AU215" s="193"/>
      <c r="AV215" s="193"/>
      <c r="AW215" s="193"/>
      <c r="AX215" s="194"/>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189"/>
      <c r="AC216" s="190"/>
      <c r="AD216" s="190"/>
      <c r="AE216" s="406" t="s">
        <v>310</v>
      </c>
      <c r="AF216" s="406"/>
      <c r="AG216" s="406"/>
      <c r="AH216" s="406"/>
      <c r="AI216" s="406"/>
      <c r="AJ216" s="406"/>
      <c r="AK216" s="406"/>
      <c r="AL216" s="406"/>
      <c r="AM216" s="406"/>
      <c r="AN216" s="406"/>
      <c r="AO216" s="406"/>
      <c r="AP216" s="406"/>
      <c r="AQ216" s="406"/>
      <c r="AR216" s="406"/>
      <c r="AS216" s="406"/>
      <c r="AT216" s="406"/>
      <c r="AU216" s="406"/>
      <c r="AV216" s="406"/>
      <c r="AW216" s="406"/>
      <c r="AX216" s="641"/>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189"/>
      <c r="AC217" s="190"/>
      <c r="AD217" s="190"/>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191"/>
      <c r="AC218" s="192"/>
      <c r="AD218" s="192"/>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195" t="s">
        <v>30</v>
      </c>
      <c r="H219" s="169"/>
      <c r="I219" s="169"/>
      <c r="J219" s="169"/>
      <c r="K219" s="169"/>
      <c r="L219" s="169"/>
      <c r="M219" s="169"/>
      <c r="N219" s="169"/>
      <c r="O219" s="169"/>
      <c r="P219" s="170"/>
      <c r="Q219" s="177" t="s">
        <v>375</v>
      </c>
      <c r="R219" s="169"/>
      <c r="S219" s="169"/>
      <c r="T219" s="169"/>
      <c r="U219" s="169"/>
      <c r="V219" s="169"/>
      <c r="W219" s="169"/>
      <c r="X219" s="169"/>
      <c r="Y219" s="169"/>
      <c r="Z219" s="169"/>
      <c r="AA219" s="169"/>
      <c r="AB219" s="196" t="s">
        <v>376</v>
      </c>
      <c r="AC219" s="169"/>
      <c r="AD219" s="170"/>
      <c r="AE219" s="198" t="s">
        <v>309</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187"/>
      <c r="AC221" s="188"/>
      <c r="AD221" s="188"/>
      <c r="AE221" s="193"/>
      <c r="AF221" s="193"/>
      <c r="AG221" s="193"/>
      <c r="AH221" s="193"/>
      <c r="AI221" s="193"/>
      <c r="AJ221" s="193"/>
      <c r="AK221" s="193"/>
      <c r="AL221" s="193"/>
      <c r="AM221" s="193"/>
      <c r="AN221" s="193"/>
      <c r="AO221" s="193"/>
      <c r="AP221" s="193"/>
      <c r="AQ221" s="193"/>
      <c r="AR221" s="193"/>
      <c r="AS221" s="193"/>
      <c r="AT221" s="193"/>
      <c r="AU221" s="193"/>
      <c r="AV221" s="193"/>
      <c r="AW221" s="193"/>
      <c r="AX221" s="194"/>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189"/>
      <c r="AC222" s="190"/>
      <c r="AD222" s="190"/>
      <c r="AE222" s="193"/>
      <c r="AF222" s="193"/>
      <c r="AG222" s="193"/>
      <c r="AH222" s="193"/>
      <c r="AI222" s="193"/>
      <c r="AJ222" s="193"/>
      <c r="AK222" s="193"/>
      <c r="AL222" s="193"/>
      <c r="AM222" s="193"/>
      <c r="AN222" s="193"/>
      <c r="AO222" s="193"/>
      <c r="AP222" s="193"/>
      <c r="AQ222" s="193"/>
      <c r="AR222" s="193"/>
      <c r="AS222" s="193"/>
      <c r="AT222" s="193"/>
      <c r="AU222" s="193"/>
      <c r="AV222" s="193"/>
      <c r="AW222" s="193"/>
      <c r="AX222" s="194"/>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189"/>
      <c r="AC223" s="190"/>
      <c r="AD223" s="190"/>
      <c r="AE223" s="406" t="s">
        <v>310</v>
      </c>
      <c r="AF223" s="406"/>
      <c r="AG223" s="406"/>
      <c r="AH223" s="406"/>
      <c r="AI223" s="406"/>
      <c r="AJ223" s="406"/>
      <c r="AK223" s="406"/>
      <c r="AL223" s="406"/>
      <c r="AM223" s="406"/>
      <c r="AN223" s="406"/>
      <c r="AO223" s="406"/>
      <c r="AP223" s="406"/>
      <c r="AQ223" s="406"/>
      <c r="AR223" s="406"/>
      <c r="AS223" s="406"/>
      <c r="AT223" s="406"/>
      <c r="AU223" s="406"/>
      <c r="AV223" s="406"/>
      <c r="AW223" s="406"/>
      <c r="AX223" s="641"/>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189"/>
      <c r="AC224" s="190"/>
      <c r="AD224" s="190"/>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191"/>
      <c r="AC225" s="192"/>
      <c r="AD225" s="192"/>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195" t="s">
        <v>30</v>
      </c>
      <c r="H226" s="169"/>
      <c r="I226" s="169"/>
      <c r="J226" s="169"/>
      <c r="K226" s="169"/>
      <c r="L226" s="169"/>
      <c r="M226" s="169"/>
      <c r="N226" s="169"/>
      <c r="O226" s="169"/>
      <c r="P226" s="170"/>
      <c r="Q226" s="177" t="s">
        <v>375</v>
      </c>
      <c r="R226" s="169"/>
      <c r="S226" s="169"/>
      <c r="T226" s="169"/>
      <c r="U226" s="169"/>
      <c r="V226" s="169"/>
      <c r="W226" s="169"/>
      <c r="X226" s="169"/>
      <c r="Y226" s="169"/>
      <c r="Z226" s="169"/>
      <c r="AA226" s="169"/>
      <c r="AB226" s="196" t="s">
        <v>376</v>
      </c>
      <c r="AC226" s="169"/>
      <c r="AD226" s="170"/>
      <c r="AE226" s="198" t="s">
        <v>309</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187"/>
      <c r="AC228" s="188"/>
      <c r="AD228" s="188"/>
      <c r="AE228" s="193"/>
      <c r="AF228" s="193"/>
      <c r="AG228" s="193"/>
      <c r="AH228" s="193"/>
      <c r="AI228" s="193"/>
      <c r="AJ228" s="193"/>
      <c r="AK228" s="193"/>
      <c r="AL228" s="193"/>
      <c r="AM228" s="193"/>
      <c r="AN228" s="193"/>
      <c r="AO228" s="193"/>
      <c r="AP228" s="193"/>
      <c r="AQ228" s="193"/>
      <c r="AR228" s="193"/>
      <c r="AS228" s="193"/>
      <c r="AT228" s="193"/>
      <c r="AU228" s="193"/>
      <c r="AV228" s="193"/>
      <c r="AW228" s="193"/>
      <c r="AX228" s="194"/>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189"/>
      <c r="AC229" s="190"/>
      <c r="AD229" s="190"/>
      <c r="AE229" s="193"/>
      <c r="AF229" s="193"/>
      <c r="AG229" s="193"/>
      <c r="AH229" s="193"/>
      <c r="AI229" s="193"/>
      <c r="AJ229" s="193"/>
      <c r="AK229" s="193"/>
      <c r="AL229" s="193"/>
      <c r="AM229" s="193"/>
      <c r="AN229" s="193"/>
      <c r="AO229" s="193"/>
      <c r="AP229" s="193"/>
      <c r="AQ229" s="193"/>
      <c r="AR229" s="193"/>
      <c r="AS229" s="193"/>
      <c r="AT229" s="193"/>
      <c r="AU229" s="193"/>
      <c r="AV229" s="193"/>
      <c r="AW229" s="193"/>
      <c r="AX229" s="194"/>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189"/>
      <c r="AC230" s="190"/>
      <c r="AD230" s="190"/>
      <c r="AE230" s="406" t="s">
        <v>310</v>
      </c>
      <c r="AF230" s="406"/>
      <c r="AG230" s="406"/>
      <c r="AH230" s="406"/>
      <c r="AI230" s="406"/>
      <c r="AJ230" s="406"/>
      <c r="AK230" s="406"/>
      <c r="AL230" s="406"/>
      <c r="AM230" s="406"/>
      <c r="AN230" s="406"/>
      <c r="AO230" s="406"/>
      <c r="AP230" s="406"/>
      <c r="AQ230" s="406"/>
      <c r="AR230" s="406"/>
      <c r="AS230" s="406"/>
      <c r="AT230" s="406"/>
      <c r="AU230" s="406"/>
      <c r="AV230" s="406"/>
      <c r="AW230" s="406"/>
      <c r="AX230" s="641"/>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189"/>
      <c r="AC231" s="190"/>
      <c r="AD231" s="190"/>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191"/>
      <c r="AC232" s="192"/>
      <c r="AD232" s="192"/>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195" t="s">
        <v>30</v>
      </c>
      <c r="H233" s="169"/>
      <c r="I233" s="169"/>
      <c r="J233" s="169"/>
      <c r="K233" s="169"/>
      <c r="L233" s="169"/>
      <c r="M233" s="169"/>
      <c r="N233" s="169"/>
      <c r="O233" s="169"/>
      <c r="P233" s="170"/>
      <c r="Q233" s="177" t="s">
        <v>375</v>
      </c>
      <c r="R233" s="169"/>
      <c r="S233" s="169"/>
      <c r="T233" s="169"/>
      <c r="U233" s="169"/>
      <c r="V233" s="169"/>
      <c r="W233" s="169"/>
      <c r="X233" s="169"/>
      <c r="Y233" s="169"/>
      <c r="Z233" s="169"/>
      <c r="AA233" s="169"/>
      <c r="AB233" s="196" t="s">
        <v>376</v>
      </c>
      <c r="AC233" s="169"/>
      <c r="AD233" s="170"/>
      <c r="AE233" s="198" t="s">
        <v>309</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187"/>
      <c r="AC235" s="188"/>
      <c r="AD235" s="188"/>
      <c r="AE235" s="193"/>
      <c r="AF235" s="193"/>
      <c r="AG235" s="193"/>
      <c r="AH235" s="193"/>
      <c r="AI235" s="193"/>
      <c r="AJ235" s="193"/>
      <c r="AK235" s="193"/>
      <c r="AL235" s="193"/>
      <c r="AM235" s="193"/>
      <c r="AN235" s="193"/>
      <c r="AO235" s="193"/>
      <c r="AP235" s="193"/>
      <c r="AQ235" s="193"/>
      <c r="AR235" s="193"/>
      <c r="AS235" s="193"/>
      <c r="AT235" s="193"/>
      <c r="AU235" s="193"/>
      <c r="AV235" s="193"/>
      <c r="AW235" s="193"/>
      <c r="AX235" s="194"/>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189"/>
      <c r="AC236" s="190"/>
      <c r="AD236" s="190"/>
      <c r="AE236" s="193"/>
      <c r="AF236" s="193"/>
      <c r="AG236" s="193"/>
      <c r="AH236" s="193"/>
      <c r="AI236" s="193"/>
      <c r="AJ236" s="193"/>
      <c r="AK236" s="193"/>
      <c r="AL236" s="193"/>
      <c r="AM236" s="193"/>
      <c r="AN236" s="193"/>
      <c r="AO236" s="193"/>
      <c r="AP236" s="193"/>
      <c r="AQ236" s="193"/>
      <c r="AR236" s="193"/>
      <c r="AS236" s="193"/>
      <c r="AT236" s="193"/>
      <c r="AU236" s="193"/>
      <c r="AV236" s="193"/>
      <c r="AW236" s="193"/>
      <c r="AX236" s="194"/>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189"/>
      <c r="AC237" s="190"/>
      <c r="AD237" s="190"/>
      <c r="AE237" s="406" t="s">
        <v>310</v>
      </c>
      <c r="AF237" s="406"/>
      <c r="AG237" s="406"/>
      <c r="AH237" s="406"/>
      <c r="AI237" s="406"/>
      <c r="AJ237" s="406"/>
      <c r="AK237" s="406"/>
      <c r="AL237" s="406"/>
      <c r="AM237" s="406"/>
      <c r="AN237" s="406"/>
      <c r="AO237" s="406"/>
      <c r="AP237" s="406"/>
      <c r="AQ237" s="406"/>
      <c r="AR237" s="406"/>
      <c r="AS237" s="406"/>
      <c r="AT237" s="406"/>
      <c r="AU237" s="406"/>
      <c r="AV237" s="406"/>
      <c r="AW237" s="406"/>
      <c r="AX237" s="641"/>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189"/>
      <c r="AC238" s="190"/>
      <c r="AD238" s="190"/>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191"/>
      <c r="AC239" s="192"/>
      <c r="AD239" s="192"/>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195" t="s">
        <v>30</v>
      </c>
      <c r="H240" s="169"/>
      <c r="I240" s="169"/>
      <c r="J240" s="169"/>
      <c r="K240" s="169"/>
      <c r="L240" s="169"/>
      <c r="M240" s="169"/>
      <c r="N240" s="169"/>
      <c r="O240" s="169"/>
      <c r="P240" s="170"/>
      <c r="Q240" s="177" t="s">
        <v>375</v>
      </c>
      <c r="R240" s="169"/>
      <c r="S240" s="169"/>
      <c r="T240" s="169"/>
      <c r="U240" s="169"/>
      <c r="V240" s="169"/>
      <c r="W240" s="169"/>
      <c r="X240" s="169"/>
      <c r="Y240" s="169"/>
      <c r="Z240" s="169"/>
      <c r="AA240" s="169"/>
      <c r="AB240" s="196" t="s">
        <v>376</v>
      </c>
      <c r="AC240" s="169"/>
      <c r="AD240" s="170"/>
      <c r="AE240" s="198" t="s">
        <v>309</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187"/>
      <c r="AC242" s="188"/>
      <c r="AD242" s="188"/>
      <c r="AE242" s="193"/>
      <c r="AF242" s="193"/>
      <c r="AG242" s="193"/>
      <c r="AH242" s="193"/>
      <c r="AI242" s="193"/>
      <c r="AJ242" s="193"/>
      <c r="AK242" s="193"/>
      <c r="AL242" s="193"/>
      <c r="AM242" s="193"/>
      <c r="AN242" s="193"/>
      <c r="AO242" s="193"/>
      <c r="AP242" s="193"/>
      <c r="AQ242" s="193"/>
      <c r="AR242" s="193"/>
      <c r="AS242" s="193"/>
      <c r="AT242" s="193"/>
      <c r="AU242" s="193"/>
      <c r="AV242" s="193"/>
      <c r="AW242" s="193"/>
      <c r="AX242" s="194"/>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189"/>
      <c r="AC243" s="190"/>
      <c r="AD243" s="190"/>
      <c r="AE243" s="193"/>
      <c r="AF243" s="193"/>
      <c r="AG243" s="193"/>
      <c r="AH243" s="193"/>
      <c r="AI243" s="193"/>
      <c r="AJ243" s="193"/>
      <c r="AK243" s="193"/>
      <c r="AL243" s="193"/>
      <c r="AM243" s="193"/>
      <c r="AN243" s="193"/>
      <c r="AO243" s="193"/>
      <c r="AP243" s="193"/>
      <c r="AQ243" s="193"/>
      <c r="AR243" s="193"/>
      <c r="AS243" s="193"/>
      <c r="AT243" s="193"/>
      <c r="AU243" s="193"/>
      <c r="AV243" s="193"/>
      <c r="AW243" s="193"/>
      <c r="AX243" s="194"/>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189"/>
      <c r="AC244" s="190"/>
      <c r="AD244" s="190"/>
      <c r="AE244" s="642" t="s">
        <v>310</v>
      </c>
      <c r="AF244" s="642"/>
      <c r="AG244" s="642"/>
      <c r="AH244" s="642"/>
      <c r="AI244" s="642"/>
      <c r="AJ244" s="642"/>
      <c r="AK244" s="642"/>
      <c r="AL244" s="642"/>
      <c r="AM244" s="642"/>
      <c r="AN244" s="642"/>
      <c r="AO244" s="642"/>
      <c r="AP244" s="642"/>
      <c r="AQ244" s="642"/>
      <c r="AR244" s="642"/>
      <c r="AS244" s="642"/>
      <c r="AT244" s="642"/>
      <c r="AU244" s="642"/>
      <c r="AV244" s="642"/>
      <c r="AW244" s="642"/>
      <c r="AX244" s="643"/>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189"/>
      <c r="AC245" s="190"/>
      <c r="AD245" s="190"/>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191"/>
      <c r="AC246" s="192"/>
      <c r="AD246" s="192"/>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11" t="s">
        <v>341</v>
      </c>
      <c r="F247" s="612"/>
      <c r="G247" s="612"/>
      <c r="H247" s="612"/>
      <c r="I247" s="612"/>
      <c r="J247" s="612"/>
      <c r="K247" s="612"/>
      <c r="L247" s="612"/>
      <c r="M247" s="612"/>
      <c r="N247" s="612"/>
      <c r="O247" s="612"/>
      <c r="P247" s="612"/>
      <c r="Q247" s="612"/>
      <c r="R247" s="612"/>
      <c r="S247" s="612"/>
      <c r="T247" s="612"/>
      <c r="U247" s="612"/>
      <c r="V247" s="612"/>
      <c r="W247" s="612"/>
      <c r="X247" s="612"/>
      <c r="Y247" s="612"/>
      <c r="Z247" s="612"/>
      <c r="AA247" s="612"/>
      <c r="AB247" s="612"/>
      <c r="AC247" s="612"/>
      <c r="AD247" s="612"/>
      <c r="AE247" s="612"/>
      <c r="AF247" s="612"/>
      <c r="AG247" s="612"/>
      <c r="AH247" s="612"/>
      <c r="AI247" s="612"/>
      <c r="AJ247" s="612"/>
      <c r="AK247" s="612"/>
      <c r="AL247" s="612"/>
      <c r="AM247" s="612"/>
      <c r="AN247" s="612"/>
      <c r="AO247" s="612"/>
      <c r="AP247" s="612"/>
      <c r="AQ247" s="612"/>
      <c r="AR247" s="612"/>
      <c r="AS247" s="612"/>
      <c r="AT247" s="612"/>
      <c r="AU247" s="612"/>
      <c r="AV247" s="612"/>
      <c r="AW247" s="612"/>
      <c r="AX247" s="613"/>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50" t="s">
        <v>327</v>
      </c>
      <c r="F250" s="651"/>
      <c r="G250" s="652"/>
      <c r="H250" s="653"/>
      <c r="I250" s="653"/>
      <c r="J250" s="653"/>
      <c r="K250" s="653"/>
      <c r="L250" s="653"/>
      <c r="M250" s="653"/>
      <c r="N250" s="653"/>
      <c r="O250" s="653"/>
      <c r="P250" s="653"/>
      <c r="Q250" s="653"/>
      <c r="R250" s="653"/>
      <c r="S250" s="653"/>
      <c r="T250" s="653"/>
      <c r="U250" s="653"/>
      <c r="V250" s="653"/>
      <c r="W250" s="653"/>
      <c r="X250" s="653"/>
      <c r="Y250" s="653"/>
      <c r="Z250" s="653"/>
      <c r="AA250" s="653"/>
      <c r="AB250" s="653"/>
      <c r="AC250" s="653"/>
      <c r="AD250" s="653"/>
      <c r="AE250" s="653"/>
      <c r="AF250" s="653"/>
      <c r="AG250" s="653"/>
      <c r="AH250" s="653"/>
      <c r="AI250" s="653"/>
      <c r="AJ250" s="653"/>
      <c r="AK250" s="653"/>
      <c r="AL250" s="653"/>
      <c r="AM250" s="653"/>
      <c r="AN250" s="653"/>
      <c r="AO250" s="653"/>
      <c r="AP250" s="653"/>
      <c r="AQ250" s="653"/>
      <c r="AR250" s="653"/>
      <c r="AS250" s="653"/>
      <c r="AT250" s="653"/>
      <c r="AU250" s="653"/>
      <c r="AV250" s="653"/>
      <c r="AW250" s="653"/>
      <c r="AX250" s="654"/>
    </row>
    <row r="251" spans="1:50" ht="45" hidden="1" customHeight="1" x14ac:dyDescent="0.15">
      <c r="A251" s="141"/>
      <c r="B251" s="142"/>
      <c r="C251" s="146"/>
      <c r="D251" s="142"/>
      <c r="E251" s="631" t="s">
        <v>324</v>
      </c>
      <c r="F251" s="632"/>
      <c r="G251" s="185"/>
      <c r="H251" s="266"/>
      <c r="I251" s="266"/>
      <c r="J251" s="266"/>
      <c r="K251" s="266"/>
      <c r="L251" s="266"/>
      <c r="M251" s="266"/>
      <c r="N251" s="266"/>
      <c r="O251" s="266"/>
      <c r="P251" s="266"/>
      <c r="Q251" s="266"/>
      <c r="R251" s="266"/>
      <c r="S251" s="266"/>
      <c r="T251" s="266"/>
      <c r="U251" s="266"/>
      <c r="V251" s="266"/>
      <c r="W251" s="266"/>
      <c r="X251" s="266"/>
      <c r="Y251" s="266"/>
      <c r="Z251" s="266"/>
      <c r="AA251" s="266"/>
      <c r="AB251" s="266"/>
      <c r="AC251" s="266"/>
      <c r="AD251" s="266"/>
      <c r="AE251" s="266"/>
      <c r="AF251" s="266"/>
      <c r="AG251" s="266"/>
      <c r="AH251" s="266"/>
      <c r="AI251" s="266"/>
      <c r="AJ251" s="266"/>
      <c r="AK251" s="266"/>
      <c r="AL251" s="266"/>
      <c r="AM251" s="266"/>
      <c r="AN251" s="266"/>
      <c r="AO251" s="266"/>
      <c r="AP251" s="266"/>
      <c r="AQ251" s="266"/>
      <c r="AR251" s="266"/>
      <c r="AS251" s="266"/>
      <c r="AT251" s="266"/>
      <c r="AU251" s="266"/>
      <c r="AV251" s="266"/>
      <c r="AW251" s="266"/>
      <c r="AX251" s="655"/>
    </row>
    <row r="252" spans="1:50" ht="18.75" hidden="1" customHeight="1" x14ac:dyDescent="0.15">
      <c r="A252" s="141"/>
      <c r="B252" s="142"/>
      <c r="C252" s="146"/>
      <c r="D252" s="142"/>
      <c r="E252" s="149" t="s">
        <v>281</v>
      </c>
      <c r="F252" s="150"/>
      <c r="G252" s="213" t="s">
        <v>303</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36</v>
      </c>
      <c r="AC252" s="214"/>
      <c r="AD252" s="215"/>
      <c r="AE252" s="220" t="s">
        <v>155</v>
      </c>
      <c r="AF252" s="220"/>
      <c r="AG252" s="220"/>
      <c r="AH252" s="220"/>
      <c r="AI252" s="220" t="s">
        <v>405</v>
      </c>
      <c r="AJ252" s="220"/>
      <c r="AK252" s="220"/>
      <c r="AL252" s="220"/>
      <c r="AM252" s="220" t="s">
        <v>63</v>
      </c>
      <c r="AN252" s="220"/>
      <c r="AO252" s="220"/>
      <c r="AP252" s="219"/>
      <c r="AQ252" s="219" t="s">
        <v>287</v>
      </c>
      <c r="AR252" s="214"/>
      <c r="AS252" s="214"/>
      <c r="AT252" s="215"/>
      <c r="AU252" s="645" t="s">
        <v>307</v>
      </c>
      <c r="AV252" s="645"/>
      <c r="AW252" s="645"/>
      <c r="AX252" s="646"/>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647"/>
      <c r="AR253" s="648"/>
      <c r="AS253" s="172" t="s">
        <v>288</v>
      </c>
      <c r="AT253" s="173"/>
      <c r="AU253" s="625"/>
      <c r="AV253" s="625"/>
      <c r="AW253" s="172" t="s">
        <v>264</v>
      </c>
      <c r="AX253" s="22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627" t="s">
        <v>304</v>
      </c>
      <c r="Z254" s="628"/>
      <c r="AA254" s="629"/>
      <c r="AB254" s="649"/>
      <c r="AC254" s="605"/>
      <c r="AD254" s="605"/>
      <c r="AE254" s="640"/>
      <c r="AF254" s="607"/>
      <c r="AG254" s="607"/>
      <c r="AH254" s="607"/>
      <c r="AI254" s="640"/>
      <c r="AJ254" s="607"/>
      <c r="AK254" s="607"/>
      <c r="AL254" s="607"/>
      <c r="AM254" s="640"/>
      <c r="AN254" s="607"/>
      <c r="AO254" s="607"/>
      <c r="AP254" s="607"/>
      <c r="AQ254" s="640"/>
      <c r="AR254" s="607"/>
      <c r="AS254" s="607"/>
      <c r="AT254" s="607"/>
      <c r="AU254" s="640"/>
      <c r="AV254" s="607"/>
      <c r="AW254" s="607"/>
      <c r="AX254" s="609"/>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604" t="s">
        <v>79</v>
      </c>
      <c r="Z255" s="460"/>
      <c r="AA255" s="461"/>
      <c r="AB255" s="639"/>
      <c r="AC255" s="630"/>
      <c r="AD255" s="630"/>
      <c r="AE255" s="640"/>
      <c r="AF255" s="607"/>
      <c r="AG255" s="607"/>
      <c r="AH255" s="607"/>
      <c r="AI255" s="640"/>
      <c r="AJ255" s="607"/>
      <c r="AK255" s="607"/>
      <c r="AL255" s="607"/>
      <c r="AM255" s="640"/>
      <c r="AN255" s="607"/>
      <c r="AO255" s="607"/>
      <c r="AP255" s="607"/>
      <c r="AQ255" s="640"/>
      <c r="AR255" s="607"/>
      <c r="AS255" s="607"/>
      <c r="AT255" s="607"/>
      <c r="AU255" s="640"/>
      <c r="AV255" s="607"/>
      <c r="AW255" s="607"/>
      <c r="AX255" s="609"/>
    </row>
    <row r="256" spans="1:50" ht="18.75" hidden="1" customHeight="1" x14ac:dyDescent="0.15">
      <c r="A256" s="141"/>
      <c r="B256" s="142"/>
      <c r="C256" s="146"/>
      <c r="D256" s="142"/>
      <c r="E256" s="146"/>
      <c r="F256" s="151"/>
      <c r="G256" s="213" t="s">
        <v>303</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36</v>
      </c>
      <c r="AC256" s="214"/>
      <c r="AD256" s="215"/>
      <c r="AE256" s="220" t="s">
        <v>155</v>
      </c>
      <c r="AF256" s="220"/>
      <c r="AG256" s="220"/>
      <c r="AH256" s="220"/>
      <c r="AI256" s="220" t="s">
        <v>405</v>
      </c>
      <c r="AJ256" s="220"/>
      <c r="AK256" s="220"/>
      <c r="AL256" s="220"/>
      <c r="AM256" s="220" t="s">
        <v>63</v>
      </c>
      <c r="AN256" s="220"/>
      <c r="AO256" s="220"/>
      <c r="AP256" s="219"/>
      <c r="AQ256" s="219" t="s">
        <v>287</v>
      </c>
      <c r="AR256" s="214"/>
      <c r="AS256" s="214"/>
      <c r="AT256" s="215"/>
      <c r="AU256" s="645" t="s">
        <v>307</v>
      </c>
      <c r="AV256" s="645"/>
      <c r="AW256" s="645"/>
      <c r="AX256" s="646"/>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647"/>
      <c r="AR257" s="648"/>
      <c r="AS257" s="172" t="s">
        <v>288</v>
      </c>
      <c r="AT257" s="173"/>
      <c r="AU257" s="625"/>
      <c r="AV257" s="625"/>
      <c r="AW257" s="172" t="s">
        <v>264</v>
      </c>
      <c r="AX257" s="22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627" t="s">
        <v>304</v>
      </c>
      <c r="Z258" s="628"/>
      <c r="AA258" s="629"/>
      <c r="AB258" s="649"/>
      <c r="AC258" s="605"/>
      <c r="AD258" s="605"/>
      <c r="AE258" s="640"/>
      <c r="AF258" s="607"/>
      <c r="AG258" s="607"/>
      <c r="AH258" s="607"/>
      <c r="AI258" s="640"/>
      <c r="AJ258" s="607"/>
      <c r="AK258" s="607"/>
      <c r="AL258" s="607"/>
      <c r="AM258" s="640"/>
      <c r="AN258" s="607"/>
      <c r="AO258" s="607"/>
      <c r="AP258" s="607"/>
      <c r="AQ258" s="640"/>
      <c r="AR258" s="607"/>
      <c r="AS258" s="607"/>
      <c r="AT258" s="607"/>
      <c r="AU258" s="640"/>
      <c r="AV258" s="607"/>
      <c r="AW258" s="607"/>
      <c r="AX258" s="609"/>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604" t="s">
        <v>79</v>
      </c>
      <c r="Z259" s="460"/>
      <c r="AA259" s="461"/>
      <c r="AB259" s="639"/>
      <c r="AC259" s="630"/>
      <c r="AD259" s="630"/>
      <c r="AE259" s="640"/>
      <c r="AF259" s="607"/>
      <c r="AG259" s="607"/>
      <c r="AH259" s="607"/>
      <c r="AI259" s="640"/>
      <c r="AJ259" s="607"/>
      <c r="AK259" s="607"/>
      <c r="AL259" s="607"/>
      <c r="AM259" s="640"/>
      <c r="AN259" s="607"/>
      <c r="AO259" s="607"/>
      <c r="AP259" s="607"/>
      <c r="AQ259" s="640"/>
      <c r="AR259" s="607"/>
      <c r="AS259" s="607"/>
      <c r="AT259" s="607"/>
      <c r="AU259" s="640"/>
      <c r="AV259" s="607"/>
      <c r="AW259" s="607"/>
      <c r="AX259" s="609"/>
    </row>
    <row r="260" spans="1:50" ht="18.75" hidden="1" customHeight="1" x14ac:dyDescent="0.15">
      <c r="A260" s="141"/>
      <c r="B260" s="142"/>
      <c r="C260" s="146"/>
      <c r="D260" s="142"/>
      <c r="E260" s="146"/>
      <c r="F260" s="151"/>
      <c r="G260" s="213" t="s">
        <v>303</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36</v>
      </c>
      <c r="AC260" s="214"/>
      <c r="AD260" s="215"/>
      <c r="AE260" s="220" t="s">
        <v>155</v>
      </c>
      <c r="AF260" s="220"/>
      <c r="AG260" s="220"/>
      <c r="AH260" s="220"/>
      <c r="AI260" s="220" t="s">
        <v>405</v>
      </c>
      <c r="AJ260" s="220"/>
      <c r="AK260" s="220"/>
      <c r="AL260" s="220"/>
      <c r="AM260" s="220" t="s">
        <v>63</v>
      </c>
      <c r="AN260" s="220"/>
      <c r="AO260" s="220"/>
      <c r="AP260" s="219"/>
      <c r="AQ260" s="219" t="s">
        <v>287</v>
      </c>
      <c r="AR260" s="214"/>
      <c r="AS260" s="214"/>
      <c r="AT260" s="215"/>
      <c r="AU260" s="645" t="s">
        <v>307</v>
      </c>
      <c r="AV260" s="645"/>
      <c r="AW260" s="645"/>
      <c r="AX260" s="646"/>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647"/>
      <c r="AR261" s="648"/>
      <c r="AS261" s="172" t="s">
        <v>288</v>
      </c>
      <c r="AT261" s="173"/>
      <c r="AU261" s="625"/>
      <c r="AV261" s="625"/>
      <c r="AW261" s="172" t="s">
        <v>264</v>
      </c>
      <c r="AX261" s="22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627" t="s">
        <v>304</v>
      </c>
      <c r="Z262" s="628"/>
      <c r="AA262" s="629"/>
      <c r="AB262" s="649"/>
      <c r="AC262" s="605"/>
      <c r="AD262" s="605"/>
      <c r="AE262" s="640"/>
      <c r="AF262" s="607"/>
      <c r="AG262" s="607"/>
      <c r="AH262" s="607"/>
      <c r="AI262" s="640"/>
      <c r="AJ262" s="607"/>
      <c r="AK262" s="607"/>
      <c r="AL262" s="607"/>
      <c r="AM262" s="640"/>
      <c r="AN262" s="607"/>
      <c r="AO262" s="607"/>
      <c r="AP262" s="607"/>
      <c r="AQ262" s="640"/>
      <c r="AR262" s="607"/>
      <c r="AS262" s="607"/>
      <c r="AT262" s="607"/>
      <c r="AU262" s="640"/>
      <c r="AV262" s="607"/>
      <c r="AW262" s="607"/>
      <c r="AX262" s="609"/>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604" t="s">
        <v>79</v>
      </c>
      <c r="Z263" s="460"/>
      <c r="AA263" s="461"/>
      <c r="AB263" s="639"/>
      <c r="AC263" s="630"/>
      <c r="AD263" s="630"/>
      <c r="AE263" s="640"/>
      <c r="AF263" s="607"/>
      <c r="AG263" s="607"/>
      <c r="AH263" s="607"/>
      <c r="AI263" s="640"/>
      <c r="AJ263" s="607"/>
      <c r="AK263" s="607"/>
      <c r="AL263" s="607"/>
      <c r="AM263" s="640"/>
      <c r="AN263" s="607"/>
      <c r="AO263" s="607"/>
      <c r="AP263" s="607"/>
      <c r="AQ263" s="640"/>
      <c r="AR263" s="607"/>
      <c r="AS263" s="607"/>
      <c r="AT263" s="607"/>
      <c r="AU263" s="640"/>
      <c r="AV263" s="607"/>
      <c r="AW263" s="607"/>
      <c r="AX263" s="609"/>
    </row>
    <row r="264" spans="1:50" ht="18.75" hidden="1" customHeight="1" x14ac:dyDescent="0.15">
      <c r="A264" s="141"/>
      <c r="B264" s="142"/>
      <c r="C264" s="146"/>
      <c r="D264" s="142"/>
      <c r="E264" s="146"/>
      <c r="F264" s="151"/>
      <c r="G264" s="195" t="s">
        <v>303</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36</v>
      </c>
      <c r="AC264" s="169"/>
      <c r="AD264" s="170"/>
      <c r="AE264" s="220" t="s">
        <v>155</v>
      </c>
      <c r="AF264" s="220"/>
      <c r="AG264" s="220"/>
      <c r="AH264" s="220"/>
      <c r="AI264" s="220" t="s">
        <v>405</v>
      </c>
      <c r="AJ264" s="220"/>
      <c r="AK264" s="220"/>
      <c r="AL264" s="220"/>
      <c r="AM264" s="220" t="s">
        <v>63</v>
      </c>
      <c r="AN264" s="220"/>
      <c r="AO264" s="220"/>
      <c r="AP264" s="219"/>
      <c r="AQ264" s="177" t="s">
        <v>287</v>
      </c>
      <c r="AR264" s="169"/>
      <c r="AS264" s="169"/>
      <c r="AT264" s="170"/>
      <c r="AU264" s="199" t="s">
        <v>307</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647"/>
      <c r="AR265" s="648"/>
      <c r="AS265" s="172" t="s">
        <v>288</v>
      </c>
      <c r="AT265" s="173"/>
      <c r="AU265" s="625"/>
      <c r="AV265" s="625"/>
      <c r="AW265" s="172" t="s">
        <v>264</v>
      </c>
      <c r="AX265" s="22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627" t="s">
        <v>304</v>
      </c>
      <c r="Z266" s="628"/>
      <c r="AA266" s="629"/>
      <c r="AB266" s="649"/>
      <c r="AC266" s="605"/>
      <c r="AD266" s="605"/>
      <c r="AE266" s="640"/>
      <c r="AF266" s="607"/>
      <c r="AG266" s="607"/>
      <c r="AH266" s="607"/>
      <c r="AI266" s="640"/>
      <c r="AJ266" s="607"/>
      <c r="AK266" s="607"/>
      <c r="AL266" s="607"/>
      <c r="AM266" s="640"/>
      <c r="AN266" s="607"/>
      <c r="AO266" s="607"/>
      <c r="AP266" s="607"/>
      <c r="AQ266" s="640"/>
      <c r="AR266" s="607"/>
      <c r="AS266" s="607"/>
      <c r="AT266" s="607"/>
      <c r="AU266" s="640"/>
      <c r="AV266" s="607"/>
      <c r="AW266" s="607"/>
      <c r="AX266" s="609"/>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604" t="s">
        <v>79</v>
      </c>
      <c r="Z267" s="460"/>
      <c r="AA267" s="461"/>
      <c r="AB267" s="639"/>
      <c r="AC267" s="630"/>
      <c r="AD267" s="630"/>
      <c r="AE267" s="640"/>
      <c r="AF267" s="607"/>
      <c r="AG267" s="607"/>
      <c r="AH267" s="607"/>
      <c r="AI267" s="640"/>
      <c r="AJ267" s="607"/>
      <c r="AK267" s="607"/>
      <c r="AL267" s="607"/>
      <c r="AM267" s="640"/>
      <c r="AN267" s="607"/>
      <c r="AO267" s="607"/>
      <c r="AP267" s="607"/>
      <c r="AQ267" s="640"/>
      <c r="AR267" s="607"/>
      <c r="AS267" s="607"/>
      <c r="AT267" s="607"/>
      <c r="AU267" s="640"/>
      <c r="AV267" s="607"/>
      <c r="AW267" s="607"/>
      <c r="AX267" s="609"/>
    </row>
    <row r="268" spans="1:50" ht="18.75" hidden="1" customHeight="1" x14ac:dyDescent="0.15">
      <c r="A268" s="141"/>
      <c r="B268" s="142"/>
      <c r="C268" s="146"/>
      <c r="D268" s="142"/>
      <c r="E268" s="146"/>
      <c r="F268" s="151"/>
      <c r="G268" s="213" t="s">
        <v>303</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36</v>
      </c>
      <c r="AC268" s="214"/>
      <c r="AD268" s="215"/>
      <c r="AE268" s="220" t="s">
        <v>155</v>
      </c>
      <c r="AF268" s="220"/>
      <c r="AG268" s="220"/>
      <c r="AH268" s="220"/>
      <c r="AI268" s="220" t="s">
        <v>405</v>
      </c>
      <c r="AJ268" s="220"/>
      <c r="AK268" s="220"/>
      <c r="AL268" s="220"/>
      <c r="AM268" s="220" t="s">
        <v>63</v>
      </c>
      <c r="AN268" s="220"/>
      <c r="AO268" s="220"/>
      <c r="AP268" s="219"/>
      <c r="AQ268" s="219" t="s">
        <v>287</v>
      </c>
      <c r="AR268" s="214"/>
      <c r="AS268" s="214"/>
      <c r="AT268" s="215"/>
      <c r="AU268" s="645" t="s">
        <v>307</v>
      </c>
      <c r="AV268" s="645"/>
      <c r="AW268" s="645"/>
      <c r="AX268" s="646"/>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647"/>
      <c r="AR269" s="648"/>
      <c r="AS269" s="172" t="s">
        <v>288</v>
      </c>
      <c r="AT269" s="173"/>
      <c r="AU269" s="625"/>
      <c r="AV269" s="625"/>
      <c r="AW269" s="172" t="s">
        <v>264</v>
      </c>
      <c r="AX269" s="22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627" t="s">
        <v>304</v>
      </c>
      <c r="Z270" s="628"/>
      <c r="AA270" s="629"/>
      <c r="AB270" s="649"/>
      <c r="AC270" s="605"/>
      <c r="AD270" s="605"/>
      <c r="AE270" s="640"/>
      <c r="AF270" s="607"/>
      <c r="AG270" s="607"/>
      <c r="AH270" s="607"/>
      <c r="AI270" s="640"/>
      <c r="AJ270" s="607"/>
      <c r="AK270" s="607"/>
      <c r="AL270" s="607"/>
      <c r="AM270" s="640"/>
      <c r="AN270" s="607"/>
      <c r="AO270" s="607"/>
      <c r="AP270" s="607"/>
      <c r="AQ270" s="640"/>
      <c r="AR270" s="607"/>
      <c r="AS270" s="607"/>
      <c r="AT270" s="607"/>
      <c r="AU270" s="640"/>
      <c r="AV270" s="607"/>
      <c r="AW270" s="607"/>
      <c r="AX270" s="609"/>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604" t="s">
        <v>79</v>
      </c>
      <c r="Z271" s="460"/>
      <c r="AA271" s="461"/>
      <c r="AB271" s="639"/>
      <c r="AC271" s="630"/>
      <c r="AD271" s="630"/>
      <c r="AE271" s="640"/>
      <c r="AF271" s="607"/>
      <c r="AG271" s="607"/>
      <c r="AH271" s="607"/>
      <c r="AI271" s="640"/>
      <c r="AJ271" s="607"/>
      <c r="AK271" s="607"/>
      <c r="AL271" s="607"/>
      <c r="AM271" s="640"/>
      <c r="AN271" s="607"/>
      <c r="AO271" s="607"/>
      <c r="AP271" s="607"/>
      <c r="AQ271" s="640"/>
      <c r="AR271" s="607"/>
      <c r="AS271" s="607"/>
      <c r="AT271" s="607"/>
      <c r="AU271" s="640"/>
      <c r="AV271" s="607"/>
      <c r="AW271" s="607"/>
      <c r="AX271" s="609"/>
    </row>
    <row r="272" spans="1:50" ht="22.5" hidden="1" customHeight="1" x14ac:dyDescent="0.15">
      <c r="A272" s="141"/>
      <c r="B272" s="142"/>
      <c r="C272" s="146"/>
      <c r="D272" s="142"/>
      <c r="E272" s="146"/>
      <c r="F272" s="151"/>
      <c r="G272" s="195" t="s">
        <v>30</v>
      </c>
      <c r="H272" s="169"/>
      <c r="I272" s="169"/>
      <c r="J272" s="169"/>
      <c r="K272" s="169"/>
      <c r="L272" s="169"/>
      <c r="M272" s="169"/>
      <c r="N272" s="169"/>
      <c r="O272" s="169"/>
      <c r="P272" s="170"/>
      <c r="Q272" s="177" t="s">
        <v>375</v>
      </c>
      <c r="R272" s="169"/>
      <c r="S272" s="169"/>
      <c r="T272" s="169"/>
      <c r="U272" s="169"/>
      <c r="V272" s="169"/>
      <c r="W272" s="169"/>
      <c r="X272" s="169"/>
      <c r="Y272" s="169"/>
      <c r="Z272" s="169"/>
      <c r="AA272" s="169"/>
      <c r="AB272" s="196" t="s">
        <v>376</v>
      </c>
      <c r="AC272" s="169"/>
      <c r="AD272" s="170"/>
      <c r="AE272" s="177" t="s">
        <v>309</v>
      </c>
      <c r="AF272" s="169"/>
      <c r="AG272" s="169"/>
      <c r="AH272" s="169"/>
      <c r="AI272" s="169"/>
      <c r="AJ272" s="169"/>
      <c r="AK272" s="169"/>
      <c r="AL272" s="169"/>
      <c r="AM272" s="169"/>
      <c r="AN272" s="169"/>
      <c r="AO272" s="169"/>
      <c r="AP272" s="169"/>
      <c r="AQ272" s="169"/>
      <c r="AR272" s="169"/>
      <c r="AS272" s="169"/>
      <c r="AT272" s="169"/>
      <c r="AU272" s="169"/>
      <c r="AV272" s="169"/>
      <c r="AW272" s="169"/>
      <c r="AX272" s="221"/>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187"/>
      <c r="AC274" s="188"/>
      <c r="AD274" s="188"/>
      <c r="AE274" s="193"/>
      <c r="AF274" s="193"/>
      <c r="AG274" s="193"/>
      <c r="AH274" s="193"/>
      <c r="AI274" s="193"/>
      <c r="AJ274" s="193"/>
      <c r="AK274" s="193"/>
      <c r="AL274" s="193"/>
      <c r="AM274" s="193"/>
      <c r="AN274" s="193"/>
      <c r="AO274" s="193"/>
      <c r="AP274" s="193"/>
      <c r="AQ274" s="193"/>
      <c r="AR274" s="193"/>
      <c r="AS274" s="193"/>
      <c r="AT274" s="193"/>
      <c r="AU274" s="193"/>
      <c r="AV274" s="193"/>
      <c r="AW274" s="193"/>
      <c r="AX274" s="194"/>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189"/>
      <c r="AC275" s="190"/>
      <c r="AD275" s="190"/>
      <c r="AE275" s="193"/>
      <c r="AF275" s="193"/>
      <c r="AG275" s="193"/>
      <c r="AH275" s="193"/>
      <c r="AI275" s="193"/>
      <c r="AJ275" s="193"/>
      <c r="AK275" s="193"/>
      <c r="AL275" s="193"/>
      <c r="AM275" s="193"/>
      <c r="AN275" s="193"/>
      <c r="AO275" s="193"/>
      <c r="AP275" s="193"/>
      <c r="AQ275" s="193"/>
      <c r="AR275" s="193"/>
      <c r="AS275" s="193"/>
      <c r="AT275" s="193"/>
      <c r="AU275" s="193"/>
      <c r="AV275" s="193"/>
      <c r="AW275" s="193"/>
      <c r="AX275" s="194"/>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189"/>
      <c r="AC276" s="190"/>
      <c r="AD276" s="190"/>
      <c r="AE276" s="406" t="s">
        <v>310</v>
      </c>
      <c r="AF276" s="406"/>
      <c r="AG276" s="406"/>
      <c r="AH276" s="406"/>
      <c r="AI276" s="406"/>
      <c r="AJ276" s="406"/>
      <c r="AK276" s="406"/>
      <c r="AL276" s="406"/>
      <c r="AM276" s="406"/>
      <c r="AN276" s="406"/>
      <c r="AO276" s="406"/>
      <c r="AP276" s="406"/>
      <c r="AQ276" s="406"/>
      <c r="AR276" s="406"/>
      <c r="AS276" s="406"/>
      <c r="AT276" s="406"/>
      <c r="AU276" s="406"/>
      <c r="AV276" s="406"/>
      <c r="AW276" s="406"/>
      <c r="AX276" s="641"/>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189"/>
      <c r="AC277" s="190"/>
      <c r="AD277" s="190"/>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191"/>
      <c r="AC278" s="192"/>
      <c r="AD278" s="192"/>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195" t="s">
        <v>30</v>
      </c>
      <c r="H279" s="169"/>
      <c r="I279" s="169"/>
      <c r="J279" s="169"/>
      <c r="K279" s="169"/>
      <c r="L279" s="169"/>
      <c r="M279" s="169"/>
      <c r="N279" s="169"/>
      <c r="O279" s="169"/>
      <c r="P279" s="170"/>
      <c r="Q279" s="177" t="s">
        <v>375</v>
      </c>
      <c r="R279" s="169"/>
      <c r="S279" s="169"/>
      <c r="T279" s="169"/>
      <c r="U279" s="169"/>
      <c r="V279" s="169"/>
      <c r="W279" s="169"/>
      <c r="X279" s="169"/>
      <c r="Y279" s="169"/>
      <c r="Z279" s="169"/>
      <c r="AA279" s="169"/>
      <c r="AB279" s="196" t="s">
        <v>376</v>
      </c>
      <c r="AC279" s="169"/>
      <c r="AD279" s="170"/>
      <c r="AE279" s="198" t="s">
        <v>309</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187"/>
      <c r="AC281" s="188"/>
      <c r="AD281" s="188"/>
      <c r="AE281" s="193"/>
      <c r="AF281" s="193"/>
      <c r="AG281" s="193"/>
      <c r="AH281" s="193"/>
      <c r="AI281" s="193"/>
      <c r="AJ281" s="193"/>
      <c r="AK281" s="193"/>
      <c r="AL281" s="193"/>
      <c r="AM281" s="193"/>
      <c r="AN281" s="193"/>
      <c r="AO281" s="193"/>
      <c r="AP281" s="193"/>
      <c r="AQ281" s="193"/>
      <c r="AR281" s="193"/>
      <c r="AS281" s="193"/>
      <c r="AT281" s="193"/>
      <c r="AU281" s="193"/>
      <c r="AV281" s="193"/>
      <c r="AW281" s="193"/>
      <c r="AX281" s="194"/>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189"/>
      <c r="AC282" s="190"/>
      <c r="AD282" s="190"/>
      <c r="AE282" s="193"/>
      <c r="AF282" s="193"/>
      <c r="AG282" s="193"/>
      <c r="AH282" s="193"/>
      <c r="AI282" s="193"/>
      <c r="AJ282" s="193"/>
      <c r="AK282" s="193"/>
      <c r="AL282" s="193"/>
      <c r="AM282" s="193"/>
      <c r="AN282" s="193"/>
      <c r="AO282" s="193"/>
      <c r="AP282" s="193"/>
      <c r="AQ282" s="193"/>
      <c r="AR282" s="193"/>
      <c r="AS282" s="193"/>
      <c r="AT282" s="193"/>
      <c r="AU282" s="193"/>
      <c r="AV282" s="193"/>
      <c r="AW282" s="193"/>
      <c r="AX282" s="194"/>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189"/>
      <c r="AC283" s="190"/>
      <c r="AD283" s="190"/>
      <c r="AE283" s="406" t="s">
        <v>310</v>
      </c>
      <c r="AF283" s="406"/>
      <c r="AG283" s="406"/>
      <c r="AH283" s="406"/>
      <c r="AI283" s="406"/>
      <c r="AJ283" s="406"/>
      <c r="AK283" s="406"/>
      <c r="AL283" s="406"/>
      <c r="AM283" s="406"/>
      <c r="AN283" s="406"/>
      <c r="AO283" s="406"/>
      <c r="AP283" s="406"/>
      <c r="AQ283" s="406"/>
      <c r="AR283" s="406"/>
      <c r="AS283" s="406"/>
      <c r="AT283" s="406"/>
      <c r="AU283" s="406"/>
      <c r="AV283" s="406"/>
      <c r="AW283" s="406"/>
      <c r="AX283" s="641"/>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189"/>
      <c r="AC284" s="190"/>
      <c r="AD284" s="190"/>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191"/>
      <c r="AC285" s="192"/>
      <c r="AD285" s="192"/>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195" t="s">
        <v>30</v>
      </c>
      <c r="H286" s="169"/>
      <c r="I286" s="169"/>
      <c r="J286" s="169"/>
      <c r="K286" s="169"/>
      <c r="L286" s="169"/>
      <c r="M286" s="169"/>
      <c r="N286" s="169"/>
      <c r="O286" s="169"/>
      <c r="P286" s="170"/>
      <c r="Q286" s="177" t="s">
        <v>375</v>
      </c>
      <c r="R286" s="169"/>
      <c r="S286" s="169"/>
      <c r="T286" s="169"/>
      <c r="U286" s="169"/>
      <c r="V286" s="169"/>
      <c r="W286" s="169"/>
      <c r="X286" s="169"/>
      <c r="Y286" s="169"/>
      <c r="Z286" s="169"/>
      <c r="AA286" s="169"/>
      <c r="AB286" s="196" t="s">
        <v>376</v>
      </c>
      <c r="AC286" s="169"/>
      <c r="AD286" s="170"/>
      <c r="AE286" s="198" t="s">
        <v>309</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187"/>
      <c r="AC288" s="188"/>
      <c r="AD288" s="188"/>
      <c r="AE288" s="193"/>
      <c r="AF288" s="193"/>
      <c r="AG288" s="193"/>
      <c r="AH288" s="193"/>
      <c r="AI288" s="193"/>
      <c r="AJ288" s="193"/>
      <c r="AK288" s="193"/>
      <c r="AL288" s="193"/>
      <c r="AM288" s="193"/>
      <c r="AN288" s="193"/>
      <c r="AO288" s="193"/>
      <c r="AP288" s="193"/>
      <c r="AQ288" s="193"/>
      <c r="AR288" s="193"/>
      <c r="AS288" s="193"/>
      <c r="AT288" s="193"/>
      <c r="AU288" s="193"/>
      <c r="AV288" s="193"/>
      <c r="AW288" s="193"/>
      <c r="AX288" s="194"/>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189"/>
      <c r="AC289" s="190"/>
      <c r="AD289" s="190"/>
      <c r="AE289" s="193"/>
      <c r="AF289" s="193"/>
      <c r="AG289" s="193"/>
      <c r="AH289" s="193"/>
      <c r="AI289" s="193"/>
      <c r="AJ289" s="193"/>
      <c r="AK289" s="193"/>
      <c r="AL289" s="193"/>
      <c r="AM289" s="193"/>
      <c r="AN289" s="193"/>
      <c r="AO289" s="193"/>
      <c r="AP289" s="193"/>
      <c r="AQ289" s="193"/>
      <c r="AR289" s="193"/>
      <c r="AS289" s="193"/>
      <c r="AT289" s="193"/>
      <c r="AU289" s="193"/>
      <c r="AV289" s="193"/>
      <c r="AW289" s="193"/>
      <c r="AX289" s="194"/>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189"/>
      <c r="AC290" s="190"/>
      <c r="AD290" s="190"/>
      <c r="AE290" s="406" t="s">
        <v>310</v>
      </c>
      <c r="AF290" s="406"/>
      <c r="AG290" s="406"/>
      <c r="AH290" s="406"/>
      <c r="AI290" s="406"/>
      <c r="AJ290" s="406"/>
      <c r="AK290" s="406"/>
      <c r="AL290" s="406"/>
      <c r="AM290" s="406"/>
      <c r="AN290" s="406"/>
      <c r="AO290" s="406"/>
      <c r="AP290" s="406"/>
      <c r="AQ290" s="406"/>
      <c r="AR290" s="406"/>
      <c r="AS290" s="406"/>
      <c r="AT290" s="406"/>
      <c r="AU290" s="406"/>
      <c r="AV290" s="406"/>
      <c r="AW290" s="406"/>
      <c r="AX290" s="641"/>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189"/>
      <c r="AC291" s="190"/>
      <c r="AD291" s="190"/>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191"/>
      <c r="AC292" s="192"/>
      <c r="AD292" s="192"/>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195" t="s">
        <v>30</v>
      </c>
      <c r="H293" s="169"/>
      <c r="I293" s="169"/>
      <c r="J293" s="169"/>
      <c r="K293" s="169"/>
      <c r="L293" s="169"/>
      <c r="M293" s="169"/>
      <c r="N293" s="169"/>
      <c r="O293" s="169"/>
      <c r="P293" s="170"/>
      <c r="Q293" s="177" t="s">
        <v>375</v>
      </c>
      <c r="R293" s="169"/>
      <c r="S293" s="169"/>
      <c r="T293" s="169"/>
      <c r="U293" s="169"/>
      <c r="V293" s="169"/>
      <c r="W293" s="169"/>
      <c r="X293" s="169"/>
      <c r="Y293" s="169"/>
      <c r="Z293" s="169"/>
      <c r="AA293" s="169"/>
      <c r="AB293" s="196" t="s">
        <v>376</v>
      </c>
      <c r="AC293" s="169"/>
      <c r="AD293" s="170"/>
      <c r="AE293" s="198" t="s">
        <v>309</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187"/>
      <c r="AC295" s="188"/>
      <c r="AD295" s="188"/>
      <c r="AE295" s="193"/>
      <c r="AF295" s="193"/>
      <c r="AG295" s="193"/>
      <c r="AH295" s="193"/>
      <c r="AI295" s="193"/>
      <c r="AJ295" s="193"/>
      <c r="AK295" s="193"/>
      <c r="AL295" s="193"/>
      <c r="AM295" s="193"/>
      <c r="AN295" s="193"/>
      <c r="AO295" s="193"/>
      <c r="AP295" s="193"/>
      <c r="AQ295" s="193"/>
      <c r="AR295" s="193"/>
      <c r="AS295" s="193"/>
      <c r="AT295" s="193"/>
      <c r="AU295" s="193"/>
      <c r="AV295" s="193"/>
      <c r="AW295" s="193"/>
      <c r="AX295" s="194"/>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189"/>
      <c r="AC296" s="190"/>
      <c r="AD296" s="190"/>
      <c r="AE296" s="193"/>
      <c r="AF296" s="193"/>
      <c r="AG296" s="193"/>
      <c r="AH296" s="193"/>
      <c r="AI296" s="193"/>
      <c r="AJ296" s="193"/>
      <c r="AK296" s="193"/>
      <c r="AL296" s="193"/>
      <c r="AM296" s="193"/>
      <c r="AN296" s="193"/>
      <c r="AO296" s="193"/>
      <c r="AP296" s="193"/>
      <c r="AQ296" s="193"/>
      <c r="AR296" s="193"/>
      <c r="AS296" s="193"/>
      <c r="AT296" s="193"/>
      <c r="AU296" s="193"/>
      <c r="AV296" s="193"/>
      <c r="AW296" s="193"/>
      <c r="AX296" s="194"/>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189"/>
      <c r="AC297" s="190"/>
      <c r="AD297" s="190"/>
      <c r="AE297" s="406" t="s">
        <v>310</v>
      </c>
      <c r="AF297" s="406"/>
      <c r="AG297" s="406"/>
      <c r="AH297" s="406"/>
      <c r="AI297" s="406"/>
      <c r="AJ297" s="406"/>
      <c r="AK297" s="406"/>
      <c r="AL297" s="406"/>
      <c r="AM297" s="406"/>
      <c r="AN297" s="406"/>
      <c r="AO297" s="406"/>
      <c r="AP297" s="406"/>
      <c r="AQ297" s="406"/>
      <c r="AR297" s="406"/>
      <c r="AS297" s="406"/>
      <c r="AT297" s="406"/>
      <c r="AU297" s="406"/>
      <c r="AV297" s="406"/>
      <c r="AW297" s="406"/>
      <c r="AX297" s="641"/>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189"/>
      <c r="AC298" s="190"/>
      <c r="AD298" s="190"/>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191"/>
      <c r="AC299" s="192"/>
      <c r="AD299" s="192"/>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195" t="s">
        <v>30</v>
      </c>
      <c r="H300" s="169"/>
      <c r="I300" s="169"/>
      <c r="J300" s="169"/>
      <c r="K300" s="169"/>
      <c r="L300" s="169"/>
      <c r="M300" s="169"/>
      <c r="N300" s="169"/>
      <c r="O300" s="169"/>
      <c r="P300" s="170"/>
      <c r="Q300" s="177" t="s">
        <v>375</v>
      </c>
      <c r="R300" s="169"/>
      <c r="S300" s="169"/>
      <c r="T300" s="169"/>
      <c r="U300" s="169"/>
      <c r="V300" s="169"/>
      <c r="W300" s="169"/>
      <c r="X300" s="169"/>
      <c r="Y300" s="169"/>
      <c r="Z300" s="169"/>
      <c r="AA300" s="169"/>
      <c r="AB300" s="196" t="s">
        <v>376</v>
      </c>
      <c r="AC300" s="169"/>
      <c r="AD300" s="170"/>
      <c r="AE300" s="198" t="s">
        <v>309</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187"/>
      <c r="AC302" s="188"/>
      <c r="AD302" s="188"/>
      <c r="AE302" s="193"/>
      <c r="AF302" s="193"/>
      <c r="AG302" s="193"/>
      <c r="AH302" s="193"/>
      <c r="AI302" s="193"/>
      <c r="AJ302" s="193"/>
      <c r="AK302" s="193"/>
      <c r="AL302" s="193"/>
      <c r="AM302" s="193"/>
      <c r="AN302" s="193"/>
      <c r="AO302" s="193"/>
      <c r="AP302" s="193"/>
      <c r="AQ302" s="193"/>
      <c r="AR302" s="193"/>
      <c r="AS302" s="193"/>
      <c r="AT302" s="193"/>
      <c r="AU302" s="193"/>
      <c r="AV302" s="193"/>
      <c r="AW302" s="193"/>
      <c r="AX302" s="194"/>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189"/>
      <c r="AC303" s="190"/>
      <c r="AD303" s="190"/>
      <c r="AE303" s="193"/>
      <c r="AF303" s="193"/>
      <c r="AG303" s="193"/>
      <c r="AH303" s="193"/>
      <c r="AI303" s="193"/>
      <c r="AJ303" s="193"/>
      <c r="AK303" s="193"/>
      <c r="AL303" s="193"/>
      <c r="AM303" s="193"/>
      <c r="AN303" s="193"/>
      <c r="AO303" s="193"/>
      <c r="AP303" s="193"/>
      <c r="AQ303" s="193"/>
      <c r="AR303" s="193"/>
      <c r="AS303" s="193"/>
      <c r="AT303" s="193"/>
      <c r="AU303" s="193"/>
      <c r="AV303" s="193"/>
      <c r="AW303" s="193"/>
      <c r="AX303" s="194"/>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189"/>
      <c r="AC304" s="190"/>
      <c r="AD304" s="190"/>
      <c r="AE304" s="642" t="s">
        <v>310</v>
      </c>
      <c r="AF304" s="642"/>
      <c r="AG304" s="642"/>
      <c r="AH304" s="642"/>
      <c r="AI304" s="642"/>
      <c r="AJ304" s="642"/>
      <c r="AK304" s="642"/>
      <c r="AL304" s="642"/>
      <c r="AM304" s="642"/>
      <c r="AN304" s="642"/>
      <c r="AO304" s="642"/>
      <c r="AP304" s="642"/>
      <c r="AQ304" s="642"/>
      <c r="AR304" s="642"/>
      <c r="AS304" s="642"/>
      <c r="AT304" s="642"/>
      <c r="AU304" s="642"/>
      <c r="AV304" s="642"/>
      <c r="AW304" s="642"/>
      <c r="AX304" s="643"/>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189"/>
      <c r="AC305" s="190"/>
      <c r="AD305" s="190"/>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191"/>
      <c r="AC306" s="192"/>
      <c r="AD306" s="192"/>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11" t="s">
        <v>341</v>
      </c>
      <c r="F307" s="612"/>
      <c r="G307" s="612"/>
      <c r="H307" s="612"/>
      <c r="I307" s="612"/>
      <c r="J307" s="612"/>
      <c r="K307" s="612"/>
      <c r="L307" s="612"/>
      <c r="M307" s="612"/>
      <c r="N307" s="612"/>
      <c r="O307" s="612"/>
      <c r="P307" s="612"/>
      <c r="Q307" s="612"/>
      <c r="R307" s="612"/>
      <c r="S307" s="612"/>
      <c r="T307" s="612"/>
      <c r="U307" s="612"/>
      <c r="V307" s="612"/>
      <c r="W307" s="612"/>
      <c r="X307" s="612"/>
      <c r="Y307" s="612"/>
      <c r="Z307" s="612"/>
      <c r="AA307" s="612"/>
      <c r="AB307" s="612"/>
      <c r="AC307" s="612"/>
      <c r="AD307" s="612"/>
      <c r="AE307" s="612"/>
      <c r="AF307" s="612"/>
      <c r="AG307" s="612"/>
      <c r="AH307" s="612"/>
      <c r="AI307" s="612"/>
      <c r="AJ307" s="612"/>
      <c r="AK307" s="612"/>
      <c r="AL307" s="612"/>
      <c r="AM307" s="612"/>
      <c r="AN307" s="612"/>
      <c r="AO307" s="612"/>
      <c r="AP307" s="612"/>
      <c r="AQ307" s="612"/>
      <c r="AR307" s="612"/>
      <c r="AS307" s="612"/>
      <c r="AT307" s="612"/>
      <c r="AU307" s="612"/>
      <c r="AV307" s="612"/>
      <c r="AW307" s="612"/>
      <c r="AX307" s="613"/>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141"/>
      <c r="B310" s="142"/>
      <c r="C310" s="146"/>
      <c r="D310" s="142"/>
      <c r="E310" s="650" t="s">
        <v>327</v>
      </c>
      <c r="F310" s="651"/>
      <c r="G310" s="652"/>
      <c r="H310" s="653"/>
      <c r="I310" s="653"/>
      <c r="J310" s="653"/>
      <c r="K310" s="653"/>
      <c r="L310" s="653"/>
      <c r="M310" s="653"/>
      <c r="N310" s="653"/>
      <c r="O310" s="653"/>
      <c r="P310" s="653"/>
      <c r="Q310" s="653"/>
      <c r="R310" s="653"/>
      <c r="S310" s="653"/>
      <c r="T310" s="653"/>
      <c r="U310" s="653"/>
      <c r="V310" s="653"/>
      <c r="W310" s="653"/>
      <c r="X310" s="653"/>
      <c r="Y310" s="653"/>
      <c r="Z310" s="653"/>
      <c r="AA310" s="653"/>
      <c r="AB310" s="653"/>
      <c r="AC310" s="653"/>
      <c r="AD310" s="653"/>
      <c r="AE310" s="653"/>
      <c r="AF310" s="653"/>
      <c r="AG310" s="653"/>
      <c r="AH310" s="653"/>
      <c r="AI310" s="653"/>
      <c r="AJ310" s="653"/>
      <c r="AK310" s="653"/>
      <c r="AL310" s="653"/>
      <c r="AM310" s="653"/>
      <c r="AN310" s="653"/>
      <c r="AO310" s="653"/>
      <c r="AP310" s="653"/>
      <c r="AQ310" s="653"/>
      <c r="AR310" s="653"/>
      <c r="AS310" s="653"/>
      <c r="AT310" s="653"/>
      <c r="AU310" s="653"/>
      <c r="AV310" s="653"/>
      <c r="AW310" s="653"/>
      <c r="AX310" s="654"/>
    </row>
    <row r="311" spans="1:50" ht="45" hidden="1" customHeight="1" x14ac:dyDescent="0.15">
      <c r="A311" s="141"/>
      <c r="B311" s="142"/>
      <c r="C311" s="146"/>
      <c r="D311" s="142"/>
      <c r="E311" s="631" t="s">
        <v>324</v>
      </c>
      <c r="F311" s="632"/>
      <c r="G311" s="185"/>
      <c r="H311" s="266"/>
      <c r="I311" s="266"/>
      <c r="J311" s="266"/>
      <c r="K311" s="266"/>
      <c r="L311" s="266"/>
      <c r="M311" s="266"/>
      <c r="N311" s="266"/>
      <c r="O311" s="266"/>
      <c r="P311" s="266"/>
      <c r="Q311" s="266"/>
      <c r="R311" s="266"/>
      <c r="S311" s="266"/>
      <c r="T311" s="266"/>
      <c r="U311" s="266"/>
      <c r="V311" s="266"/>
      <c r="W311" s="266"/>
      <c r="X311" s="266"/>
      <c r="Y311" s="266"/>
      <c r="Z311" s="266"/>
      <c r="AA311" s="266"/>
      <c r="AB311" s="266"/>
      <c r="AC311" s="266"/>
      <c r="AD311" s="266"/>
      <c r="AE311" s="266"/>
      <c r="AF311" s="266"/>
      <c r="AG311" s="266"/>
      <c r="AH311" s="266"/>
      <c r="AI311" s="266"/>
      <c r="AJ311" s="266"/>
      <c r="AK311" s="266"/>
      <c r="AL311" s="266"/>
      <c r="AM311" s="266"/>
      <c r="AN311" s="266"/>
      <c r="AO311" s="266"/>
      <c r="AP311" s="266"/>
      <c r="AQ311" s="266"/>
      <c r="AR311" s="266"/>
      <c r="AS311" s="266"/>
      <c r="AT311" s="266"/>
      <c r="AU311" s="266"/>
      <c r="AV311" s="266"/>
      <c r="AW311" s="266"/>
      <c r="AX311" s="655"/>
    </row>
    <row r="312" spans="1:50" ht="18.75" hidden="1" customHeight="1" x14ac:dyDescent="0.15">
      <c r="A312" s="141"/>
      <c r="B312" s="142"/>
      <c r="C312" s="146"/>
      <c r="D312" s="142"/>
      <c r="E312" s="149" t="s">
        <v>281</v>
      </c>
      <c r="F312" s="150"/>
      <c r="G312" s="213" t="s">
        <v>303</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36</v>
      </c>
      <c r="AC312" s="214"/>
      <c r="AD312" s="215"/>
      <c r="AE312" s="220" t="s">
        <v>155</v>
      </c>
      <c r="AF312" s="220"/>
      <c r="AG312" s="220"/>
      <c r="AH312" s="220"/>
      <c r="AI312" s="220" t="s">
        <v>405</v>
      </c>
      <c r="AJ312" s="220"/>
      <c r="AK312" s="220"/>
      <c r="AL312" s="220"/>
      <c r="AM312" s="220" t="s">
        <v>63</v>
      </c>
      <c r="AN312" s="220"/>
      <c r="AO312" s="220"/>
      <c r="AP312" s="219"/>
      <c r="AQ312" s="219" t="s">
        <v>287</v>
      </c>
      <c r="AR312" s="214"/>
      <c r="AS312" s="214"/>
      <c r="AT312" s="215"/>
      <c r="AU312" s="645" t="s">
        <v>307</v>
      </c>
      <c r="AV312" s="645"/>
      <c r="AW312" s="645"/>
      <c r="AX312" s="646"/>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647"/>
      <c r="AR313" s="648"/>
      <c r="AS313" s="172" t="s">
        <v>288</v>
      </c>
      <c r="AT313" s="173"/>
      <c r="AU313" s="625"/>
      <c r="AV313" s="625"/>
      <c r="AW313" s="172" t="s">
        <v>264</v>
      </c>
      <c r="AX313" s="22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627" t="s">
        <v>304</v>
      </c>
      <c r="Z314" s="628"/>
      <c r="AA314" s="629"/>
      <c r="AB314" s="649"/>
      <c r="AC314" s="605"/>
      <c r="AD314" s="605"/>
      <c r="AE314" s="640"/>
      <c r="AF314" s="607"/>
      <c r="AG314" s="607"/>
      <c r="AH314" s="607"/>
      <c r="AI314" s="640"/>
      <c r="AJ314" s="607"/>
      <c r="AK314" s="607"/>
      <c r="AL314" s="607"/>
      <c r="AM314" s="640"/>
      <c r="AN314" s="607"/>
      <c r="AO314" s="607"/>
      <c r="AP314" s="607"/>
      <c r="AQ314" s="640"/>
      <c r="AR314" s="607"/>
      <c r="AS314" s="607"/>
      <c r="AT314" s="607"/>
      <c r="AU314" s="640"/>
      <c r="AV314" s="607"/>
      <c r="AW314" s="607"/>
      <c r="AX314" s="609"/>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604" t="s">
        <v>79</v>
      </c>
      <c r="Z315" s="460"/>
      <c r="AA315" s="461"/>
      <c r="AB315" s="639"/>
      <c r="AC315" s="630"/>
      <c r="AD315" s="630"/>
      <c r="AE315" s="640"/>
      <c r="AF315" s="607"/>
      <c r="AG315" s="607"/>
      <c r="AH315" s="607"/>
      <c r="AI315" s="640"/>
      <c r="AJ315" s="607"/>
      <c r="AK315" s="607"/>
      <c r="AL315" s="607"/>
      <c r="AM315" s="640"/>
      <c r="AN315" s="607"/>
      <c r="AO315" s="607"/>
      <c r="AP315" s="607"/>
      <c r="AQ315" s="640"/>
      <c r="AR315" s="607"/>
      <c r="AS315" s="607"/>
      <c r="AT315" s="607"/>
      <c r="AU315" s="640"/>
      <c r="AV315" s="607"/>
      <c r="AW315" s="607"/>
      <c r="AX315" s="609"/>
    </row>
    <row r="316" spans="1:50" ht="18.75" hidden="1" customHeight="1" x14ac:dyDescent="0.15">
      <c r="A316" s="141"/>
      <c r="B316" s="142"/>
      <c r="C316" s="146"/>
      <c r="D316" s="142"/>
      <c r="E316" s="146"/>
      <c r="F316" s="151"/>
      <c r="G316" s="213" t="s">
        <v>303</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36</v>
      </c>
      <c r="AC316" s="214"/>
      <c r="AD316" s="215"/>
      <c r="AE316" s="220" t="s">
        <v>155</v>
      </c>
      <c r="AF316" s="220"/>
      <c r="AG316" s="220"/>
      <c r="AH316" s="220"/>
      <c r="AI316" s="220" t="s">
        <v>405</v>
      </c>
      <c r="AJ316" s="220"/>
      <c r="AK316" s="220"/>
      <c r="AL316" s="220"/>
      <c r="AM316" s="220" t="s">
        <v>63</v>
      </c>
      <c r="AN316" s="220"/>
      <c r="AO316" s="220"/>
      <c r="AP316" s="219"/>
      <c r="AQ316" s="219" t="s">
        <v>287</v>
      </c>
      <c r="AR316" s="214"/>
      <c r="AS316" s="214"/>
      <c r="AT316" s="215"/>
      <c r="AU316" s="645" t="s">
        <v>307</v>
      </c>
      <c r="AV316" s="645"/>
      <c r="AW316" s="645"/>
      <c r="AX316" s="646"/>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647"/>
      <c r="AR317" s="648"/>
      <c r="AS317" s="172" t="s">
        <v>288</v>
      </c>
      <c r="AT317" s="173"/>
      <c r="AU317" s="625"/>
      <c r="AV317" s="625"/>
      <c r="AW317" s="172" t="s">
        <v>264</v>
      </c>
      <c r="AX317" s="22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627" t="s">
        <v>304</v>
      </c>
      <c r="Z318" s="628"/>
      <c r="AA318" s="629"/>
      <c r="AB318" s="649"/>
      <c r="AC318" s="605"/>
      <c r="AD318" s="605"/>
      <c r="AE318" s="640"/>
      <c r="AF318" s="607"/>
      <c r="AG318" s="607"/>
      <c r="AH318" s="607"/>
      <c r="AI318" s="640"/>
      <c r="AJ318" s="607"/>
      <c r="AK318" s="607"/>
      <c r="AL318" s="607"/>
      <c r="AM318" s="640"/>
      <c r="AN318" s="607"/>
      <c r="AO318" s="607"/>
      <c r="AP318" s="607"/>
      <c r="AQ318" s="640"/>
      <c r="AR318" s="607"/>
      <c r="AS318" s="607"/>
      <c r="AT318" s="607"/>
      <c r="AU318" s="640"/>
      <c r="AV318" s="607"/>
      <c r="AW318" s="607"/>
      <c r="AX318" s="609"/>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604" t="s">
        <v>79</v>
      </c>
      <c r="Z319" s="460"/>
      <c r="AA319" s="461"/>
      <c r="AB319" s="639"/>
      <c r="AC319" s="630"/>
      <c r="AD319" s="630"/>
      <c r="AE319" s="640"/>
      <c r="AF319" s="607"/>
      <c r="AG319" s="607"/>
      <c r="AH319" s="607"/>
      <c r="AI319" s="640"/>
      <c r="AJ319" s="607"/>
      <c r="AK319" s="607"/>
      <c r="AL319" s="607"/>
      <c r="AM319" s="640"/>
      <c r="AN319" s="607"/>
      <c r="AO319" s="607"/>
      <c r="AP319" s="607"/>
      <c r="AQ319" s="640"/>
      <c r="AR319" s="607"/>
      <c r="AS319" s="607"/>
      <c r="AT319" s="607"/>
      <c r="AU319" s="640"/>
      <c r="AV319" s="607"/>
      <c r="AW319" s="607"/>
      <c r="AX319" s="609"/>
    </row>
    <row r="320" spans="1:50" ht="18.75" hidden="1" customHeight="1" x14ac:dyDescent="0.15">
      <c r="A320" s="141"/>
      <c r="B320" s="142"/>
      <c r="C320" s="146"/>
      <c r="D320" s="142"/>
      <c r="E320" s="146"/>
      <c r="F320" s="151"/>
      <c r="G320" s="213" t="s">
        <v>303</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36</v>
      </c>
      <c r="AC320" s="214"/>
      <c r="AD320" s="215"/>
      <c r="AE320" s="220" t="s">
        <v>155</v>
      </c>
      <c r="AF320" s="220"/>
      <c r="AG320" s="220"/>
      <c r="AH320" s="220"/>
      <c r="AI320" s="220" t="s">
        <v>405</v>
      </c>
      <c r="AJ320" s="220"/>
      <c r="AK320" s="220"/>
      <c r="AL320" s="220"/>
      <c r="AM320" s="220" t="s">
        <v>63</v>
      </c>
      <c r="AN320" s="220"/>
      <c r="AO320" s="220"/>
      <c r="AP320" s="219"/>
      <c r="AQ320" s="219" t="s">
        <v>287</v>
      </c>
      <c r="AR320" s="214"/>
      <c r="AS320" s="214"/>
      <c r="AT320" s="215"/>
      <c r="AU320" s="645" t="s">
        <v>307</v>
      </c>
      <c r="AV320" s="645"/>
      <c r="AW320" s="645"/>
      <c r="AX320" s="646"/>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647"/>
      <c r="AR321" s="648"/>
      <c r="AS321" s="172" t="s">
        <v>288</v>
      </c>
      <c r="AT321" s="173"/>
      <c r="AU321" s="625"/>
      <c r="AV321" s="625"/>
      <c r="AW321" s="172" t="s">
        <v>264</v>
      </c>
      <c r="AX321" s="22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627" t="s">
        <v>304</v>
      </c>
      <c r="Z322" s="628"/>
      <c r="AA322" s="629"/>
      <c r="AB322" s="649"/>
      <c r="AC322" s="605"/>
      <c r="AD322" s="605"/>
      <c r="AE322" s="640"/>
      <c r="AF322" s="607"/>
      <c r="AG322" s="607"/>
      <c r="AH322" s="607"/>
      <c r="AI322" s="640"/>
      <c r="AJ322" s="607"/>
      <c r="AK322" s="607"/>
      <c r="AL322" s="607"/>
      <c r="AM322" s="640"/>
      <c r="AN322" s="607"/>
      <c r="AO322" s="607"/>
      <c r="AP322" s="607"/>
      <c r="AQ322" s="640"/>
      <c r="AR322" s="607"/>
      <c r="AS322" s="607"/>
      <c r="AT322" s="607"/>
      <c r="AU322" s="640"/>
      <c r="AV322" s="607"/>
      <c r="AW322" s="607"/>
      <c r="AX322" s="609"/>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604" t="s">
        <v>79</v>
      </c>
      <c r="Z323" s="460"/>
      <c r="AA323" s="461"/>
      <c r="AB323" s="639"/>
      <c r="AC323" s="630"/>
      <c r="AD323" s="630"/>
      <c r="AE323" s="640"/>
      <c r="AF323" s="607"/>
      <c r="AG323" s="607"/>
      <c r="AH323" s="607"/>
      <c r="AI323" s="640"/>
      <c r="AJ323" s="607"/>
      <c r="AK323" s="607"/>
      <c r="AL323" s="607"/>
      <c r="AM323" s="640"/>
      <c r="AN323" s="607"/>
      <c r="AO323" s="607"/>
      <c r="AP323" s="607"/>
      <c r="AQ323" s="640"/>
      <c r="AR323" s="607"/>
      <c r="AS323" s="607"/>
      <c r="AT323" s="607"/>
      <c r="AU323" s="640"/>
      <c r="AV323" s="607"/>
      <c r="AW323" s="607"/>
      <c r="AX323" s="609"/>
    </row>
    <row r="324" spans="1:50" ht="18.75" hidden="1" customHeight="1" x14ac:dyDescent="0.15">
      <c r="A324" s="141"/>
      <c r="B324" s="142"/>
      <c r="C324" s="146"/>
      <c r="D324" s="142"/>
      <c r="E324" s="146"/>
      <c r="F324" s="151"/>
      <c r="G324" s="213" t="s">
        <v>303</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36</v>
      </c>
      <c r="AC324" s="214"/>
      <c r="AD324" s="215"/>
      <c r="AE324" s="220" t="s">
        <v>155</v>
      </c>
      <c r="AF324" s="220"/>
      <c r="AG324" s="220"/>
      <c r="AH324" s="220"/>
      <c r="AI324" s="220" t="s">
        <v>405</v>
      </c>
      <c r="AJ324" s="220"/>
      <c r="AK324" s="220"/>
      <c r="AL324" s="220"/>
      <c r="AM324" s="220" t="s">
        <v>63</v>
      </c>
      <c r="AN324" s="220"/>
      <c r="AO324" s="220"/>
      <c r="AP324" s="219"/>
      <c r="AQ324" s="219" t="s">
        <v>287</v>
      </c>
      <c r="AR324" s="214"/>
      <c r="AS324" s="214"/>
      <c r="AT324" s="215"/>
      <c r="AU324" s="645" t="s">
        <v>307</v>
      </c>
      <c r="AV324" s="645"/>
      <c r="AW324" s="645"/>
      <c r="AX324" s="646"/>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647"/>
      <c r="AR325" s="648"/>
      <c r="AS325" s="172" t="s">
        <v>288</v>
      </c>
      <c r="AT325" s="173"/>
      <c r="AU325" s="625"/>
      <c r="AV325" s="625"/>
      <c r="AW325" s="172" t="s">
        <v>264</v>
      </c>
      <c r="AX325" s="22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627" t="s">
        <v>304</v>
      </c>
      <c r="Z326" s="628"/>
      <c r="AA326" s="629"/>
      <c r="AB326" s="649"/>
      <c r="AC326" s="605"/>
      <c r="AD326" s="605"/>
      <c r="AE326" s="640"/>
      <c r="AF326" s="607"/>
      <c r="AG326" s="607"/>
      <c r="AH326" s="607"/>
      <c r="AI326" s="640"/>
      <c r="AJ326" s="607"/>
      <c r="AK326" s="607"/>
      <c r="AL326" s="607"/>
      <c r="AM326" s="640"/>
      <c r="AN326" s="607"/>
      <c r="AO326" s="607"/>
      <c r="AP326" s="607"/>
      <c r="AQ326" s="640"/>
      <c r="AR326" s="607"/>
      <c r="AS326" s="607"/>
      <c r="AT326" s="607"/>
      <c r="AU326" s="640"/>
      <c r="AV326" s="607"/>
      <c r="AW326" s="607"/>
      <c r="AX326" s="609"/>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604" t="s">
        <v>79</v>
      </c>
      <c r="Z327" s="460"/>
      <c r="AA327" s="461"/>
      <c r="AB327" s="639"/>
      <c r="AC327" s="630"/>
      <c r="AD327" s="630"/>
      <c r="AE327" s="640"/>
      <c r="AF327" s="607"/>
      <c r="AG327" s="607"/>
      <c r="AH327" s="607"/>
      <c r="AI327" s="640"/>
      <c r="AJ327" s="607"/>
      <c r="AK327" s="607"/>
      <c r="AL327" s="607"/>
      <c r="AM327" s="640"/>
      <c r="AN327" s="607"/>
      <c r="AO327" s="607"/>
      <c r="AP327" s="607"/>
      <c r="AQ327" s="640"/>
      <c r="AR327" s="607"/>
      <c r="AS327" s="607"/>
      <c r="AT327" s="607"/>
      <c r="AU327" s="640"/>
      <c r="AV327" s="607"/>
      <c r="AW327" s="607"/>
      <c r="AX327" s="609"/>
    </row>
    <row r="328" spans="1:50" ht="18.75" hidden="1" customHeight="1" x14ac:dyDescent="0.15">
      <c r="A328" s="141"/>
      <c r="B328" s="142"/>
      <c r="C328" s="146"/>
      <c r="D328" s="142"/>
      <c r="E328" s="146"/>
      <c r="F328" s="151"/>
      <c r="G328" s="213" t="s">
        <v>303</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36</v>
      </c>
      <c r="AC328" s="214"/>
      <c r="AD328" s="215"/>
      <c r="AE328" s="220" t="s">
        <v>155</v>
      </c>
      <c r="AF328" s="220"/>
      <c r="AG328" s="220"/>
      <c r="AH328" s="220"/>
      <c r="AI328" s="220" t="s">
        <v>405</v>
      </c>
      <c r="AJ328" s="220"/>
      <c r="AK328" s="220"/>
      <c r="AL328" s="220"/>
      <c r="AM328" s="220" t="s">
        <v>63</v>
      </c>
      <c r="AN328" s="220"/>
      <c r="AO328" s="220"/>
      <c r="AP328" s="219"/>
      <c r="AQ328" s="219" t="s">
        <v>287</v>
      </c>
      <c r="AR328" s="214"/>
      <c r="AS328" s="214"/>
      <c r="AT328" s="215"/>
      <c r="AU328" s="645" t="s">
        <v>307</v>
      </c>
      <c r="AV328" s="645"/>
      <c r="AW328" s="645"/>
      <c r="AX328" s="646"/>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647"/>
      <c r="AR329" s="648"/>
      <c r="AS329" s="172" t="s">
        <v>288</v>
      </c>
      <c r="AT329" s="173"/>
      <c r="AU329" s="625"/>
      <c r="AV329" s="625"/>
      <c r="AW329" s="172" t="s">
        <v>264</v>
      </c>
      <c r="AX329" s="22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627" t="s">
        <v>304</v>
      </c>
      <c r="Z330" s="628"/>
      <c r="AA330" s="629"/>
      <c r="AB330" s="649"/>
      <c r="AC330" s="605"/>
      <c r="AD330" s="605"/>
      <c r="AE330" s="640"/>
      <c r="AF330" s="607"/>
      <c r="AG330" s="607"/>
      <c r="AH330" s="607"/>
      <c r="AI330" s="640"/>
      <c r="AJ330" s="607"/>
      <c r="AK330" s="607"/>
      <c r="AL330" s="607"/>
      <c r="AM330" s="640"/>
      <c r="AN330" s="607"/>
      <c r="AO330" s="607"/>
      <c r="AP330" s="607"/>
      <c r="AQ330" s="640"/>
      <c r="AR330" s="607"/>
      <c r="AS330" s="607"/>
      <c r="AT330" s="607"/>
      <c r="AU330" s="640"/>
      <c r="AV330" s="607"/>
      <c r="AW330" s="607"/>
      <c r="AX330" s="609"/>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604" t="s">
        <v>79</v>
      </c>
      <c r="Z331" s="460"/>
      <c r="AA331" s="461"/>
      <c r="AB331" s="639"/>
      <c r="AC331" s="630"/>
      <c r="AD331" s="630"/>
      <c r="AE331" s="640"/>
      <c r="AF331" s="607"/>
      <c r="AG331" s="607"/>
      <c r="AH331" s="607"/>
      <c r="AI331" s="640"/>
      <c r="AJ331" s="607"/>
      <c r="AK331" s="607"/>
      <c r="AL331" s="607"/>
      <c r="AM331" s="640"/>
      <c r="AN331" s="607"/>
      <c r="AO331" s="607"/>
      <c r="AP331" s="607"/>
      <c r="AQ331" s="640"/>
      <c r="AR331" s="607"/>
      <c r="AS331" s="607"/>
      <c r="AT331" s="607"/>
      <c r="AU331" s="640"/>
      <c r="AV331" s="607"/>
      <c r="AW331" s="607"/>
      <c r="AX331" s="609"/>
    </row>
    <row r="332" spans="1:50" ht="22.5" hidden="1" customHeight="1" x14ac:dyDescent="0.15">
      <c r="A332" s="141"/>
      <c r="B332" s="142"/>
      <c r="C332" s="146"/>
      <c r="D332" s="142"/>
      <c r="E332" s="146"/>
      <c r="F332" s="151"/>
      <c r="G332" s="195" t="s">
        <v>30</v>
      </c>
      <c r="H332" s="169"/>
      <c r="I332" s="169"/>
      <c r="J332" s="169"/>
      <c r="K332" s="169"/>
      <c r="L332" s="169"/>
      <c r="M332" s="169"/>
      <c r="N332" s="169"/>
      <c r="O332" s="169"/>
      <c r="P332" s="170"/>
      <c r="Q332" s="177" t="s">
        <v>375</v>
      </c>
      <c r="R332" s="169"/>
      <c r="S332" s="169"/>
      <c r="T332" s="169"/>
      <c r="U332" s="169"/>
      <c r="V332" s="169"/>
      <c r="W332" s="169"/>
      <c r="X332" s="169"/>
      <c r="Y332" s="169"/>
      <c r="Z332" s="169"/>
      <c r="AA332" s="169"/>
      <c r="AB332" s="196" t="s">
        <v>376</v>
      </c>
      <c r="AC332" s="169"/>
      <c r="AD332" s="170"/>
      <c r="AE332" s="177" t="s">
        <v>309</v>
      </c>
      <c r="AF332" s="169"/>
      <c r="AG332" s="169"/>
      <c r="AH332" s="169"/>
      <c r="AI332" s="169"/>
      <c r="AJ332" s="169"/>
      <c r="AK332" s="169"/>
      <c r="AL332" s="169"/>
      <c r="AM332" s="169"/>
      <c r="AN332" s="169"/>
      <c r="AO332" s="169"/>
      <c r="AP332" s="169"/>
      <c r="AQ332" s="169"/>
      <c r="AR332" s="169"/>
      <c r="AS332" s="169"/>
      <c r="AT332" s="169"/>
      <c r="AU332" s="169"/>
      <c r="AV332" s="169"/>
      <c r="AW332" s="169"/>
      <c r="AX332" s="221"/>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187"/>
      <c r="AC334" s="188"/>
      <c r="AD334" s="188"/>
      <c r="AE334" s="193"/>
      <c r="AF334" s="193"/>
      <c r="AG334" s="193"/>
      <c r="AH334" s="193"/>
      <c r="AI334" s="193"/>
      <c r="AJ334" s="193"/>
      <c r="AK334" s="193"/>
      <c r="AL334" s="193"/>
      <c r="AM334" s="193"/>
      <c r="AN334" s="193"/>
      <c r="AO334" s="193"/>
      <c r="AP334" s="193"/>
      <c r="AQ334" s="193"/>
      <c r="AR334" s="193"/>
      <c r="AS334" s="193"/>
      <c r="AT334" s="193"/>
      <c r="AU334" s="193"/>
      <c r="AV334" s="193"/>
      <c r="AW334" s="193"/>
      <c r="AX334" s="194"/>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189"/>
      <c r="AC335" s="190"/>
      <c r="AD335" s="190"/>
      <c r="AE335" s="193"/>
      <c r="AF335" s="193"/>
      <c r="AG335" s="193"/>
      <c r="AH335" s="193"/>
      <c r="AI335" s="193"/>
      <c r="AJ335" s="193"/>
      <c r="AK335" s="193"/>
      <c r="AL335" s="193"/>
      <c r="AM335" s="193"/>
      <c r="AN335" s="193"/>
      <c r="AO335" s="193"/>
      <c r="AP335" s="193"/>
      <c r="AQ335" s="193"/>
      <c r="AR335" s="193"/>
      <c r="AS335" s="193"/>
      <c r="AT335" s="193"/>
      <c r="AU335" s="193"/>
      <c r="AV335" s="193"/>
      <c r="AW335" s="193"/>
      <c r="AX335" s="194"/>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189"/>
      <c r="AC336" s="190"/>
      <c r="AD336" s="190"/>
      <c r="AE336" s="406" t="s">
        <v>310</v>
      </c>
      <c r="AF336" s="406"/>
      <c r="AG336" s="406"/>
      <c r="AH336" s="406"/>
      <c r="AI336" s="406"/>
      <c r="AJ336" s="406"/>
      <c r="AK336" s="406"/>
      <c r="AL336" s="406"/>
      <c r="AM336" s="406"/>
      <c r="AN336" s="406"/>
      <c r="AO336" s="406"/>
      <c r="AP336" s="406"/>
      <c r="AQ336" s="406"/>
      <c r="AR336" s="406"/>
      <c r="AS336" s="406"/>
      <c r="AT336" s="406"/>
      <c r="AU336" s="406"/>
      <c r="AV336" s="406"/>
      <c r="AW336" s="406"/>
      <c r="AX336" s="641"/>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189"/>
      <c r="AC337" s="190"/>
      <c r="AD337" s="190"/>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191"/>
      <c r="AC338" s="192"/>
      <c r="AD338" s="192"/>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195" t="s">
        <v>30</v>
      </c>
      <c r="H339" s="169"/>
      <c r="I339" s="169"/>
      <c r="J339" s="169"/>
      <c r="K339" s="169"/>
      <c r="L339" s="169"/>
      <c r="M339" s="169"/>
      <c r="N339" s="169"/>
      <c r="O339" s="169"/>
      <c r="P339" s="170"/>
      <c r="Q339" s="177" t="s">
        <v>375</v>
      </c>
      <c r="R339" s="169"/>
      <c r="S339" s="169"/>
      <c r="T339" s="169"/>
      <c r="U339" s="169"/>
      <c r="V339" s="169"/>
      <c r="W339" s="169"/>
      <c r="X339" s="169"/>
      <c r="Y339" s="169"/>
      <c r="Z339" s="169"/>
      <c r="AA339" s="169"/>
      <c r="AB339" s="196" t="s">
        <v>376</v>
      </c>
      <c r="AC339" s="169"/>
      <c r="AD339" s="170"/>
      <c r="AE339" s="198" t="s">
        <v>309</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187"/>
      <c r="AC341" s="188"/>
      <c r="AD341" s="188"/>
      <c r="AE341" s="193"/>
      <c r="AF341" s="193"/>
      <c r="AG341" s="193"/>
      <c r="AH341" s="193"/>
      <c r="AI341" s="193"/>
      <c r="AJ341" s="193"/>
      <c r="AK341" s="193"/>
      <c r="AL341" s="193"/>
      <c r="AM341" s="193"/>
      <c r="AN341" s="193"/>
      <c r="AO341" s="193"/>
      <c r="AP341" s="193"/>
      <c r="AQ341" s="193"/>
      <c r="AR341" s="193"/>
      <c r="AS341" s="193"/>
      <c r="AT341" s="193"/>
      <c r="AU341" s="193"/>
      <c r="AV341" s="193"/>
      <c r="AW341" s="193"/>
      <c r="AX341" s="194"/>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189"/>
      <c r="AC342" s="190"/>
      <c r="AD342" s="190"/>
      <c r="AE342" s="193"/>
      <c r="AF342" s="193"/>
      <c r="AG342" s="193"/>
      <c r="AH342" s="193"/>
      <c r="AI342" s="193"/>
      <c r="AJ342" s="193"/>
      <c r="AK342" s="193"/>
      <c r="AL342" s="193"/>
      <c r="AM342" s="193"/>
      <c r="AN342" s="193"/>
      <c r="AO342" s="193"/>
      <c r="AP342" s="193"/>
      <c r="AQ342" s="193"/>
      <c r="AR342" s="193"/>
      <c r="AS342" s="193"/>
      <c r="AT342" s="193"/>
      <c r="AU342" s="193"/>
      <c r="AV342" s="193"/>
      <c r="AW342" s="193"/>
      <c r="AX342" s="194"/>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189"/>
      <c r="AC343" s="190"/>
      <c r="AD343" s="190"/>
      <c r="AE343" s="406" t="s">
        <v>310</v>
      </c>
      <c r="AF343" s="406"/>
      <c r="AG343" s="406"/>
      <c r="AH343" s="406"/>
      <c r="AI343" s="406"/>
      <c r="AJ343" s="406"/>
      <c r="AK343" s="406"/>
      <c r="AL343" s="406"/>
      <c r="AM343" s="406"/>
      <c r="AN343" s="406"/>
      <c r="AO343" s="406"/>
      <c r="AP343" s="406"/>
      <c r="AQ343" s="406"/>
      <c r="AR343" s="406"/>
      <c r="AS343" s="406"/>
      <c r="AT343" s="406"/>
      <c r="AU343" s="406"/>
      <c r="AV343" s="406"/>
      <c r="AW343" s="406"/>
      <c r="AX343" s="641"/>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189"/>
      <c r="AC344" s="190"/>
      <c r="AD344" s="190"/>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191"/>
      <c r="AC345" s="192"/>
      <c r="AD345" s="192"/>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195" t="s">
        <v>30</v>
      </c>
      <c r="H346" s="169"/>
      <c r="I346" s="169"/>
      <c r="J346" s="169"/>
      <c r="K346" s="169"/>
      <c r="L346" s="169"/>
      <c r="M346" s="169"/>
      <c r="N346" s="169"/>
      <c r="O346" s="169"/>
      <c r="P346" s="170"/>
      <c r="Q346" s="177" t="s">
        <v>375</v>
      </c>
      <c r="R346" s="169"/>
      <c r="S346" s="169"/>
      <c r="T346" s="169"/>
      <c r="U346" s="169"/>
      <c r="V346" s="169"/>
      <c r="W346" s="169"/>
      <c r="X346" s="169"/>
      <c r="Y346" s="169"/>
      <c r="Z346" s="169"/>
      <c r="AA346" s="169"/>
      <c r="AB346" s="196" t="s">
        <v>376</v>
      </c>
      <c r="AC346" s="169"/>
      <c r="AD346" s="170"/>
      <c r="AE346" s="198" t="s">
        <v>309</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187"/>
      <c r="AC348" s="188"/>
      <c r="AD348" s="188"/>
      <c r="AE348" s="193"/>
      <c r="AF348" s="193"/>
      <c r="AG348" s="193"/>
      <c r="AH348" s="193"/>
      <c r="AI348" s="193"/>
      <c r="AJ348" s="193"/>
      <c r="AK348" s="193"/>
      <c r="AL348" s="193"/>
      <c r="AM348" s="193"/>
      <c r="AN348" s="193"/>
      <c r="AO348" s="193"/>
      <c r="AP348" s="193"/>
      <c r="AQ348" s="193"/>
      <c r="AR348" s="193"/>
      <c r="AS348" s="193"/>
      <c r="AT348" s="193"/>
      <c r="AU348" s="193"/>
      <c r="AV348" s="193"/>
      <c r="AW348" s="193"/>
      <c r="AX348" s="194"/>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189"/>
      <c r="AC349" s="190"/>
      <c r="AD349" s="190"/>
      <c r="AE349" s="193"/>
      <c r="AF349" s="193"/>
      <c r="AG349" s="193"/>
      <c r="AH349" s="193"/>
      <c r="AI349" s="193"/>
      <c r="AJ349" s="193"/>
      <c r="AK349" s="193"/>
      <c r="AL349" s="193"/>
      <c r="AM349" s="193"/>
      <c r="AN349" s="193"/>
      <c r="AO349" s="193"/>
      <c r="AP349" s="193"/>
      <c r="AQ349" s="193"/>
      <c r="AR349" s="193"/>
      <c r="AS349" s="193"/>
      <c r="AT349" s="193"/>
      <c r="AU349" s="193"/>
      <c r="AV349" s="193"/>
      <c r="AW349" s="193"/>
      <c r="AX349" s="194"/>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189"/>
      <c r="AC350" s="190"/>
      <c r="AD350" s="190"/>
      <c r="AE350" s="406" t="s">
        <v>310</v>
      </c>
      <c r="AF350" s="406"/>
      <c r="AG350" s="406"/>
      <c r="AH350" s="406"/>
      <c r="AI350" s="406"/>
      <c r="AJ350" s="406"/>
      <c r="AK350" s="406"/>
      <c r="AL350" s="406"/>
      <c r="AM350" s="406"/>
      <c r="AN350" s="406"/>
      <c r="AO350" s="406"/>
      <c r="AP350" s="406"/>
      <c r="AQ350" s="406"/>
      <c r="AR350" s="406"/>
      <c r="AS350" s="406"/>
      <c r="AT350" s="406"/>
      <c r="AU350" s="406"/>
      <c r="AV350" s="406"/>
      <c r="AW350" s="406"/>
      <c r="AX350" s="641"/>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189"/>
      <c r="AC351" s="190"/>
      <c r="AD351" s="190"/>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191"/>
      <c r="AC352" s="192"/>
      <c r="AD352" s="192"/>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195" t="s">
        <v>30</v>
      </c>
      <c r="H353" s="169"/>
      <c r="I353" s="169"/>
      <c r="J353" s="169"/>
      <c r="K353" s="169"/>
      <c r="L353" s="169"/>
      <c r="M353" s="169"/>
      <c r="N353" s="169"/>
      <c r="O353" s="169"/>
      <c r="P353" s="170"/>
      <c r="Q353" s="177" t="s">
        <v>375</v>
      </c>
      <c r="R353" s="169"/>
      <c r="S353" s="169"/>
      <c r="T353" s="169"/>
      <c r="U353" s="169"/>
      <c r="V353" s="169"/>
      <c r="W353" s="169"/>
      <c r="X353" s="169"/>
      <c r="Y353" s="169"/>
      <c r="Z353" s="169"/>
      <c r="AA353" s="169"/>
      <c r="AB353" s="196" t="s">
        <v>376</v>
      </c>
      <c r="AC353" s="169"/>
      <c r="AD353" s="170"/>
      <c r="AE353" s="198" t="s">
        <v>309</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187"/>
      <c r="AC355" s="188"/>
      <c r="AD355" s="188"/>
      <c r="AE355" s="193"/>
      <c r="AF355" s="193"/>
      <c r="AG355" s="193"/>
      <c r="AH355" s="193"/>
      <c r="AI355" s="193"/>
      <c r="AJ355" s="193"/>
      <c r="AK355" s="193"/>
      <c r="AL355" s="193"/>
      <c r="AM355" s="193"/>
      <c r="AN355" s="193"/>
      <c r="AO355" s="193"/>
      <c r="AP355" s="193"/>
      <c r="AQ355" s="193"/>
      <c r="AR355" s="193"/>
      <c r="AS355" s="193"/>
      <c r="AT355" s="193"/>
      <c r="AU355" s="193"/>
      <c r="AV355" s="193"/>
      <c r="AW355" s="193"/>
      <c r="AX355" s="194"/>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189"/>
      <c r="AC356" s="190"/>
      <c r="AD356" s="190"/>
      <c r="AE356" s="193"/>
      <c r="AF356" s="193"/>
      <c r="AG356" s="193"/>
      <c r="AH356" s="193"/>
      <c r="AI356" s="193"/>
      <c r="AJ356" s="193"/>
      <c r="AK356" s="193"/>
      <c r="AL356" s="193"/>
      <c r="AM356" s="193"/>
      <c r="AN356" s="193"/>
      <c r="AO356" s="193"/>
      <c r="AP356" s="193"/>
      <c r="AQ356" s="193"/>
      <c r="AR356" s="193"/>
      <c r="AS356" s="193"/>
      <c r="AT356" s="193"/>
      <c r="AU356" s="193"/>
      <c r="AV356" s="193"/>
      <c r="AW356" s="193"/>
      <c r="AX356" s="194"/>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189"/>
      <c r="AC357" s="190"/>
      <c r="AD357" s="190"/>
      <c r="AE357" s="406" t="s">
        <v>310</v>
      </c>
      <c r="AF357" s="406"/>
      <c r="AG357" s="406"/>
      <c r="AH357" s="406"/>
      <c r="AI357" s="406"/>
      <c r="AJ357" s="406"/>
      <c r="AK357" s="406"/>
      <c r="AL357" s="406"/>
      <c r="AM357" s="406"/>
      <c r="AN357" s="406"/>
      <c r="AO357" s="406"/>
      <c r="AP357" s="406"/>
      <c r="AQ357" s="406"/>
      <c r="AR357" s="406"/>
      <c r="AS357" s="406"/>
      <c r="AT357" s="406"/>
      <c r="AU357" s="406"/>
      <c r="AV357" s="406"/>
      <c r="AW357" s="406"/>
      <c r="AX357" s="641"/>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189"/>
      <c r="AC358" s="190"/>
      <c r="AD358" s="190"/>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191"/>
      <c r="AC359" s="192"/>
      <c r="AD359" s="192"/>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195" t="s">
        <v>30</v>
      </c>
      <c r="H360" s="169"/>
      <c r="I360" s="169"/>
      <c r="J360" s="169"/>
      <c r="K360" s="169"/>
      <c r="L360" s="169"/>
      <c r="M360" s="169"/>
      <c r="N360" s="169"/>
      <c r="O360" s="169"/>
      <c r="P360" s="170"/>
      <c r="Q360" s="177" t="s">
        <v>375</v>
      </c>
      <c r="R360" s="169"/>
      <c r="S360" s="169"/>
      <c r="T360" s="169"/>
      <c r="U360" s="169"/>
      <c r="V360" s="169"/>
      <c r="W360" s="169"/>
      <c r="X360" s="169"/>
      <c r="Y360" s="169"/>
      <c r="Z360" s="169"/>
      <c r="AA360" s="169"/>
      <c r="AB360" s="196" t="s">
        <v>376</v>
      </c>
      <c r="AC360" s="169"/>
      <c r="AD360" s="170"/>
      <c r="AE360" s="198" t="s">
        <v>309</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187"/>
      <c r="AC362" s="188"/>
      <c r="AD362" s="188"/>
      <c r="AE362" s="193"/>
      <c r="AF362" s="193"/>
      <c r="AG362" s="193"/>
      <c r="AH362" s="193"/>
      <c r="AI362" s="193"/>
      <c r="AJ362" s="193"/>
      <c r="AK362" s="193"/>
      <c r="AL362" s="193"/>
      <c r="AM362" s="193"/>
      <c r="AN362" s="193"/>
      <c r="AO362" s="193"/>
      <c r="AP362" s="193"/>
      <c r="AQ362" s="193"/>
      <c r="AR362" s="193"/>
      <c r="AS362" s="193"/>
      <c r="AT362" s="193"/>
      <c r="AU362" s="193"/>
      <c r="AV362" s="193"/>
      <c r="AW362" s="193"/>
      <c r="AX362" s="194"/>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189"/>
      <c r="AC363" s="190"/>
      <c r="AD363" s="190"/>
      <c r="AE363" s="193"/>
      <c r="AF363" s="193"/>
      <c r="AG363" s="193"/>
      <c r="AH363" s="193"/>
      <c r="AI363" s="193"/>
      <c r="AJ363" s="193"/>
      <c r="AK363" s="193"/>
      <c r="AL363" s="193"/>
      <c r="AM363" s="193"/>
      <c r="AN363" s="193"/>
      <c r="AO363" s="193"/>
      <c r="AP363" s="193"/>
      <c r="AQ363" s="193"/>
      <c r="AR363" s="193"/>
      <c r="AS363" s="193"/>
      <c r="AT363" s="193"/>
      <c r="AU363" s="193"/>
      <c r="AV363" s="193"/>
      <c r="AW363" s="193"/>
      <c r="AX363" s="194"/>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189"/>
      <c r="AC364" s="190"/>
      <c r="AD364" s="190"/>
      <c r="AE364" s="642" t="s">
        <v>310</v>
      </c>
      <c r="AF364" s="642"/>
      <c r="AG364" s="642"/>
      <c r="AH364" s="642"/>
      <c r="AI364" s="642"/>
      <c r="AJ364" s="642"/>
      <c r="AK364" s="642"/>
      <c r="AL364" s="642"/>
      <c r="AM364" s="642"/>
      <c r="AN364" s="642"/>
      <c r="AO364" s="642"/>
      <c r="AP364" s="642"/>
      <c r="AQ364" s="642"/>
      <c r="AR364" s="642"/>
      <c r="AS364" s="642"/>
      <c r="AT364" s="642"/>
      <c r="AU364" s="642"/>
      <c r="AV364" s="642"/>
      <c r="AW364" s="642"/>
      <c r="AX364" s="643"/>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189"/>
      <c r="AC365" s="190"/>
      <c r="AD365" s="190"/>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191"/>
      <c r="AC366" s="192"/>
      <c r="AD366" s="192"/>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11" t="s">
        <v>341</v>
      </c>
      <c r="F367" s="612"/>
      <c r="G367" s="612"/>
      <c r="H367" s="612"/>
      <c r="I367" s="612"/>
      <c r="J367" s="612"/>
      <c r="K367" s="612"/>
      <c r="L367" s="612"/>
      <c r="M367" s="612"/>
      <c r="N367" s="612"/>
      <c r="O367" s="612"/>
      <c r="P367" s="612"/>
      <c r="Q367" s="612"/>
      <c r="R367" s="612"/>
      <c r="S367" s="612"/>
      <c r="T367" s="612"/>
      <c r="U367" s="612"/>
      <c r="V367" s="612"/>
      <c r="W367" s="612"/>
      <c r="X367" s="612"/>
      <c r="Y367" s="612"/>
      <c r="Z367" s="612"/>
      <c r="AA367" s="612"/>
      <c r="AB367" s="612"/>
      <c r="AC367" s="612"/>
      <c r="AD367" s="612"/>
      <c r="AE367" s="612"/>
      <c r="AF367" s="612"/>
      <c r="AG367" s="612"/>
      <c r="AH367" s="612"/>
      <c r="AI367" s="612"/>
      <c r="AJ367" s="612"/>
      <c r="AK367" s="612"/>
      <c r="AL367" s="612"/>
      <c r="AM367" s="612"/>
      <c r="AN367" s="612"/>
      <c r="AO367" s="612"/>
      <c r="AP367" s="612"/>
      <c r="AQ367" s="612"/>
      <c r="AR367" s="612"/>
      <c r="AS367" s="612"/>
      <c r="AT367" s="612"/>
      <c r="AU367" s="612"/>
      <c r="AV367" s="612"/>
      <c r="AW367" s="612"/>
      <c r="AX367" s="613"/>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50" t="s">
        <v>327</v>
      </c>
      <c r="F370" s="651"/>
      <c r="G370" s="652"/>
      <c r="H370" s="653"/>
      <c r="I370" s="653"/>
      <c r="J370" s="653"/>
      <c r="K370" s="653"/>
      <c r="L370" s="653"/>
      <c r="M370" s="653"/>
      <c r="N370" s="653"/>
      <c r="O370" s="653"/>
      <c r="P370" s="653"/>
      <c r="Q370" s="653"/>
      <c r="R370" s="653"/>
      <c r="S370" s="653"/>
      <c r="T370" s="653"/>
      <c r="U370" s="653"/>
      <c r="V370" s="653"/>
      <c r="W370" s="653"/>
      <c r="X370" s="653"/>
      <c r="Y370" s="653"/>
      <c r="Z370" s="653"/>
      <c r="AA370" s="653"/>
      <c r="AB370" s="653"/>
      <c r="AC370" s="653"/>
      <c r="AD370" s="653"/>
      <c r="AE370" s="653"/>
      <c r="AF370" s="653"/>
      <c r="AG370" s="653"/>
      <c r="AH370" s="653"/>
      <c r="AI370" s="653"/>
      <c r="AJ370" s="653"/>
      <c r="AK370" s="653"/>
      <c r="AL370" s="653"/>
      <c r="AM370" s="653"/>
      <c r="AN370" s="653"/>
      <c r="AO370" s="653"/>
      <c r="AP370" s="653"/>
      <c r="AQ370" s="653"/>
      <c r="AR370" s="653"/>
      <c r="AS370" s="653"/>
      <c r="AT370" s="653"/>
      <c r="AU370" s="653"/>
      <c r="AV370" s="653"/>
      <c r="AW370" s="653"/>
      <c r="AX370" s="654"/>
    </row>
    <row r="371" spans="1:50" ht="45" hidden="1" customHeight="1" x14ac:dyDescent="0.15">
      <c r="A371" s="141"/>
      <c r="B371" s="142"/>
      <c r="C371" s="146"/>
      <c r="D371" s="142"/>
      <c r="E371" s="631" t="s">
        <v>324</v>
      </c>
      <c r="F371" s="632"/>
      <c r="G371" s="185"/>
      <c r="H371" s="266"/>
      <c r="I371" s="266"/>
      <c r="J371" s="266"/>
      <c r="K371" s="266"/>
      <c r="L371" s="266"/>
      <c r="M371" s="266"/>
      <c r="N371" s="266"/>
      <c r="O371" s="266"/>
      <c r="P371" s="266"/>
      <c r="Q371" s="266"/>
      <c r="R371" s="266"/>
      <c r="S371" s="266"/>
      <c r="T371" s="266"/>
      <c r="U371" s="266"/>
      <c r="V371" s="266"/>
      <c r="W371" s="266"/>
      <c r="X371" s="266"/>
      <c r="Y371" s="266"/>
      <c r="Z371" s="266"/>
      <c r="AA371" s="266"/>
      <c r="AB371" s="266"/>
      <c r="AC371" s="266"/>
      <c r="AD371" s="266"/>
      <c r="AE371" s="266"/>
      <c r="AF371" s="266"/>
      <c r="AG371" s="266"/>
      <c r="AH371" s="266"/>
      <c r="AI371" s="266"/>
      <c r="AJ371" s="266"/>
      <c r="AK371" s="266"/>
      <c r="AL371" s="266"/>
      <c r="AM371" s="266"/>
      <c r="AN371" s="266"/>
      <c r="AO371" s="266"/>
      <c r="AP371" s="266"/>
      <c r="AQ371" s="266"/>
      <c r="AR371" s="266"/>
      <c r="AS371" s="266"/>
      <c r="AT371" s="266"/>
      <c r="AU371" s="266"/>
      <c r="AV371" s="266"/>
      <c r="AW371" s="266"/>
      <c r="AX371" s="655"/>
    </row>
    <row r="372" spans="1:50" ht="18.75" hidden="1" customHeight="1" x14ac:dyDescent="0.15">
      <c r="A372" s="141"/>
      <c r="B372" s="142"/>
      <c r="C372" s="146"/>
      <c r="D372" s="142"/>
      <c r="E372" s="149" t="s">
        <v>281</v>
      </c>
      <c r="F372" s="150"/>
      <c r="G372" s="213" t="s">
        <v>303</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36</v>
      </c>
      <c r="AC372" s="214"/>
      <c r="AD372" s="215"/>
      <c r="AE372" s="220" t="s">
        <v>155</v>
      </c>
      <c r="AF372" s="220"/>
      <c r="AG372" s="220"/>
      <c r="AH372" s="220"/>
      <c r="AI372" s="220" t="s">
        <v>405</v>
      </c>
      <c r="AJ372" s="220"/>
      <c r="AK372" s="220"/>
      <c r="AL372" s="220"/>
      <c r="AM372" s="220" t="s">
        <v>63</v>
      </c>
      <c r="AN372" s="220"/>
      <c r="AO372" s="220"/>
      <c r="AP372" s="219"/>
      <c r="AQ372" s="219" t="s">
        <v>287</v>
      </c>
      <c r="AR372" s="214"/>
      <c r="AS372" s="214"/>
      <c r="AT372" s="215"/>
      <c r="AU372" s="645" t="s">
        <v>307</v>
      </c>
      <c r="AV372" s="645"/>
      <c r="AW372" s="645"/>
      <c r="AX372" s="646"/>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647"/>
      <c r="AR373" s="648"/>
      <c r="AS373" s="172" t="s">
        <v>288</v>
      </c>
      <c r="AT373" s="173"/>
      <c r="AU373" s="625"/>
      <c r="AV373" s="625"/>
      <c r="AW373" s="172" t="s">
        <v>264</v>
      </c>
      <c r="AX373" s="22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627" t="s">
        <v>304</v>
      </c>
      <c r="Z374" s="628"/>
      <c r="AA374" s="629"/>
      <c r="AB374" s="649"/>
      <c r="AC374" s="605"/>
      <c r="AD374" s="605"/>
      <c r="AE374" s="640"/>
      <c r="AF374" s="607"/>
      <c r="AG374" s="607"/>
      <c r="AH374" s="607"/>
      <c r="AI374" s="640"/>
      <c r="AJ374" s="607"/>
      <c r="AK374" s="607"/>
      <c r="AL374" s="607"/>
      <c r="AM374" s="640"/>
      <c r="AN374" s="607"/>
      <c r="AO374" s="607"/>
      <c r="AP374" s="607"/>
      <c r="AQ374" s="640"/>
      <c r="AR374" s="607"/>
      <c r="AS374" s="607"/>
      <c r="AT374" s="607"/>
      <c r="AU374" s="640"/>
      <c r="AV374" s="607"/>
      <c r="AW374" s="607"/>
      <c r="AX374" s="609"/>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604" t="s">
        <v>79</v>
      </c>
      <c r="Z375" s="460"/>
      <c r="AA375" s="461"/>
      <c r="AB375" s="639"/>
      <c r="AC375" s="630"/>
      <c r="AD375" s="630"/>
      <c r="AE375" s="640"/>
      <c r="AF375" s="607"/>
      <c r="AG375" s="607"/>
      <c r="AH375" s="607"/>
      <c r="AI375" s="640"/>
      <c r="AJ375" s="607"/>
      <c r="AK375" s="607"/>
      <c r="AL375" s="607"/>
      <c r="AM375" s="640"/>
      <c r="AN375" s="607"/>
      <c r="AO375" s="607"/>
      <c r="AP375" s="607"/>
      <c r="AQ375" s="640"/>
      <c r="AR375" s="607"/>
      <c r="AS375" s="607"/>
      <c r="AT375" s="607"/>
      <c r="AU375" s="640"/>
      <c r="AV375" s="607"/>
      <c r="AW375" s="607"/>
      <c r="AX375" s="609"/>
    </row>
    <row r="376" spans="1:50" ht="18.75" hidden="1" customHeight="1" x14ac:dyDescent="0.15">
      <c r="A376" s="141"/>
      <c r="B376" s="142"/>
      <c r="C376" s="146"/>
      <c r="D376" s="142"/>
      <c r="E376" s="146"/>
      <c r="F376" s="151"/>
      <c r="G376" s="213" t="s">
        <v>303</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36</v>
      </c>
      <c r="AC376" s="214"/>
      <c r="AD376" s="215"/>
      <c r="AE376" s="220" t="s">
        <v>155</v>
      </c>
      <c r="AF376" s="220"/>
      <c r="AG376" s="220"/>
      <c r="AH376" s="220"/>
      <c r="AI376" s="220" t="s">
        <v>405</v>
      </c>
      <c r="AJ376" s="220"/>
      <c r="AK376" s="220"/>
      <c r="AL376" s="220"/>
      <c r="AM376" s="220" t="s">
        <v>63</v>
      </c>
      <c r="AN376" s="220"/>
      <c r="AO376" s="220"/>
      <c r="AP376" s="219"/>
      <c r="AQ376" s="219" t="s">
        <v>287</v>
      </c>
      <c r="AR376" s="214"/>
      <c r="AS376" s="214"/>
      <c r="AT376" s="215"/>
      <c r="AU376" s="645" t="s">
        <v>307</v>
      </c>
      <c r="AV376" s="645"/>
      <c r="AW376" s="645"/>
      <c r="AX376" s="646"/>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647"/>
      <c r="AR377" s="648"/>
      <c r="AS377" s="172" t="s">
        <v>288</v>
      </c>
      <c r="AT377" s="173"/>
      <c r="AU377" s="625"/>
      <c r="AV377" s="625"/>
      <c r="AW377" s="172" t="s">
        <v>264</v>
      </c>
      <c r="AX377" s="22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627" t="s">
        <v>304</v>
      </c>
      <c r="Z378" s="628"/>
      <c r="AA378" s="629"/>
      <c r="AB378" s="649"/>
      <c r="AC378" s="605"/>
      <c r="AD378" s="605"/>
      <c r="AE378" s="640"/>
      <c r="AF378" s="607"/>
      <c r="AG378" s="607"/>
      <c r="AH378" s="607"/>
      <c r="AI378" s="640"/>
      <c r="AJ378" s="607"/>
      <c r="AK378" s="607"/>
      <c r="AL378" s="607"/>
      <c r="AM378" s="640"/>
      <c r="AN378" s="607"/>
      <c r="AO378" s="607"/>
      <c r="AP378" s="607"/>
      <c r="AQ378" s="640"/>
      <c r="AR378" s="607"/>
      <c r="AS378" s="607"/>
      <c r="AT378" s="607"/>
      <c r="AU378" s="640"/>
      <c r="AV378" s="607"/>
      <c r="AW378" s="607"/>
      <c r="AX378" s="609"/>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604" t="s">
        <v>79</v>
      </c>
      <c r="Z379" s="460"/>
      <c r="AA379" s="461"/>
      <c r="AB379" s="639"/>
      <c r="AC379" s="630"/>
      <c r="AD379" s="630"/>
      <c r="AE379" s="640"/>
      <c r="AF379" s="607"/>
      <c r="AG379" s="607"/>
      <c r="AH379" s="607"/>
      <c r="AI379" s="640"/>
      <c r="AJ379" s="607"/>
      <c r="AK379" s="607"/>
      <c r="AL379" s="607"/>
      <c r="AM379" s="640"/>
      <c r="AN379" s="607"/>
      <c r="AO379" s="607"/>
      <c r="AP379" s="607"/>
      <c r="AQ379" s="640"/>
      <c r="AR379" s="607"/>
      <c r="AS379" s="607"/>
      <c r="AT379" s="607"/>
      <c r="AU379" s="640"/>
      <c r="AV379" s="607"/>
      <c r="AW379" s="607"/>
      <c r="AX379" s="609"/>
    </row>
    <row r="380" spans="1:50" ht="18.75" hidden="1" customHeight="1" x14ac:dyDescent="0.15">
      <c r="A380" s="141"/>
      <c r="B380" s="142"/>
      <c r="C380" s="146"/>
      <c r="D380" s="142"/>
      <c r="E380" s="146"/>
      <c r="F380" s="151"/>
      <c r="G380" s="213" t="s">
        <v>303</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36</v>
      </c>
      <c r="AC380" s="214"/>
      <c r="AD380" s="215"/>
      <c r="AE380" s="220" t="s">
        <v>155</v>
      </c>
      <c r="AF380" s="220"/>
      <c r="AG380" s="220"/>
      <c r="AH380" s="220"/>
      <c r="AI380" s="220" t="s">
        <v>405</v>
      </c>
      <c r="AJ380" s="220"/>
      <c r="AK380" s="220"/>
      <c r="AL380" s="220"/>
      <c r="AM380" s="220" t="s">
        <v>63</v>
      </c>
      <c r="AN380" s="220"/>
      <c r="AO380" s="220"/>
      <c r="AP380" s="219"/>
      <c r="AQ380" s="219" t="s">
        <v>287</v>
      </c>
      <c r="AR380" s="214"/>
      <c r="AS380" s="214"/>
      <c r="AT380" s="215"/>
      <c r="AU380" s="645" t="s">
        <v>307</v>
      </c>
      <c r="AV380" s="645"/>
      <c r="AW380" s="645"/>
      <c r="AX380" s="646"/>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647"/>
      <c r="AR381" s="648"/>
      <c r="AS381" s="172" t="s">
        <v>288</v>
      </c>
      <c r="AT381" s="173"/>
      <c r="AU381" s="625"/>
      <c r="AV381" s="625"/>
      <c r="AW381" s="172" t="s">
        <v>264</v>
      </c>
      <c r="AX381" s="22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627" t="s">
        <v>304</v>
      </c>
      <c r="Z382" s="628"/>
      <c r="AA382" s="629"/>
      <c r="AB382" s="649"/>
      <c r="AC382" s="605"/>
      <c r="AD382" s="605"/>
      <c r="AE382" s="640"/>
      <c r="AF382" s="607"/>
      <c r="AG382" s="607"/>
      <c r="AH382" s="607"/>
      <c r="AI382" s="640"/>
      <c r="AJ382" s="607"/>
      <c r="AK382" s="607"/>
      <c r="AL382" s="607"/>
      <c r="AM382" s="640"/>
      <c r="AN382" s="607"/>
      <c r="AO382" s="607"/>
      <c r="AP382" s="607"/>
      <c r="AQ382" s="640"/>
      <c r="AR382" s="607"/>
      <c r="AS382" s="607"/>
      <c r="AT382" s="607"/>
      <c r="AU382" s="640"/>
      <c r="AV382" s="607"/>
      <c r="AW382" s="607"/>
      <c r="AX382" s="609"/>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604" t="s">
        <v>79</v>
      </c>
      <c r="Z383" s="460"/>
      <c r="AA383" s="461"/>
      <c r="AB383" s="639"/>
      <c r="AC383" s="630"/>
      <c r="AD383" s="630"/>
      <c r="AE383" s="640"/>
      <c r="AF383" s="607"/>
      <c r="AG383" s="607"/>
      <c r="AH383" s="607"/>
      <c r="AI383" s="640"/>
      <c r="AJ383" s="607"/>
      <c r="AK383" s="607"/>
      <c r="AL383" s="607"/>
      <c r="AM383" s="640"/>
      <c r="AN383" s="607"/>
      <c r="AO383" s="607"/>
      <c r="AP383" s="607"/>
      <c r="AQ383" s="640"/>
      <c r="AR383" s="607"/>
      <c r="AS383" s="607"/>
      <c r="AT383" s="607"/>
      <c r="AU383" s="640"/>
      <c r="AV383" s="607"/>
      <c r="AW383" s="607"/>
      <c r="AX383" s="609"/>
    </row>
    <row r="384" spans="1:50" ht="18.75" hidden="1" customHeight="1" x14ac:dyDescent="0.15">
      <c r="A384" s="141"/>
      <c r="B384" s="142"/>
      <c r="C384" s="146"/>
      <c r="D384" s="142"/>
      <c r="E384" s="146"/>
      <c r="F384" s="151"/>
      <c r="G384" s="213" t="s">
        <v>303</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36</v>
      </c>
      <c r="AC384" s="214"/>
      <c r="AD384" s="215"/>
      <c r="AE384" s="220" t="s">
        <v>155</v>
      </c>
      <c r="AF384" s="220"/>
      <c r="AG384" s="220"/>
      <c r="AH384" s="220"/>
      <c r="AI384" s="220" t="s">
        <v>405</v>
      </c>
      <c r="AJ384" s="220"/>
      <c r="AK384" s="220"/>
      <c r="AL384" s="220"/>
      <c r="AM384" s="220" t="s">
        <v>63</v>
      </c>
      <c r="AN384" s="220"/>
      <c r="AO384" s="220"/>
      <c r="AP384" s="219"/>
      <c r="AQ384" s="219" t="s">
        <v>287</v>
      </c>
      <c r="AR384" s="214"/>
      <c r="AS384" s="214"/>
      <c r="AT384" s="215"/>
      <c r="AU384" s="645" t="s">
        <v>307</v>
      </c>
      <c r="AV384" s="645"/>
      <c r="AW384" s="645"/>
      <c r="AX384" s="646"/>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647"/>
      <c r="AR385" s="648"/>
      <c r="AS385" s="172" t="s">
        <v>288</v>
      </c>
      <c r="AT385" s="173"/>
      <c r="AU385" s="625"/>
      <c r="AV385" s="625"/>
      <c r="AW385" s="172" t="s">
        <v>264</v>
      </c>
      <c r="AX385" s="22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627" t="s">
        <v>304</v>
      </c>
      <c r="Z386" s="628"/>
      <c r="AA386" s="629"/>
      <c r="AB386" s="649"/>
      <c r="AC386" s="605"/>
      <c r="AD386" s="605"/>
      <c r="AE386" s="640"/>
      <c r="AF386" s="607"/>
      <c r="AG386" s="607"/>
      <c r="AH386" s="607"/>
      <c r="AI386" s="640"/>
      <c r="AJ386" s="607"/>
      <c r="AK386" s="607"/>
      <c r="AL386" s="607"/>
      <c r="AM386" s="640"/>
      <c r="AN386" s="607"/>
      <c r="AO386" s="607"/>
      <c r="AP386" s="607"/>
      <c r="AQ386" s="640"/>
      <c r="AR386" s="607"/>
      <c r="AS386" s="607"/>
      <c r="AT386" s="607"/>
      <c r="AU386" s="640"/>
      <c r="AV386" s="607"/>
      <c r="AW386" s="607"/>
      <c r="AX386" s="609"/>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604" t="s">
        <v>79</v>
      </c>
      <c r="Z387" s="460"/>
      <c r="AA387" s="461"/>
      <c r="AB387" s="639"/>
      <c r="AC387" s="630"/>
      <c r="AD387" s="630"/>
      <c r="AE387" s="640"/>
      <c r="AF387" s="607"/>
      <c r="AG387" s="607"/>
      <c r="AH387" s="607"/>
      <c r="AI387" s="640"/>
      <c r="AJ387" s="607"/>
      <c r="AK387" s="607"/>
      <c r="AL387" s="607"/>
      <c r="AM387" s="640"/>
      <c r="AN387" s="607"/>
      <c r="AO387" s="607"/>
      <c r="AP387" s="607"/>
      <c r="AQ387" s="640"/>
      <c r="AR387" s="607"/>
      <c r="AS387" s="607"/>
      <c r="AT387" s="607"/>
      <c r="AU387" s="640"/>
      <c r="AV387" s="607"/>
      <c r="AW387" s="607"/>
      <c r="AX387" s="609"/>
    </row>
    <row r="388" spans="1:50" ht="18.75" hidden="1" customHeight="1" x14ac:dyDescent="0.15">
      <c r="A388" s="141"/>
      <c r="B388" s="142"/>
      <c r="C388" s="146"/>
      <c r="D388" s="142"/>
      <c r="E388" s="146"/>
      <c r="F388" s="151"/>
      <c r="G388" s="213" t="s">
        <v>303</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36</v>
      </c>
      <c r="AC388" s="214"/>
      <c r="AD388" s="215"/>
      <c r="AE388" s="220" t="s">
        <v>155</v>
      </c>
      <c r="AF388" s="220"/>
      <c r="AG388" s="220"/>
      <c r="AH388" s="220"/>
      <c r="AI388" s="220" t="s">
        <v>405</v>
      </c>
      <c r="AJ388" s="220"/>
      <c r="AK388" s="220"/>
      <c r="AL388" s="220"/>
      <c r="AM388" s="220" t="s">
        <v>63</v>
      </c>
      <c r="AN388" s="220"/>
      <c r="AO388" s="220"/>
      <c r="AP388" s="219"/>
      <c r="AQ388" s="219" t="s">
        <v>287</v>
      </c>
      <c r="AR388" s="214"/>
      <c r="AS388" s="214"/>
      <c r="AT388" s="215"/>
      <c r="AU388" s="645" t="s">
        <v>307</v>
      </c>
      <c r="AV388" s="645"/>
      <c r="AW388" s="645"/>
      <c r="AX388" s="646"/>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647"/>
      <c r="AR389" s="648"/>
      <c r="AS389" s="172" t="s">
        <v>288</v>
      </c>
      <c r="AT389" s="173"/>
      <c r="AU389" s="625"/>
      <c r="AV389" s="625"/>
      <c r="AW389" s="172" t="s">
        <v>264</v>
      </c>
      <c r="AX389" s="22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627" t="s">
        <v>304</v>
      </c>
      <c r="Z390" s="628"/>
      <c r="AA390" s="629"/>
      <c r="AB390" s="649"/>
      <c r="AC390" s="605"/>
      <c r="AD390" s="605"/>
      <c r="AE390" s="640"/>
      <c r="AF390" s="607"/>
      <c r="AG390" s="607"/>
      <c r="AH390" s="607"/>
      <c r="AI390" s="640"/>
      <c r="AJ390" s="607"/>
      <c r="AK390" s="607"/>
      <c r="AL390" s="607"/>
      <c r="AM390" s="640"/>
      <c r="AN390" s="607"/>
      <c r="AO390" s="607"/>
      <c r="AP390" s="607"/>
      <c r="AQ390" s="640"/>
      <c r="AR390" s="607"/>
      <c r="AS390" s="607"/>
      <c r="AT390" s="607"/>
      <c r="AU390" s="640"/>
      <c r="AV390" s="607"/>
      <c r="AW390" s="607"/>
      <c r="AX390" s="609"/>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604" t="s">
        <v>79</v>
      </c>
      <c r="Z391" s="460"/>
      <c r="AA391" s="461"/>
      <c r="AB391" s="639"/>
      <c r="AC391" s="630"/>
      <c r="AD391" s="630"/>
      <c r="AE391" s="640"/>
      <c r="AF391" s="607"/>
      <c r="AG391" s="607"/>
      <c r="AH391" s="607"/>
      <c r="AI391" s="640"/>
      <c r="AJ391" s="607"/>
      <c r="AK391" s="607"/>
      <c r="AL391" s="607"/>
      <c r="AM391" s="640"/>
      <c r="AN391" s="607"/>
      <c r="AO391" s="607"/>
      <c r="AP391" s="607"/>
      <c r="AQ391" s="640"/>
      <c r="AR391" s="607"/>
      <c r="AS391" s="607"/>
      <c r="AT391" s="607"/>
      <c r="AU391" s="640"/>
      <c r="AV391" s="607"/>
      <c r="AW391" s="607"/>
      <c r="AX391" s="609"/>
    </row>
    <row r="392" spans="1:50" ht="22.5" hidden="1" customHeight="1" x14ac:dyDescent="0.15">
      <c r="A392" s="141"/>
      <c r="B392" s="142"/>
      <c r="C392" s="146"/>
      <c r="D392" s="142"/>
      <c r="E392" s="146"/>
      <c r="F392" s="151"/>
      <c r="G392" s="195" t="s">
        <v>30</v>
      </c>
      <c r="H392" s="169"/>
      <c r="I392" s="169"/>
      <c r="J392" s="169"/>
      <c r="K392" s="169"/>
      <c r="L392" s="169"/>
      <c r="M392" s="169"/>
      <c r="N392" s="169"/>
      <c r="O392" s="169"/>
      <c r="P392" s="170"/>
      <c r="Q392" s="177" t="s">
        <v>375</v>
      </c>
      <c r="R392" s="169"/>
      <c r="S392" s="169"/>
      <c r="T392" s="169"/>
      <c r="U392" s="169"/>
      <c r="V392" s="169"/>
      <c r="W392" s="169"/>
      <c r="X392" s="169"/>
      <c r="Y392" s="169"/>
      <c r="Z392" s="169"/>
      <c r="AA392" s="169"/>
      <c r="AB392" s="196" t="s">
        <v>376</v>
      </c>
      <c r="AC392" s="169"/>
      <c r="AD392" s="170"/>
      <c r="AE392" s="177" t="s">
        <v>309</v>
      </c>
      <c r="AF392" s="169"/>
      <c r="AG392" s="169"/>
      <c r="AH392" s="169"/>
      <c r="AI392" s="169"/>
      <c r="AJ392" s="169"/>
      <c r="AK392" s="169"/>
      <c r="AL392" s="169"/>
      <c r="AM392" s="169"/>
      <c r="AN392" s="169"/>
      <c r="AO392" s="169"/>
      <c r="AP392" s="169"/>
      <c r="AQ392" s="169"/>
      <c r="AR392" s="169"/>
      <c r="AS392" s="169"/>
      <c r="AT392" s="169"/>
      <c r="AU392" s="169"/>
      <c r="AV392" s="169"/>
      <c r="AW392" s="169"/>
      <c r="AX392" s="221"/>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187"/>
      <c r="AC394" s="188"/>
      <c r="AD394" s="188"/>
      <c r="AE394" s="193"/>
      <c r="AF394" s="193"/>
      <c r="AG394" s="193"/>
      <c r="AH394" s="193"/>
      <c r="AI394" s="193"/>
      <c r="AJ394" s="193"/>
      <c r="AK394" s="193"/>
      <c r="AL394" s="193"/>
      <c r="AM394" s="193"/>
      <c r="AN394" s="193"/>
      <c r="AO394" s="193"/>
      <c r="AP394" s="193"/>
      <c r="AQ394" s="193"/>
      <c r="AR394" s="193"/>
      <c r="AS394" s="193"/>
      <c r="AT394" s="193"/>
      <c r="AU394" s="193"/>
      <c r="AV394" s="193"/>
      <c r="AW394" s="193"/>
      <c r="AX394" s="194"/>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189"/>
      <c r="AC395" s="190"/>
      <c r="AD395" s="190"/>
      <c r="AE395" s="193"/>
      <c r="AF395" s="193"/>
      <c r="AG395" s="193"/>
      <c r="AH395" s="193"/>
      <c r="AI395" s="193"/>
      <c r="AJ395" s="193"/>
      <c r="AK395" s="193"/>
      <c r="AL395" s="193"/>
      <c r="AM395" s="193"/>
      <c r="AN395" s="193"/>
      <c r="AO395" s="193"/>
      <c r="AP395" s="193"/>
      <c r="AQ395" s="193"/>
      <c r="AR395" s="193"/>
      <c r="AS395" s="193"/>
      <c r="AT395" s="193"/>
      <c r="AU395" s="193"/>
      <c r="AV395" s="193"/>
      <c r="AW395" s="193"/>
      <c r="AX395" s="194"/>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189"/>
      <c r="AC396" s="190"/>
      <c r="AD396" s="190"/>
      <c r="AE396" s="406" t="s">
        <v>310</v>
      </c>
      <c r="AF396" s="406"/>
      <c r="AG396" s="406"/>
      <c r="AH396" s="406"/>
      <c r="AI396" s="406"/>
      <c r="AJ396" s="406"/>
      <c r="AK396" s="406"/>
      <c r="AL396" s="406"/>
      <c r="AM396" s="406"/>
      <c r="AN396" s="406"/>
      <c r="AO396" s="406"/>
      <c r="AP396" s="406"/>
      <c r="AQ396" s="406"/>
      <c r="AR396" s="406"/>
      <c r="AS396" s="406"/>
      <c r="AT396" s="406"/>
      <c r="AU396" s="406"/>
      <c r="AV396" s="406"/>
      <c r="AW396" s="406"/>
      <c r="AX396" s="641"/>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189"/>
      <c r="AC397" s="190"/>
      <c r="AD397" s="190"/>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191"/>
      <c r="AC398" s="192"/>
      <c r="AD398" s="192"/>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195" t="s">
        <v>30</v>
      </c>
      <c r="H399" s="169"/>
      <c r="I399" s="169"/>
      <c r="J399" s="169"/>
      <c r="K399" s="169"/>
      <c r="L399" s="169"/>
      <c r="M399" s="169"/>
      <c r="N399" s="169"/>
      <c r="O399" s="169"/>
      <c r="P399" s="170"/>
      <c r="Q399" s="177" t="s">
        <v>375</v>
      </c>
      <c r="R399" s="169"/>
      <c r="S399" s="169"/>
      <c r="T399" s="169"/>
      <c r="U399" s="169"/>
      <c r="V399" s="169"/>
      <c r="W399" s="169"/>
      <c r="X399" s="169"/>
      <c r="Y399" s="169"/>
      <c r="Z399" s="169"/>
      <c r="AA399" s="169"/>
      <c r="AB399" s="196" t="s">
        <v>376</v>
      </c>
      <c r="AC399" s="169"/>
      <c r="AD399" s="170"/>
      <c r="AE399" s="198" t="s">
        <v>309</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187"/>
      <c r="AC401" s="188"/>
      <c r="AD401" s="188"/>
      <c r="AE401" s="193"/>
      <c r="AF401" s="193"/>
      <c r="AG401" s="193"/>
      <c r="AH401" s="193"/>
      <c r="AI401" s="193"/>
      <c r="AJ401" s="193"/>
      <c r="AK401" s="193"/>
      <c r="AL401" s="193"/>
      <c r="AM401" s="193"/>
      <c r="AN401" s="193"/>
      <c r="AO401" s="193"/>
      <c r="AP401" s="193"/>
      <c r="AQ401" s="193"/>
      <c r="AR401" s="193"/>
      <c r="AS401" s="193"/>
      <c r="AT401" s="193"/>
      <c r="AU401" s="193"/>
      <c r="AV401" s="193"/>
      <c r="AW401" s="193"/>
      <c r="AX401" s="194"/>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189"/>
      <c r="AC402" s="190"/>
      <c r="AD402" s="190"/>
      <c r="AE402" s="193"/>
      <c r="AF402" s="193"/>
      <c r="AG402" s="193"/>
      <c r="AH402" s="193"/>
      <c r="AI402" s="193"/>
      <c r="AJ402" s="193"/>
      <c r="AK402" s="193"/>
      <c r="AL402" s="193"/>
      <c r="AM402" s="193"/>
      <c r="AN402" s="193"/>
      <c r="AO402" s="193"/>
      <c r="AP402" s="193"/>
      <c r="AQ402" s="193"/>
      <c r="AR402" s="193"/>
      <c r="AS402" s="193"/>
      <c r="AT402" s="193"/>
      <c r="AU402" s="193"/>
      <c r="AV402" s="193"/>
      <c r="AW402" s="193"/>
      <c r="AX402" s="194"/>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189"/>
      <c r="AC403" s="190"/>
      <c r="AD403" s="190"/>
      <c r="AE403" s="406" t="s">
        <v>310</v>
      </c>
      <c r="AF403" s="406"/>
      <c r="AG403" s="406"/>
      <c r="AH403" s="406"/>
      <c r="AI403" s="406"/>
      <c r="AJ403" s="406"/>
      <c r="AK403" s="406"/>
      <c r="AL403" s="406"/>
      <c r="AM403" s="406"/>
      <c r="AN403" s="406"/>
      <c r="AO403" s="406"/>
      <c r="AP403" s="406"/>
      <c r="AQ403" s="406"/>
      <c r="AR403" s="406"/>
      <c r="AS403" s="406"/>
      <c r="AT403" s="406"/>
      <c r="AU403" s="406"/>
      <c r="AV403" s="406"/>
      <c r="AW403" s="406"/>
      <c r="AX403" s="641"/>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189"/>
      <c r="AC404" s="190"/>
      <c r="AD404" s="190"/>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191"/>
      <c r="AC405" s="192"/>
      <c r="AD405" s="192"/>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195" t="s">
        <v>30</v>
      </c>
      <c r="H406" s="169"/>
      <c r="I406" s="169"/>
      <c r="J406" s="169"/>
      <c r="K406" s="169"/>
      <c r="L406" s="169"/>
      <c r="M406" s="169"/>
      <c r="N406" s="169"/>
      <c r="O406" s="169"/>
      <c r="P406" s="170"/>
      <c r="Q406" s="177" t="s">
        <v>375</v>
      </c>
      <c r="R406" s="169"/>
      <c r="S406" s="169"/>
      <c r="T406" s="169"/>
      <c r="U406" s="169"/>
      <c r="V406" s="169"/>
      <c r="W406" s="169"/>
      <c r="X406" s="169"/>
      <c r="Y406" s="169"/>
      <c r="Z406" s="169"/>
      <c r="AA406" s="169"/>
      <c r="AB406" s="196" t="s">
        <v>376</v>
      </c>
      <c r="AC406" s="169"/>
      <c r="AD406" s="170"/>
      <c r="AE406" s="198" t="s">
        <v>309</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187"/>
      <c r="AC408" s="188"/>
      <c r="AD408" s="188"/>
      <c r="AE408" s="193"/>
      <c r="AF408" s="193"/>
      <c r="AG408" s="193"/>
      <c r="AH408" s="193"/>
      <c r="AI408" s="193"/>
      <c r="AJ408" s="193"/>
      <c r="AK408" s="193"/>
      <c r="AL408" s="193"/>
      <c r="AM408" s="193"/>
      <c r="AN408" s="193"/>
      <c r="AO408" s="193"/>
      <c r="AP408" s="193"/>
      <c r="AQ408" s="193"/>
      <c r="AR408" s="193"/>
      <c r="AS408" s="193"/>
      <c r="AT408" s="193"/>
      <c r="AU408" s="193"/>
      <c r="AV408" s="193"/>
      <c r="AW408" s="193"/>
      <c r="AX408" s="194"/>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189"/>
      <c r="AC409" s="190"/>
      <c r="AD409" s="190"/>
      <c r="AE409" s="193"/>
      <c r="AF409" s="193"/>
      <c r="AG409" s="193"/>
      <c r="AH409" s="193"/>
      <c r="AI409" s="193"/>
      <c r="AJ409" s="193"/>
      <c r="AK409" s="193"/>
      <c r="AL409" s="193"/>
      <c r="AM409" s="193"/>
      <c r="AN409" s="193"/>
      <c r="AO409" s="193"/>
      <c r="AP409" s="193"/>
      <c r="AQ409" s="193"/>
      <c r="AR409" s="193"/>
      <c r="AS409" s="193"/>
      <c r="AT409" s="193"/>
      <c r="AU409" s="193"/>
      <c r="AV409" s="193"/>
      <c r="AW409" s="193"/>
      <c r="AX409" s="194"/>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189"/>
      <c r="AC410" s="190"/>
      <c r="AD410" s="190"/>
      <c r="AE410" s="406" t="s">
        <v>310</v>
      </c>
      <c r="AF410" s="406"/>
      <c r="AG410" s="406"/>
      <c r="AH410" s="406"/>
      <c r="AI410" s="406"/>
      <c r="AJ410" s="406"/>
      <c r="AK410" s="406"/>
      <c r="AL410" s="406"/>
      <c r="AM410" s="406"/>
      <c r="AN410" s="406"/>
      <c r="AO410" s="406"/>
      <c r="AP410" s="406"/>
      <c r="AQ410" s="406"/>
      <c r="AR410" s="406"/>
      <c r="AS410" s="406"/>
      <c r="AT410" s="406"/>
      <c r="AU410" s="406"/>
      <c r="AV410" s="406"/>
      <c r="AW410" s="406"/>
      <c r="AX410" s="641"/>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189"/>
      <c r="AC411" s="190"/>
      <c r="AD411" s="190"/>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191"/>
      <c r="AC412" s="192"/>
      <c r="AD412" s="192"/>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195" t="s">
        <v>30</v>
      </c>
      <c r="H413" s="169"/>
      <c r="I413" s="169"/>
      <c r="J413" s="169"/>
      <c r="K413" s="169"/>
      <c r="L413" s="169"/>
      <c r="M413" s="169"/>
      <c r="N413" s="169"/>
      <c r="O413" s="169"/>
      <c r="P413" s="170"/>
      <c r="Q413" s="177" t="s">
        <v>375</v>
      </c>
      <c r="R413" s="169"/>
      <c r="S413" s="169"/>
      <c r="T413" s="169"/>
      <c r="U413" s="169"/>
      <c r="V413" s="169"/>
      <c r="W413" s="169"/>
      <c r="X413" s="169"/>
      <c r="Y413" s="169"/>
      <c r="Z413" s="169"/>
      <c r="AA413" s="169"/>
      <c r="AB413" s="196" t="s">
        <v>376</v>
      </c>
      <c r="AC413" s="169"/>
      <c r="AD413" s="170"/>
      <c r="AE413" s="198" t="s">
        <v>309</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187"/>
      <c r="AC415" s="188"/>
      <c r="AD415" s="188"/>
      <c r="AE415" s="193"/>
      <c r="AF415" s="193"/>
      <c r="AG415" s="193"/>
      <c r="AH415" s="193"/>
      <c r="AI415" s="193"/>
      <c r="AJ415" s="193"/>
      <c r="AK415" s="193"/>
      <c r="AL415" s="193"/>
      <c r="AM415" s="193"/>
      <c r="AN415" s="193"/>
      <c r="AO415" s="193"/>
      <c r="AP415" s="193"/>
      <c r="AQ415" s="193"/>
      <c r="AR415" s="193"/>
      <c r="AS415" s="193"/>
      <c r="AT415" s="193"/>
      <c r="AU415" s="193"/>
      <c r="AV415" s="193"/>
      <c r="AW415" s="193"/>
      <c r="AX415" s="194"/>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189"/>
      <c r="AC416" s="190"/>
      <c r="AD416" s="190"/>
      <c r="AE416" s="193"/>
      <c r="AF416" s="193"/>
      <c r="AG416" s="193"/>
      <c r="AH416" s="193"/>
      <c r="AI416" s="193"/>
      <c r="AJ416" s="193"/>
      <c r="AK416" s="193"/>
      <c r="AL416" s="193"/>
      <c r="AM416" s="193"/>
      <c r="AN416" s="193"/>
      <c r="AO416" s="193"/>
      <c r="AP416" s="193"/>
      <c r="AQ416" s="193"/>
      <c r="AR416" s="193"/>
      <c r="AS416" s="193"/>
      <c r="AT416" s="193"/>
      <c r="AU416" s="193"/>
      <c r="AV416" s="193"/>
      <c r="AW416" s="193"/>
      <c r="AX416" s="194"/>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189"/>
      <c r="AC417" s="190"/>
      <c r="AD417" s="190"/>
      <c r="AE417" s="406" t="s">
        <v>310</v>
      </c>
      <c r="AF417" s="406"/>
      <c r="AG417" s="406"/>
      <c r="AH417" s="406"/>
      <c r="AI417" s="406"/>
      <c r="AJ417" s="406"/>
      <c r="AK417" s="406"/>
      <c r="AL417" s="406"/>
      <c r="AM417" s="406"/>
      <c r="AN417" s="406"/>
      <c r="AO417" s="406"/>
      <c r="AP417" s="406"/>
      <c r="AQ417" s="406"/>
      <c r="AR417" s="406"/>
      <c r="AS417" s="406"/>
      <c r="AT417" s="406"/>
      <c r="AU417" s="406"/>
      <c r="AV417" s="406"/>
      <c r="AW417" s="406"/>
      <c r="AX417" s="641"/>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189"/>
      <c r="AC418" s="190"/>
      <c r="AD418" s="190"/>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191"/>
      <c r="AC419" s="192"/>
      <c r="AD419" s="192"/>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195" t="s">
        <v>30</v>
      </c>
      <c r="H420" s="169"/>
      <c r="I420" s="169"/>
      <c r="J420" s="169"/>
      <c r="K420" s="169"/>
      <c r="L420" s="169"/>
      <c r="M420" s="169"/>
      <c r="N420" s="169"/>
      <c r="O420" s="169"/>
      <c r="P420" s="170"/>
      <c r="Q420" s="177" t="s">
        <v>375</v>
      </c>
      <c r="R420" s="169"/>
      <c r="S420" s="169"/>
      <c r="T420" s="169"/>
      <c r="U420" s="169"/>
      <c r="V420" s="169"/>
      <c r="W420" s="169"/>
      <c r="X420" s="169"/>
      <c r="Y420" s="169"/>
      <c r="Z420" s="169"/>
      <c r="AA420" s="169"/>
      <c r="AB420" s="196" t="s">
        <v>376</v>
      </c>
      <c r="AC420" s="169"/>
      <c r="AD420" s="170"/>
      <c r="AE420" s="198" t="s">
        <v>309</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187"/>
      <c r="AC422" s="188"/>
      <c r="AD422" s="188"/>
      <c r="AE422" s="193"/>
      <c r="AF422" s="193"/>
      <c r="AG422" s="193"/>
      <c r="AH422" s="193"/>
      <c r="AI422" s="193"/>
      <c r="AJ422" s="193"/>
      <c r="AK422" s="193"/>
      <c r="AL422" s="193"/>
      <c r="AM422" s="193"/>
      <c r="AN422" s="193"/>
      <c r="AO422" s="193"/>
      <c r="AP422" s="193"/>
      <c r="AQ422" s="193"/>
      <c r="AR422" s="193"/>
      <c r="AS422" s="193"/>
      <c r="AT422" s="193"/>
      <c r="AU422" s="193"/>
      <c r="AV422" s="193"/>
      <c r="AW422" s="193"/>
      <c r="AX422" s="194"/>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189"/>
      <c r="AC423" s="190"/>
      <c r="AD423" s="190"/>
      <c r="AE423" s="193"/>
      <c r="AF423" s="193"/>
      <c r="AG423" s="193"/>
      <c r="AH423" s="193"/>
      <c r="AI423" s="193"/>
      <c r="AJ423" s="193"/>
      <c r="AK423" s="193"/>
      <c r="AL423" s="193"/>
      <c r="AM423" s="193"/>
      <c r="AN423" s="193"/>
      <c r="AO423" s="193"/>
      <c r="AP423" s="193"/>
      <c r="AQ423" s="193"/>
      <c r="AR423" s="193"/>
      <c r="AS423" s="193"/>
      <c r="AT423" s="193"/>
      <c r="AU423" s="193"/>
      <c r="AV423" s="193"/>
      <c r="AW423" s="193"/>
      <c r="AX423" s="194"/>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189"/>
      <c r="AC424" s="190"/>
      <c r="AD424" s="190"/>
      <c r="AE424" s="642" t="s">
        <v>310</v>
      </c>
      <c r="AF424" s="642"/>
      <c r="AG424" s="642"/>
      <c r="AH424" s="642"/>
      <c r="AI424" s="642"/>
      <c r="AJ424" s="642"/>
      <c r="AK424" s="642"/>
      <c r="AL424" s="642"/>
      <c r="AM424" s="642"/>
      <c r="AN424" s="642"/>
      <c r="AO424" s="642"/>
      <c r="AP424" s="642"/>
      <c r="AQ424" s="642"/>
      <c r="AR424" s="642"/>
      <c r="AS424" s="642"/>
      <c r="AT424" s="642"/>
      <c r="AU424" s="642"/>
      <c r="AV424" s="642"/>
      <c r="AW424" s="642"/>
      <c r="AX424" s="643"/>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189"/>
      <c r="AC425" s="190"/>
      <c r="AD425" s="190"/>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191"/>
      <c r="AC426" s="192"/>
      <c r="AD426" s="192"/>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11" t="s">
        <v>341</v>
      </c>
      <c r="F427" s="612"/>
      <c r="G427" s="612"/>
      <c r="H427" s="612"/>
      <c r="I427" s="612"/>
      <c r="J427" s="612"/>
      <c r="K427" s="612"/>
      <c r="L427" s="612"/>
      <c r="M427" s="612"/>
      <c r="N427" s="612"/>
      <c r="O427" s="612"/>
      <c r="P427" s="612"/>
      <c r="Q427" s="612"/>
      <c r="R427" s="612"/>
      <c r="S427" s="612"/>
      <c r="T427" s="612"/>
      <c r="U427" s="612"/>
      <c r="V427" s="612"/>
      <c r="W427" s="612"/>
      <c r="X427" s="612"/>
      <c r="Y427" s="612"/>
      <c r="Z427" s="612"/>
      <c r="AA427" s="612"/>
      <c r="AB427" s="612"/>
      <c r="AC427" s="612"/>
      <c r="AD427" s="612"/>
      <c r="AE427" s="612"/>
      <c r="AF427" s="612"/>
      <c r="AG427" s="612"/>
      <c r="AH427" s="612"/>
      <c r="AI427" s="612"/>
      <c r="AJ427" s="612"/>
      <c r="AK427" s="612"/>
      <c r="AL427" s="612"/>
      <c r="AM427" s="612"/>
      <c r="AN427" s="612"/>
      <c r="AO427" s="612"/>
      <c r="AP427" s="612"/>
      <c r="AQ427" s="612"/>
      <c r="AR427" s="612"/>
      <c r="AS427" s="612"/>
      <c r="AT427" s="612"/>
      <c r="AU427" s="612"/>
      <c r="AV427" s="612"/>
      <c r="AW427" s="612"/>
      <c r="AX427" s="613"/>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346</v>
      </c>
      <c r="D430" s="153"/>
      <c r="E430" s="631" t="s">
        <v>411</v>
      </c>
      <c r="F430" s="644"/>
      <c r="G430" s="633" t="s">
        <v>312</v>
      </c>
      <c r="H430" s="612"/>
      <c r="I430" s="612"/>
      <c r="J430" s="634" t="s">
        <v>417</v>
      </c>
      <c r="K430" s="635"/>
      <c r="L430" s="635"/>
      <c r="M430" s="635"/>
      <c r="N430" s="635"/>
      <c r="O430" s="635"/>
      <c r="P430" s="635"/>
      <c r="Q430" s="635"/>
      <c r="R430" s="635"/>
      <c r="S430" s="635"/>
      <c r="T430" s="636"/>
      <c r="U430" s="637"/>
      <c r="V430" s="637"/>
      <c r="W430" s="637"/>
      <c r="X430" s="637"/>
      <c r="Y430" s="637"/>
      <c r="Z430" s="637"/>
      <c r="AA430" s="637"/>
      <c r="AB430" s="637"/>
      <c r="AC430" s="637"/>
      <c r="AD430" s="637"/>
      <c r="AE430" s="637"/>
      <c r="AF430" s="637"/>
      <c r="AG430" s="637"/>
      <c r="AH430" s="637"/>
      <c r="AI430" s="637"/>
      <c r="AJ430" s="637"/>
      <c r="AK430" s="637"/>
      <c r="AL430" s="637"/>
      <c r="AM430" s="637"/>
      <c r="AN430" s="637"/>
      <c r="AO430" s="637"/>
      <c r="AP430" s="637"/>
      <c r="AQ430" s="637"/>
      <c r="AR430" s="637"/>
      <c r="AS430" s="637"/>
      <c r="AT430" s="637"/>
      <c r="AU430" s="637"/>
      <c r="AV430" s="637"/>
      <c r="AW430" s="637"/>
      <c r="AX430" s="638"/>
    </row>
    <row r="431" spans="1:50" ht="18.75" customHeight="1" x14ac:dyDescent="0.15">
      <c r="A431" s="141"/>
      <c r="B431" s="142"/>
      <c r="C431" s="146"/>
      <c r="D431" s="142"/>
      <c r="E431" s="166" t="s">
        <v>296</v>
      </c>
      <c r="F431" s="167"/>
      <c r="G431" s="168" t="s">
        <v>294</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36</v>
      </c>
      <c r="AC431" s="169"/>
      <c r="AD431" s="170"/>
      <c r="AE431" s="622" t="s">
        <v>45</v>
      </c>
      <c r="AF431" s="623"/>
      <c r="AG431" s="623"/>
      <c r="AH431" s="624"/>
      <c r="AI431" s="179" t="s">
        <v>276</v>
      </c>
      <c r="AJ431" s="179"/>
      <c r="AK431" s="179"/>
      <c r="AL431" s="177"/>
      <c r="AM431" s="179" t="s">
        <v>353</v>
      </c>
      <c r="AN431" s="179"/>
      <c r="AO431" s="179"/>
      <c r="AP431" s="177"/>
      <c r="AQ431" s="177" t="s">
        <v>287</v>
      </c>
      <c r="AR431" s="169"/>
      <c r="AS431" s="169"/>
      <c r="AT431" s="170"/>
      <c r="AU431" s="199" t="s">
        <v>214</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625"/>
      <c r="AF432" s="625"/>
      <c r="AG432" s="172" t="s">
        <v>288</v>
      </c>
      <c r="AH432" s="173"/>
      <c r="AI432" s="180"/>
      <c r="AJ432" s="180"/>
      <c r="AK432" s="180"/>
      <c r="AL432" s="178"/>
      <c r="AM432" s="180"/>
      <c r="AN432" s="180"/>
      <c r="AO432" s="180"/>
      <c r="AP432" s="178"/>
      <c r="AQ432" s="626"/>
      <c r="AR432" s="625"/>
      <c r="AS432" s="172" t="s">
        <v>288</v>
      </c>
      <c r="AT432" s="173"/>
      <c r="AU432" s="625"/>
      <c r="AV432" s="625"/>
      <c r="AW432" s="172" t="s">
        <v>264</v>
      </c>
      <c r="AX432" s="222"/>
    </row>
    <row r="433" spans="1:50" ht="23.25" customHeight="1" x14ac:dyDescent="0.15">
      <c r="A433" s="141"/>
      <c r="B433" s="142"/>
      <c r="C433" s="146"/>
      <c r="D433" s="142"/>
      <c r="E433" s="166"/>
      <c r="F433" s="167"/>
      <c r="G433" s="181" t="s">
        <v>417</v>
      </c>
      <c r="H433" s="95"/>
      <c r="I433" s="95"/>
      <c r="J433" s="95"/>
      <c r="K433" s="95"/>
      <c r="L433" s="95"/>
      <c r="M433" s="95"/>
      <c r="N433" s="95"/>
      <c r="O433" s="95"/>
      <c r="P433" s="95"/>
      <c r="Q433" s="95"/>
      <c r="R433" s="95"/>
      <c r="S433" s="95"/>
      <c r="T433" s="95"/>
      <c r="U433" s="95"/>
      <c r="V433" s="95"/>
      <c r="W433" s="95"/>
      <c r="X433" s="182"/>
      <c r="Y433" s="627" t="s">
        <v>43</v>
      </c>
      <c r="Z433" s="628"/>
      <c r="AA433" s="629"/>
      <c r="AB433" s="630" t="s">
        <v>417</v>
      </c>
      <c r="AC433" s="630"/>
      <c r="AD433" s="630"/>
      <c r="AE433" s="606" t="s">
        <v>417</v>
      </c>
      <c r="AF433" s="607"/>
      <c r="AG433" s="607"/>
      <c r="AH433" s="607"/>
      <c r="AI433" s="606" t="s">
        <v>417</v>
      </c>
      <c r="AJ433" s="607"/>
      <c r="AK433" s="607"/>
      <c r="AL433" s="607"/>
      <c r="AM433" s="606" t="s">
        <v>417</v>
      </c>
      <c r="AN433" s="607"/>
      <c r="AO433" s="607"/>
      <c r="AP433" s="608"/>
      <c r="AQ433" s="606" t="s">
        <v>417</v>
      </c>
      <c r="AR433" s="607"/>
      <c r="AS433" s="607"/>
      <c r="AT433" s="608"/>
      <c r="AU433" s="607" t="s">
        <v>417</v>
      </c>
      <c r="AV433" s="607"/>
      <c r="AW433" s="607"/>
      <c r="AX433" s="609"/>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604" t="s">
        <v>79</v>
      </c>
      <c r="Z434" s="460"/>
      <c r="AA434" s="461"/>
      <c r="AB434" s="605" t="s">
        <v>417</v>
      </c>
      <c r="AC434" s="605"/>
      <c r="AD434" s="605"/>
      <c r="AE434" s="606" t="s">
        <v>417</v>
      </c>
      <c r="AF434" s="607"/>
      <c r="AG434" s="607"/>
      <c r="AH434" s="608"/>
      <c r="AI434" s="606" t="s">
        <v>417</v>
      </c>
      <c r="AJ434" s="607"/>
      <c r="AK434" s="607"/>
      <c r="AL434" s="607"/>
      <c r="AM434" s="606" t="s">
        <v>417</v>
      </c>
      <c r="AN434" s="607"/>
      <c r="AO434" s="607"/>
      <c r="AP434" s="608"/>
      <c r="AQ434" s="606" t="s">
        <v>417</v>
      </c>
      <c r="AR434" s="607"/>
      <c r="AS434" s="607"/>
      <c r="AT434" s="608"/>
      <c r="AU434" s="607" t="s">
        <v>417</v>
      </c>
      <c r="AV434" s="607"/>
      <c r="AW434" s="607"/>
      <c r="AX434" s="609"/>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604" t="s">
        <v>46</v>
      </c>
      <c r="Z435" s="460"/>
      <c r="AA435" s="461"/>
      <c r="AB435" s="610" t="s">
        <v>40</v>
      </c>
      <c r="AC435" s="610"/>
      <c r="AD435" s="610"/>
      <c r="AE435" s="606" t="s">
        <v>417</v>
      </c>
      <c r="AF435" s="607"/>
      <c r="AG435" s="607"/>
      <c r="AH435" s="608"/>
      <c r="AI435" s="606" t="s">
        <v>417</v>
      </c>
      <c r="AJ435" s="607"/>
      <c r="AK435" s="607"/>
      <c r="AL435" s="607"/>
      <c r="AM435" s="606" t="s">
        <v>417</v>
      </c>
      <c r="AN435" s="607"/>
      <c r="AO435" s="607"/>
      <c r="AP435" s="608"/>
      <c r="AQ435" s="606" t="s">
        <v>417</v>
      </c>
      <c r="AR435" s="607"/>
      <c r="AS435" s="607"/>
      <c r="AT435" s="608"/>
      <c r="AU435" s="607" t="s">
        <v>417</v>
      </c>
      <c r="AV435" s="607"/>
      <c r="AW435" s="607"/>
      <c r="AX435" s="609"/>
    </row>
    <row r="436" spans="1:50" ht="18.75" hidden="1" customHeight="1" x14ac:dyDescent="0.15">
      <c r="A436" s="141"/>
      <c r="B436" s="142"/>
      <c r="C436" s="146"/>
      <c r="D436" s="142"/>
      <c r="E436" s="166" t="s">
        <v>296</v>
      </c>
      <c r="F436" s="167"/>
      <c r="G436" s="168" t="s">
        <v>294</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36</v>
      </c>
      <c r="AC436" s="169"/>
      <c r="AD436" s="170"/>
      <c r="AE436" s="622" t="s">
        <v>45</v>
      </c>
      <c r="AF436" s="623"/>
      <c r="AG436" s="623"/>
      <c r="AH436" s="624"/>
      <c r="AI436" s="179" t="s">
        <v>276</v>
      </c>
      <c r="AJ436" s="179"/>
      <c r="AK436" s="179"/>
      <c r="AL436" s="177"/>
      <c r="AM436" s="179" t="s">
        <v>353</v>
      </c>
      <c r="AN436" s="179"/>
      <c r="AO436" s="179"/>
      <c r="AP436" s="177"/>
      <c r="AQ436" s="177" t="s">
        <v>287</v>
      </c>
      <c r="AR436" s="169"/>
      <c r="AS436" s="169"/>
      <c r="AT436" s="170"/>
      <c r="AU436" s="199" t="s">
        <v>214</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625"/>
      <c r="AF437" s="625"/>
      <c r="AG437" s="172" t="s">
        <v>288</v>
      </c>
      <c r="AH437" s="173"/>
      <c r="AI437" s="180"/>
      <c r="AJ437" s="180"/>
      <c r="AK437" s="180"/>
      <c r="AL437" s="178"/>
      <c r="AM437" s="180"/>
      <c r="AN437" s="180"/>
      <c r="AO437" s="180"/>
      <c r="AP437" s="178"/>
      <c r="AQ437" s="626"/>
      <c r="AR437" s="625"/>
      <c r="AS437" s="172" t="s">
        <v>288</v>
      </c>
      <c r="AT437" s="173"/>
      <c r="AU437" s="625"/>
      <c r="AV437" s="625"/>
      <c r="AW437" s="172" t="s">
        <v>264</v>
      </c>
      <c r="AX437" s="22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627" t="s">
        <v>43</v>
      </c>
      <c r="Z438" s="628"/>
      <c r="AA438" s="629"/>
      <c r="AB438" s="630"/>
      <c r="AC438" s="630"/>
      <c r="AD438" s="630"/>
      <c r="AE438" s="606"/>
      <c r="AF438" s="607"/>
      <c r="AG438" s="607"/>
      <c r="AH438" s="607"/>
      <c r="AI438" s="606"/>
      <c r="AJ438" s="607"/>
      <c r="AK438" s="607"/>
      <c r="AL438" s="607"/>
      <c r="AM438" s="606"/>
      <c r="AN438" s="607"/>
      <c r="AO438" s="607"/>
      <c r="AP438" s="608"/>
      <c r="AQ438" s="606"/>
      <c r="AR438" s="607"/>
      <c r="AS438" s="607"/>
      <c r="AT438" s="608"/>
      <c r="AU438" s="607"/>
      <c r="AV438" s="607"/>
      <c r="AW438" s="607"/>
      <c r="AX438" s="609"/>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604" t="s">
        <v>79</v>
      </c>
      <c r="Z439" s="460"/>
      <c r="AA439" s="461"/>
      <c r="AB439" s="605"/>
      <c r="AC439" s="605"/>
      <c r="AD439" s="605"/>
      <c r="AE439" s="606"/>
      <c r="AF439" s="607"/>
      <c r="AG439" s="607"/>
      <c r="AH439" s="608"/>
      <c r="AI439" s="606"/>
      <c r="AJ439" s="607"/>
      <c r="AK439" s="607"/>
      <c r="AL439" s="607"/>
      <c r="AM439" s="606"/>
      <c r="AN439" s="607"/>
      <c r="AO439" s="607"/>
      <c r="AP439" s="608"/>
      <c r="AQ439" s="606"/>
      <c r="AR439" s="607"/>
      <c r="AS439" s="607"/>
      <c r="AT439" s="608"/>
      <c r="AU439" s="607"/>
      <c r="AV439" s="607"/>
      <c r="AW439" s="607"/>
      <c r="AX439" s="609"/>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604" t="s">
        <v>46</v>
      </c>
      <c r="Z440" s="460"/>
      <c r="AA440" s="461"/>
      <c r="AB440" s="610" t="s">
        <v>40</v>
      </c>
      <c r="AC440" s="610"/>
      <c r="AD440" s="610"/>
      <c r="AE440" s="606"/>
      <c r="AF440" s="607"/>
      <c r="AG440" s="607"/>
      <c r="AH440" s="608"/>
      <c r="AI440" s="606"/>
      <c r="AJ440" s="607"/>
      <c r="AK440" s="607"/>
      <c r="AL440" s="607"/>
      <c r="AM440" s="606"/>
      <c r="AN440" s="607"/>
      <c r="AO440" s="607"/>
      <c r="AP440" s="608"/>
      <c r="AQ440" s="606"/>
      <c r="AR440" s="607"/>
      <c r="AS440" s="607"/>
      <c r="AT440" s="608"/>
      <c r="AU440" s="607"/>
      <c r="AV440" s="607"/>
      <c r="AW440" s="607"/>
      <c r="AX440" s="609"/>
    </row>
    <row r="441" spans="1:50" ht="18.75" hidden="1" customHeight="1" x14ac:dyDescent="0.15">
      <c r="A441" s="141"/>
      <c r="B441" s="142"/>
      <c r="C441" s="146"/>
      <c r="D441" s="142"/>
      <c r="E441" s="166" t="s">
        <v>296</v>
      </c>
      <c r="F441" s="167"/>
      <c r="G441" s="168" t="s">
        <v>294</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36</v>
      </c>
      <c r="AC441" s="169"/>
      <c r="AD441" s="170"/>
      <c r="AE441" s="622" t="s">
        <v>45</v>
      </c>
      <c r="AF441" s="623"/>
      <c r="AG441" s="623"/>
      <c r="AH441" s="624"/>
      <c r="AI441" s="179" t="s">
        <v>276</v>
      </c>
      <c r="AJ441" s="179"/>
      <c r="AK441" s="179"/>
      <c r="AL441" s="177"/>
      <c r="AM441" s="179" t="s">
        <v>353</v>
      </c>
      <c r="AN441" s="179"/>
      <c r="AO441" s="179"/>
      <c r="AP441" s="177"/>
      <c r="AQ441" s="177" t="s">
        <v>287</v>
      </c>
      <c r="AR441" s="169"/>
      <c r="AS441" s="169"/>
      <c r="AT441" s="170"/>
      <c r="AU441" s="199" t="s">
        <v>214</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625"/>
      <c r="AF442" s="625"/>
      <c r="AG442" s="172" t="s">
        <v>288</v>
      </c>
      <c r="AH442" s="173"/>
      <c r="AI442" s="180"/>
      <c r="AJ442" s="180"/>
      <c r="AK442" s="180"/>
      <c r="AL442" s="178"/>
      <c r="AM442" s="180"/>
      <c r="AN442" s="180"/>
      <c r="AO442" s="180"/>
      <c r="AP442" s="178"/>
      <c r="AQ442" s="626"/>
      <c r="AR442" s="625"/>
      <c r="AS442" s="172" t="s">
        <v>288</v>
      </c>
      <c r="AT442" s="173"/>
      <c r="AU442" s="625"/>
      <c r="AV442" s="625"/>
      <c r="AW442" s="172" t="s">
        <v>264</v>
      </c>
      <c r="AX442" s="22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627" t="s">
        <v>43</v>
      </c>
      <c r="Z443" s="628"/>
      <c r="AA443" s="629"/>
      <c r="AB443" s="630"/>
      <c r="AC443" s="630"/>
      <c r="AD443" s="630"/>
      <c r="AE443" s="606"/>
      <c r="AF443" s="607"/>
      <c r="AG443" s="607"/>
      <c r="AH443" s="607"/>
      <c r="AI443" s="606"/>
      <c r="AJ443" s="607"/>
      <c r="AK443" s="607"/>
      <c r="AL443" s="607"/>
      <c r="AM443" s="606"/>
      <c r="AN443" s="607"/>
      <c r="AO443" s="607"/>
      <c r="AP443" s="608"/>
      <c r="AQ443" s="606"/>
      <c r="AR443" s="607"/>
      <c r="AS443" s="607"/>
      <c r="AT443" s="608"/>
      <c r="AU443" s="607"/>
      <c r="AV443" s="607"/>
      <c r="AW443" s="607"/>
      <c r="AX443" s="609"/>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604" t="s">
        <v>79</v>
      </c>
      <c r="Z444" s="460"/>
      <c r="AA444" s="461"/>
      <c r="AB444" s="605"/>
      <c r="AC444" s="605"/>
      <c r="AD444" s="605"/>
      <c r="AE444" s="606"/>
      <c r="AF444" s="607"/>
      <c r="AG444" s="607"/>
      <c r="AH444" s="608"/>
      <c r="AI444" s="606"/>
      <c r="AJ444" s="607"/>
      <c r="AK444" s="607"/>
      <c r="AL444" s="607"/>
      <c r="AM444" s="606"/>
      <c r="AN444" s="607"/>
      <c r="AO444" s="607"/>
      <c r="AP444" s="608"/>
      <c r="AQ444" s="606"/>
      <c r="AR444" s="607"/>
      <c r="AS444" s="607"/>
      <c r="AT444" s="608"/>
      <c r="AU444" s="607"/>
      <c r="AV444" s="607"/>
      <c r="AW444" s="607"/>
      <c r="AX444" s="609"/>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604" t="s">
        <v>46</v>
      </c>
      <c r="Z445" s="460"/>
      <c r="AA445" s="461"/>
      <c r="AB445" s="610" t="s">
        <v>40</v>
      </c>
      <c r="AC445" s="610"/>
      <c r="AD445" s="610"/>
      <c r="AE445" s="606"/>
      <c r="AF445" s="607"/>
      <c r="AG445" s="607"/>
      <c r="AH445" s="608"/>
      <c r="AI445" s="606"/>
      <c r="AJ445" s="607"/>
      <c r="AK445" s="607"/>
      <c r="AL445" s="607"/>
      <c r="AM445" s="606"/>
      <c r="AN445" s="607"/>
      <c r="AO445" s="607"/>
      <c r="AP445" s="608"/>
      <c r="AQ445" s="606"/>
      <c r="AR445" s="607"/>
      <c r="AS445" s="607"/>
      <c r="AT445" s="608"/>
      <c r="AU445" s="607"/>
      <c r="AV445" s="607"/>
      <c r="AW445" s="607"/>
      <c r="AX445" s="609"/>
    </row>
    <row r="446" spans="1:50" ht="18.75" hidden="1" customHeight="1" x14ac:dyDescent="0.15">
      <c r="A446" s="141"/>
      <c r="B446" s="142"/>
      <c r="C446" s="146"/>
      <c r="D446" s="142"/>
      <c r="E446" s="166" t="s">
        <v>296</v>
      </c>
      <c r="F446" s="167"/>
      <c r="G446" s="168" t="s">
        <v>294</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36</v>
      </c>
      <c r="AC446" s="169"/>
      <c r="AD446" s="170"/>
      <c r="AE446" s="622" t="s">
        <v>45</v>
      </c>
      <c r="AF446" s="623"/>
      <c r="AG446" s="623"/>
      <c r="AH446" s="624"/>
      <c r="AI446" s="179" t="s">
        <v>276</v>
      </c>
      <c r="AJ446" s="179"/>
      <c r="AK446" s="179"/>
      <c r="AL446" s="177"/>
      <c r="AM446" s="179" t="s">
        <v>353</v>
      </c>
      <c r="AN446" s="179"/>
      <c r="AO446" s="179"/>
      <c r="AP446" s="177"/>
      <c r="AQ446" s="177" t="s">
        <v>287</v>
      </c>
      <c r="AR446" s="169"/>
      <c r="AS446" s="169"/>
      <c r="AT446" s="170"/>
      <c r="AU446" s="199" t="s">
        <v>214</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625"/>
      <c r="AF447" s="625"/>
      <c r="AG447" s="172" t="s">
        <v>288</v>
      </c>
      <c r="AH447" s="173"/>
      <c r="AI447" s="180"/>
      <c r="AJ447" s="180"/>
      <c r="AK447" s="180"/>
      <c r="AL447" s="178"/>
      <c r="AM447" s="180"/>
      <c r="AN447" s="180"/>
      <c r="AO447" s="180"/>
      <c r="AP447" s="178"/>
      <c r="AQ447" s="626"/>
      <c r="AR447" s="625"/>
      <c r="AS447" s="172" t="s">
        <v>288</v>
      </c>
      <c r="AT447" s="173"/>
      <c r="AU447" s="625"/>
      <c r="AV447" s="625"/>
      <c r="AW447" s="172" t="s">
        <v>264</v>
      </c>
      <c r="AX447" s="22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627" t="s">
        <v>43</v>
      </c>
      <c r="Z448" s="628"/>
      <c r="AA448" s="629"/>
      <c r="AB448" s="630"/>
      <c r="AC448" s="630"/>
      <c r="AD448" s="630"/>
      <c r="AE448" s="606"/>
      <c r="AF448" s="607"/>
      <c r="AG448" s="607"/>
      <c r="AH448" s="607"/>
      <c r="AI448" s="606"/>
      <c r="AJ448" s="607"/>
      <c r="AK448" s="607"/>
      <c r="AL448" s="607"/>
      <c r="AM448" s="606"/>
      <c r="AN448" s="607"/>
      <c r="AO448" s="607"/>
      <c r="AP448" s="608"/>
      <c r="AQ448" s="606"/>
      <c r="AR448" s="607"/>
      <c r="AS448" s="607"/>
      <c r="AT448" s="608"/>
      <c r="AU448" s="607"/>
      <c r="AV448" s="607"/>
      <c r="AW448" s="607"/>
      <c r="AX448" s="609"/>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604" t="s">
        <v>79</v>
      </c>
      <c r="Z449" s="460"/>
      <c r="AA449" s="461"/>
      <c r="AB449" s="605"/>
      <c r="AC449" s="605"/>
      <c r="AD449" s="605"/>
      <c r="AE449" s="606"/>
      <c r="AF449" s="607"/>
      <c r="AG449" s="607"/>
      <c r="AH449" s="608"/>
      <c r="AI449" s="606"/>
      <c r="AJ449" s="607"/>
      <c r="AK449" s="607"/>
      <c r="AL449" s="607"/>
      <c r="AM449" s="606"/>
      <c r="AN449" s="607"/>
      <c r="AO449" s="607"/>
      <c r="AP449" s="608"/>
      <c r="AQ449" s="606"/>
      <c r="AR449" s="607"/>
      <c r="AS449" s="607"/>
      <c r="AT449" s="608"/>
      <c r="AU449" s="607"/>
      <c r="AV449" s="607"/>
      <c r="AW449" s="607"/>
      <c r="AX449" s="609"/>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604" t="s">
        <v>46</v>
      </c>
      <c r="Z450" s="460"/>
      <c r="AA450" s="461"/>
      <c r="AB450" s="610" t="s">
        <v>40</v>
      </c>
      <c r="AC450" s="610"/>
      <c r="AD450" s="610"/>
      <c r="AE450" s="606"/>
      <c r="AF450" s="607"/>
      <c r="AG450" s="607"/>
      <c r="AH450" s="608"/>
      <c r="AI450" s="606"/>
      <c r="AJ450" s="607"/>
      <c r="AK450" s="607"/>
      <c r="AL450" s="607"/>
      <c r="AM450" s="606"/>
      <c r="AN450" s="607"/>
      <c r="AO450" s="607"/>
      <c r="AP450" s="608"/>
      <c r="AQ450" s="606"/>
      <c r="AR450" s="607"/>
      <c r="AS450" s="607"/>
      <c r="AT450" s="608"/>
      <c r="AU450" s="607"/>
      <c r="AV450" s="607"/>
      <c r="AW450" s="607"/>
      <c r="AX450" s="609"/>
    </row>
    <row r="451" spans="1:50" ht="18.75" hidden="1" customHeight="1" x14ac:dyDescent="0.15">
      <c r="A451" s="141"/>
      <c r="B451" s="142"/>
      <c r="C451" s="146"/>
      <c r="D451" s="142"/>
      <c r="E451" s="166" t="s">
        <v>296</v>
      </c>
      <c r="F451" s="167"/>
      <c r="G451" s="168" t="s">
        <v>294</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36</v>
      </c>
      <c r="AC451" s="169"/>
      <c r="AD451" s="170"/>
      <c r="AE451" s="622" t="s">
        <v>45</v>
      </c>
      <c r="AF451" s="623"/>
      <c r="AG451" s="623"/>
      <c r="AH451" s="624"/>
      <c r="AI451" s="179" t="s">
        <v>276</v>
      </c>
      <c r="AJ451" s="179"/>
      <c r="AK451" s="179"/>
      <c r="AL451" s="177"/>
      <c r="AM451" s="179" t="s">
        <v>353</v>
      </c>
      <c r="AN451" s="179"/>
      <c r="AO451" s="179"/>
      <c r="AP451" s="177"/>
      <c r="AQ451" s="177" t="s">
        <v>287</v>
      </c>
      <c r="AR451" s="169"/>
      <c r="AS451" s="169"/>
      <c r="AT451" s="170"/>
      <c r="AU451" s="199" t="s">
        <v>214</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625"/>
      <c r="AF452" s="625"/>
      <c r="AG452" s="172" t="s">
        <v>288</v>
      </c>
      <c r="AH452" s="173"/>
      <c r="AI452" s="180"/>
      <c r="AJ452" s="180"/>
      <c r="AK452" s="180"/>
      <c r="AL452" s="178"/>
      <c r="AM452" s="180"/>
      <c r="AN452" s="180"/>
      <c r="AO452" s="180"/>
      <c r="AP452" s="178"/>
      <c r="AQ452" s="626"/>
      <c r="AR452" s="625"/>
      <c r="AS452" s="172" t="s">
        <v>288</v>
      </c>
      <c r="AT452" s="173"/>
      <c r="AU452" s="625"/>
      <c r="AV452" s="625"/>
      <c r="AW452" s="172" t="s">
        <v>264</v>
      </c>
      <c r="AX452" s="22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627" t="s">
        <v>43</v>
      </c>
      <c r="Z453" s="628"/>
      <c r="AA453" s="629"/>
      <c r="AB453" s="630"/>
      <c r="AC453" s="630"/>
      <c r="AD453" s="630"/>
      <c r="AE453" s="606"/>
      <c r="AF453" s="607"/>
      <c r="AG453" s="607"/>
      <c r="AH453" s="607"/>
      <c r="AI453" s="606"/>
      <c r="AJ453" s="607"/>
      <c r="AK453" s="607"/>
      <c r="AL453" s="607"/>
      <c r="AM453" s="606"/>
      <c r="AN453" s="607"/>
      <c r="AO453" s="607"/>
      <c r="AP453" s="608"/>
      <c r="AQ453" s="606"/>
      <c r="AR453" s="607"/>
      <c r="AS453" s="607"/>
      <c r="AT453" s="608"/>
      <c r="AU453" s="607"/>
      <c r="AV453" s="607"/>
      <c r="AW453" s="607"/>
      <c r="AX453" s="609"/>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604" t="s">
        <v>79</v>
      </c>
      <c r="Z454" s="460"/>
      <c r="AA454" s="461"/>
      <c r="AB454" s="605"/>
      <c r="AC454" s="605"/>
      <c r="AD454" s="605"/>
      <c r="AE454" s="606"/>
      <c r="AF454" s="607"/>
      <c r="AG454" s="607"/>
      <c r="AH454" s="608"/>
      <c r="AI454" s="606"/>
      <c r="AJ454" s="607"/>
      <c r="AK454" s="607"/>
      <c r="AL454" s="607"/>
      <c r="AM454" s="606"/>
      <c r="AN454" s="607"/>
      <c r="AO454" s="607"/>
      <c r="AP454" s="608"/>
      <c r="AQ454" s="606"/>
      <c r="AR454" s="607"/>
      <c r="AS454" s="607"/>
      <c r="AT454" s="608"/>
      <c r="AU454" s="607"/>
      <c r="AV454" s="607"/>
      <c r="AW454" s="607"/>
      <c r="AX454" s="609"/>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604" t="s">
        <v>46</v>
      </c>
      <c r="Z455" s="460"/>
      <c r="AA455" s="461"/>
      <c r="AB455" s="610" t="s">
        <v>40</v>
      </c>
      <c r="AC455" s="610"/>
      <c r="AD455" s="610"/>
      <c r="AE455" s="606"/>
      <c r="AF455" s="607"/>
      <c r="AG455" s="607"/>
      <c r="AH455" s="608"/>
      <c r="AI455" s="606"/>
      <c r="AJ455" s="607"/>
      <c r="AK455" s="607"/>
      <c r="AL455" s="607"/>
      <c r="AM455" s="606"/>
      <c r="AN455" s="607"/>
      <c r="AO455" s="607"/>
      <c r="AP455" s="608"/>
      <c r="AQ455" s="606"/>
      <c r="AR455" s="607"/>
      <c r="AS455" s="607"/>
      <c r="AT455" s="608"/>
      <c r="AU455" s="607"/>
      <c r="AV455" s="607"/>
      <c r="AW455" s="607"/>
      <c r="AX455" s="609"/>
    </row>
    <row r="456" spans="1:50" ht="18.75" hidden="1" customHeight="1" x14ac:dyDescent="0.15">
      <c r="A456" s="141"/>
      <c r="B456" s="142"/>
      <c r="C456" s="146"/>
      <c r="D456" s="142"/>
      <c r="E456" s="166" t="s">
        <v>297</v>
      </c>
      <c r="F456" s="167"/>
      <c r="G456" s="168" t="s">
        <v>295</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36</v>
      </c>
      <c r="AC456" s="169"/>
      <c r="AD456" s="170"/>
      <c r="AE456" s="622" t="s">
        <v>45</v>
      </c>
      <c r="AF456" s="623"/>
      <c r="AG456" s="623"/>
      <c r="AH456" s="624"/>
      <c r="AI456" s="179" t="s">
        <v>276</v>
      </c>
      <c r="AJ456" s="179"/>
      <c r="AK456" s="179"/>
      <c r="AL456" s="177"/>
      <c r="AM456" s="179" t="s">
        <v>353</v>
      </c>
      <c r="AN456" s="179"/>
      <c r="AO456" s="179"/>
      <c r="AP456" s="177"/>
      <c r="AQ456" s="177" t="s">
        <v>287</v>
      </c>
      <c r="AR456" s="169"/>
      <c r="AS456" s="169"/>
      <c r="AT456" s="170"/>
      <c r="AU456" s="199" t="s">
        <v>214</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625"/>
      <c r="AF457" s="625"/>
      <c r="AG457" s="172" t="s">
        <v>288</v>
      </c>
      <c r="AH457" s="173"/>
      <c r="AI457" s="180"/>
      <c r="AJ457" s="180"/>
      <c r="AK457" s="180"/>
      <c r="AL457" s="178"/>
      <c r="AM457" s="180"/>
      <c r="AN457" s="180"/>
      <c r="AO457" s="180"/>
      <c r="AP457" s="178"/>
      <c r="AQ457" s="626"/>
      <c r="AR457" s="625"/>
      <c r="AS457" s="172" t="s">
        <v>288</v>
      </c>
      <c r="AT457" s="173"/>
      <c r="AU457" s="625"/>
      <c r="AV457" s="625"/>
      <c r="AW457" s="172" t="s">
        <v>264</v>
      </c>
      <c r="AX457" s="22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627" t="s">
        <v>43</v>
      </c>
      <c r="Z458" s="628"/>
      <c r="AA458" s="629"/>
      <c r="AB458" s="630"/>
      <c r="AC458" s="630"/>
      <c r="AD458" s="630"/>
      <c r="AE458" s="606"/>
      <c r="AF458" s="607"/>
      <c r="AG458" s="607"/>
      <c r="AH458" s="607"/>
      <c r="AI458" s="606"/>
      <c r="AJ458" s="607"/>
      <c r="AK458" s="607"/>
      <c r="AL458" s="607"/>
      <c r="AM458" s="606"/>
      <c r="AN458" s="607"/>
      <c r="AO458" s="607"/>
      <c r="AP458" s="608"/>
      <c r="AQ458" s="606"/>
      <c r="AR458" s="607"/>
      <c r="AS458" s="607"/>
      <c r="AT458" s="608"/>
      <c r="AU458" s="607"/>
      <c r="AV458" s="607"/>
      <c r="AW458" s="607"/>
      <c r="AX458" s="609"/>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604" t="s">
        <v>79</v>
      </c>
      <c r="Z459" s="460"/>
      <c r="AA459" s="461"/>
      <c r="AB459" s="605"/>
      <c r="AC459" s="605"/>
      <c r="AD459" s="605"/>
      <c r="AE459" s="606"/>
      <c r="AF459" s="607"/>
      <c r="AG459" s="607"/>
      <c r="AH459" s="608"/>
      <c r="AI459" s="606"/>
      <c r="AJ459" s="607"/>
      <c r="AK459" s="607"/>
      <c r="AL459" s="607"/>
      <c r="AM459" s="606"/>
      <c r="AN459" s="607"/>
      <c r="AO459" s="607"/>
      <c r="AP459" s="608"/>
      <c r="AQ459" s="606"/>
      <c r="AR459" s="607"/>
      <c r="AS459" s="607"/>
      <c r="AT459" s="608"/>
      <c r="AU459" s="607"/>
      <c r="AV459" s="607"/>
      <c r="AW459" s="607"/>
      <c r="AX459" s="609"/>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604" t="s">
        <v>46</v>
      </c>
      <c r="Z460" s="460"/>
      <c r="AA460" s="461"/>
      <c r="AB460" s="610" t="s">
        <v>40</v>
      </c>
      <c r="AC460" s="610"/>
      <c r="AD460" s="610"/>
      <c r="AE460" s="606"/>
      <c r="AF460" s="607"/>
      <c r="AG460" s="607"/>
      <c r="AH460" s="608"/>
      <c r="AI460" s="606"/>
      <c r="AJ460" s="607"/>
      <c r="AK460" s="607"/>
      <c r="AL460" s="607"/>
      <c r="AM460" s="606"/>
      <c r="AN460" s="607"/>
      <c r="AO460" s="607"/>
      <c r="AP460" s="608"/>
      <c r="AQ460" s="606"/>
      <c r="AR460" s="607"/>
      <c r="AS460" s="607"/>
      <c r="AT460" s="608"/>
      <c r="AU460" s="607"/>
      <c r="AV460" s="607"/>
      <c r="AW460" s="607"/>
      <c r="AX460" s="609"/>
    </row>
    <row r="461" spans="1:50" ht="18.75" hidden="1" customHeight="1" x14ac:dyDescent="0.15">
      <c r="A461" s="141"/>
      <c r="B461" s="142"/>
      <c r="C461" s="146"/>
      <c r="D461" s="142"/>
      <c r="E461" s="166" t="s">
        <v>297</v>
      </c>
      <c r="F461" s="167"/>
      <c r="G461" s="168" t="s">
        <v>295</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36</v>
      </c>
      <c r="AC461" s="169"/>
      <c r="AD461" s="170"/>
      <c r="AE461" s="622" t="s">
        <v>45</v>
      </c>
      <c r="AF461" s="623"/>
      <c r="AG461" s="623"/>
      <c r="AH461" s="624"/>
      <c r="AI461" s="179" t="s">
        <v>276</v>
      </c>
      <c r="AJ461" s="179"/>
      <c r="AK461" s="179"/>
      <c r="AL461" s="177"/>
      <c r="AM461" s="179" t="s">
        <v>353</v>
      </c>
      <c r="AN461" s="179"/>
      <c r="AO461" s="179"/>
      <c r="AP461" s="177"/>
      <c r="AQ461" s="177" t="s">
        <v>287</v>
      </c>
      <c r="AR461" s="169"/>
      <c r="AS461" s="169"/>
      <c r="AT461" s="170"/>
      <c r="AU461" s="199" t="s">
        <v>214</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625"/>
      <c r="AF462" s="625"/>
      <c r="AG462" s="172" t="s">
        <v>288</v>
      </c>
      <c r="AH462" s="173"/>
      <c r="AI462" s="180"/>
      <c r="AJ462" s="180"/>
      <c r="AK462" s="180"/>
      <c r="AL462" s="178"/>
      <c r="AM462" s="180"/>
      <c r="AN462" s="180"/>
      <c r="AO462" s="180"/>
      <c r="AP462" s="178"/>
      <c r="AQ462" s="626"/>
      <c r="AR462" s="625"/>
      <c r="AS462" s="172" t="s">
        <v>288</v>
      </c>
      <c r="AT462" s="173"/>
      <c r="AU462" s="625"/>
      <c r="AV462" s="625"/>
      <c r="AW462" s="172" t="s">
        <v>264</v>
      </c>
      <c r="AX462" s="22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627" t="s">
        <v>43</v>
      </c>
      <c r="Z463" s="628"/>
      <c r="AA463" s="629"/>
      <c r="AB463" s="630"/>
      <c r="AC463" s="630"/>
      <c r="AD463" s="630"/>
      <c r="AE463" s="606"/>
      <c r="AF463" s="607"/>
      <c r="AG463" s="607"/>
      <c r="AH463" s="607"/>
      <c r="AI463" s="606"/>
      <c r="AJ463" s="607"/>
      <c r="AK463" s="607"/>
      <c r="AL463" s="607"/>
      <c r="AM463" s="606"/>
      <c r="AN463" s="607"/>
      <c r="AO463" s="607"/>
      <c r="AP463" s="608"/>
      <c r="AQ463" s="606"/>
      <c r="AR463" s="607"/>
      <c r="AS463" s="607"/>
      <c r="AT463" s="608"/>
      <c r="AU463" s="607"/>
      <c r="AV463" s="607"/>
      <c r="AW463" s="607"/>
      <c r="AX463" s="609"/>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604" t="s">
        <v>79</v>
      </c>
      <c r="Z464" s="460"/>
      <c r="AA464" s="461"/>
      <c r="AB464" s="605"/>
      <c r="AC464" s="605"/>
      <c r="AD464" s="605"/>
      <c r="AE464" s="606"/>
      <c r="AF464" s="607"/>
      <c r="AG464" s="607"/>
      <c r="AH464" s="608"/>
      <c r="AI464" s="606"/>
      <c r="AJ464" s="607"/>
      <c r="AK464" s="607"/>
      <c r="AL464" s="607"/>
      <c r="AM464" s="606"/>
      <c r="AN464" s="607"/>
      <c r="AO464" s="607"/>
      <c r="AP464" s="608"/>
      <c r="AQ464" s="606"/>
      <c r="AR464" s="607"/>
      <c r="AS464" s="607"/>
      <c r="AT464" s="608"/>
      <c r="AU464" s="607"/>
      <c r="AV464" s="607"/>
      <c r="AW464" s="607"/>
      <c r="AX464" s="609"/>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604" t="s">
        <v>46</v>
      </c>
      <c r="Z465" s="460"/>
      <c r="AA465" s="461"/>
      <c r="AB465" s="610" t="s">
        <v>40</v>
      </c>
      <c r="AC465" s="610"/>
      <c r="AD465" s="610"/>
      <c r="AE465" s="606"/>
      <c r="AF465" s="607"/>
      <c r="AG465" s="607"/>
      <c r="AH465" s="608"/>
      <c r="AI465" s="606"/>
      <c r="AJ465" s="607"/>
      <c r="AK465" s="607"/>
      <c r="AL465" s="607"/>
      <c r="AM465" s="606"/>
      <c r="AN465" s="607"/>
      <c r="AO465" s="607"/>
      <c r="AP465" s="608"/>
      <c r="AQ465" s="606"/>
      <c r="AR465" s="607"/>
      <c r="AS465" s="607"/>
      <c r="AT465" s="608"/>
      <c r="AU465" s="607"/>
      <c r="AV465" s="607"/>
      <c r="AW465" s="607"/>
      <c r="AX465" s="609"/>
    </row>
    <row r="466" spans="1:50" ht="18.75" customHeight="1" x14ac:dyDescent="0.15">
      <c r="A466" s="141"/>
      <c r="B466" s="142"/>
      <c r="C466" s="146"/>
      <c r="D466" s="142"/>
      <c r="E466" s="166" t="s">
        <v>297</v>
      </c>
      <c r="F466" s="167"/>
      <c r="G466" s="168" t="s">
        <v>295</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36</v>
      </c>
      <c r="AC466" s="169"/>
      <c r="AD466" s="170"/>
      <c r="AE466" s="622" t="s">
        <v>45</v>
      </c>
      <c r="AF466" s="623"/>
      <c r="AG466" s="623"/>
      <c r="AH466" s="624"/>
      <c r="AI466" s="179" t="s">
        <v>276</v>
      </c>
      <c r="AJ466" s="179"/>
      <c r="AK466" s="179"/>
      <c r="AL466" s="177"/>
      <c r="AM466" s="179" t="s">
        <v>353</v>
      </c>
      <c r="AN466" s="179"/>
      <c r="AO466" s="179"/>
      <c r="AP466" s="177"/>
      <c r="AQ466" s="177" t="s">
        <v>287</v>
      </c>
      <c r="AR466" s="169"/>
      <c r="AS466" s="169"/>
      <c r="AT466" s="170"/>
      <c r="AU466" s="199" t="s">
        <v>214</v>
      </c>
      <c r="AV466" s="199"/>
      <c r="AW466" s="199"/>
      <c r="AX466" s="200"/>
    </row>
    <row r="467" spans="1:50" ht="18.75"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625"/>
      <c r="AF467" s="625"/>
      <c r="AG467" s="172" t="s">
        <v>288</v>
      </c>
      <c r="AH467" s="173"/>
      <c r="AI467" s="180"/>
      <c r="AJ467" s="180"/>
      <c r="AK467" s="180"/>
      <c r="AL467" s="178"/>
      <c r="AM467" s="180"/>
      <c r="AN467" s="180"/>
      <c r="AO467" s="180"/>
      <c r="AP467" s="178"/>
      <c r="AQ467" s="626"/>
      <c r="AR467" s="625"/>
      <c r="AS467" s="172" t="s">
        <v>288</v>
      </c>
      <c r="AT467" s="173"/>
      <c r="AU467" s="625"/>
      <c r="AV467" s="625"/>
      <c r="AW467" s="172" t="s">
        <v>264</v>
      </c>
      <c r="AX467" s="222"/>
    </row>
    <row r="468" spans="1:50" ht="23.25" customHeight="1" x14ac:dyDescent="0.15">
      <c r="A468" s="141"/>
      <c r="B468" s="142"/>
      <c r="C468" s="146"/>
      <c r="D468" s="142"/>
      <c r="E468" s="166"/>
      <c r="F468" s="167"/>
      <c r="G468" s="181" t="s">
        <v>417</v>
      </c>
      <c r="H468" s="95"/>
      <c r="I468" s="95"/>
      <c r="J468" s="95"/>
      <c r="K468" s="95"/>
      <c r="L468" s="95"/>
      <c r="M468" s="95"/>
      <c r="N468" s="95"/>
      <c r="O468" s="95"/>
      <c r="P468" s="95"/>
      <c r="Q468" s="95"/>
      <c r="R468" s="95"/>
      <c r="S468" s="95"/>
      <c r="T468" s="95"/>
      <c r="U468" s="95"/>
      <c r="V468" s="95"/>
      <c r="W468" s="95"/>
      <c r="X468" s="182"/>
      <c r="Y468" s="627" t="s">
        <v>43</v>
      </c>
      <c r="Z468" s="628"/>
      <c r="AA468" s="629"/>
      <c r="AB468" s="630" t="s">
        <v>417</v>
      </c>
      <c r="AC468" s="630"/>
      <c r="AD468" s="630"/>
      <c r="AE468" s="606" t="s">
        <v>417</v>
      </c>
      <c r="AF468" s="607"/>
      <c r="AG468" s="607"/>
      <c r="AH468" s="607"/>
      <c r="AI468" s="606" t="s">
        <v>417</v>
      </c>
      <c r="AJ468" s="607"/>
      <c r="AK468" s="607"/>
      <c r="AL468" s="607"/>
      <c r="AM468" s="606" t="s">
        <v>417</v>
      </c>
      <c r="AN468" s="607"/>
      <c r="AO468" s="607"/>
      <c r="AP468" s="608"/>
      <c r="AQ468" s="606" t="s">
        <v>417</v>
      </c>
      <c r="AR468" s="607"/>
      <c r="AS468" s="607"/>
      <c r="AT468" s="608"/>
      <c r="AU468" s="607" t="s">
        <v>417</v>
      </c>
      <c r="AV468" s="607"/>
      <c r="AW468" s="607"/>
      <c r="AX468" s="609"/>
    </row>
    <row r="469" spans="1:50" ht="23.25"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604" t="s">
        <v>79</v>
      </c>
      <c r="Z469" s="460"/>
      <c r="AA469" s="461"/>
      <c r="AB469" s="605" t="s">
        <v>417</v>
      </c>
      <c r="AC469" s="605"/>
      <c r="AD469" s="605"/>
      <c r="AE469" s="606" t="s">
        <v>417</v>
      </c>
      <c r="AF469" s="607"/>
      <c r="AG469" s="607"/>
      <c r="AH469" s="608"/>
      <c r="AI469" s="606" t="s">
        <v>417</v>
      </c>
      <c r="AJ469" s="607"/>
      <c r="AK469" s="607"/>
      <c r="AL469" s="607"/>
      <c r="AM469" s="606" t="s">
        <v>417</v>
      </c>
      <c r="AN469" s="607"/>
      <c r="AO469" s="607"/>
      <c r="AP469" s="608"/>
      <c r="AQ469" s="606" t="s">
        <v>417</v>
      </c>
      <c r="AR469" s="607"/>
      <c r="AS469" s="607"/>
      <c r="AT469" s="608"/>
      <c r="AU469" s="607" t="s">
        <v>417</v>
      </c>
      <c r="AV469" s="607"/>
      <c r="AW469" s="607"/>
      <c r="AX469" s="609"/>
    </row>
    <row r="470" spans="1:50" ht="23.25"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604" t="s">
        <v>46</v>
      </c>
      <c r="Z470" s="460"/>
      <c r="AA470" s="461"/>
      <c r="AB470" s="610" t="s">
        <v>40</v>
      </c>
      <c r="AC470" s="610"/>
      <c r="AD470" s="610"/>
      <c r="AE470" s="606" t="s">
        <v>417</v>
      </c>
      <c r="AF470" s="607"/>
      <c r="AG470" s="607"/>
      <c r="AH470" s="608"/>
      <c r="AI470" s="606" t="s">
        <v>417</v>
      </c>
      <c r="AJ470" s="607"/>
      <c r="AK470" s="607"/>
      <c r="AL470" s="607"/>
      <c r="AM470" s="606" t="s">
        <v>417</v>
      </c>
      <c r="AN470" s="607"/>
      <c r="AO470" s="607"/>
      <c r="AP470" s="608"/>
      <c r="AQ470" s="606" t="s">
        <v>417</v>
      </c>
      <c r="AR470" s="607"/>
      <c r="AS470" s="607"/>
      <c r="AT470" s="608"/>
      <c r="AU470" s="607" t="s">
        <v>417</v>
      </c>
      <c r="AV470" s="607"/>
      <c r="AW470" s="607"/>
      <c r="AX470" s="609"/>
    </row>
    <row r="471" spans="1:50" ht="18.75" hidden="1" customHeight="1" x14ac:dyDescent="0.15">
      <c r="A471" s="141"/>
      <c r="B471" s="142"/>
      <c r="C471" s="146"/>
      <c r="D471" s="142"/>
      <c r="E471" s="166" t="s">
        <v>297</v>
      </c>
      <c r="F471" s="167"/>
      <c r="G471" s="168" t="s">
        <v>295</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36</v>
      </c>
      <c r="AC471" s="169"/>
      <c r="AD471" s="170"/>
      <c r="AE471" s="622" t="s">
        <v>45</v>
      </c>
      <c r="AF471" s="623"/>
      <c r="AG471" s="623"/>
      <c r="AH471" s="624"/>
      <c r="AI471" s="179" t="s">
        <v>276</v>
      </c>
      <c r="AJ471" s="179"/>
      <c r="AK471" s="179"/>
      <c r="AL471" s="177"/>
      <c r="AM471" s="179" t="s">
        <v>353</v>
      </c>
      <c r="AN471" s="179"/>
      <c r="AO471" s="179"/>
      <c r="AP471" s="177"/>
      <c r="AQ471" s="177" t="s">
        <v>287</v>
      </c>
      <c r="AR471" s="169"/>
      <c r="AS471" s="169"/>
      <c r="AT471" s="170"/>
      <c r="AU471" s="199" t="s">
        <v>214</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625"/>
      <c r="AF472" s="625"/>
      <c r="AG472" s="172" t="s">
        <v>288</v>
      </c>
      <c r="AH472" s="173"/>
      <c r="AI472" s="180"/>
      <c r="AJ472" s="180"/>
      <c r="AK472" s="180"/>
      <c r="AL472" s="178"/>
      <c r="AM472" s="180"/>
      <c r="AN472" s="180"/>
      <c r="AO472" s="180"/>
      <c r="AP472" s="178"/>
      <c r="AQ472" s="626"/>
      <c r="AR472" s="625"/>
      <c r="AS472" s="172" t="s">
        <v>288</v>
      </c>
      <c r="AT472" s="173"/>
      <c r="AU472" s="625"/>
      <c r="AV472" s="625"/>
      <c r="AW472" s="172" t="s">
        <v>264</v>
      </c>
      <c r="AX472" s="22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627" t="s">
        <v>43</v>
      </c>
      <c r="Z473" s="628"/>
      <c r="AA473" s="629"/>
      <c r="AB473" s="630"/>
      <c r="AC473" s="630"/>
      <c r="AD473" s="630"/>
      <c r="AE473" s="606"/>
      <c r="AF473" s="607"/>
      <c r="AG473" s="607"/>
      <c r="AH473" s="607"/>
      <c r="AI473" s="606"/>
      <c r="AJ473" s="607"/>
      <c r="AK473" s="607"/>
      <c r="AL473" s="607"/>
      <c r="AM473" s="606"/>
      <c r="AN473" s="607"/>
      <c r="AO473" s="607"/>
      <c r="AP473" s="608"/>
      <c r="AQ473" s="606"/>
      <c r="AR473" s="607"/>
      <c r="AS473" s="607"/>
      <c r="AT473" s="608"/>
      <c r="AU473" s="607"/>
      <c r="AV473" s="607"/>
      <c r="AW473" s="607"/>
      <c r="AX473" s="609"/>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604" t="s">
        <v>79</v>
      </c>
      <c r="Z474" s="460"/>
      <c r="AA474" s="461"/>
      <c r="AB474" s="605"/>
      <c r="AC474" s="605"/>
      <c r="AD474" s="605"/>
      <c r="AE474" s="606"/>
      <c r="AF474" s="607"/>
      <c r="AG474" s="607"/>
      <c r="AH474" s="608"/>
      <c r="AI474" s="606"/>
      <c r="AJ474" s="607"/>
      <c r="AK474" s="607"/>
      <c r="AL474" s="607"/>
      <c r="AM474" s="606"/>
      <c r="AN474" s="607"/>
      <c r="AO474" s="607"/>
      <c r="AP474" s="608"/>
      <c r="AQ474" s="606"/>
      <c r="AR474" s="607"/>
      <c r="AS474" s="607"/>
      <c r="AT474" s="608"/>
      <c r="AU474" s="607"/>
      <c r="AV474" s="607"/>
      <c r="AW474" s="607"/>
      <c r="AX474" s="609"/>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604" t="s">
        <v>46</v>
      </c>
      <c r="Z475" s="460"/>
      <c r="AA475" s="461"/>
      <c r="AB475" s="610" t="s">
        <v>40</v>
      </c>
      <c r="AC475" s="610"/>
      <c r="AD475" s="610"/>
      <c r="AE475" s="606"/>
      <c r="AF475" s="607"/>
      <c r="AG475" s="607"/>
      <c r="AH475" s="608"/>
      <c r="AI475" s="606"/>
      <c r="AJ475" s="607"/>
      <c r="AK475" s="607"/>
      <c r="AL475" s="607"/>
      <c r="AM475" s="606"/>
      <c r="AN475" s="607"/>
      <c r="AO475" s="607"/>
      <c r="AP475" s="608"/>
      <c r="AQ475" s="606"/>
      <c r="AR475" s="607"/>
      <c r="AS475" s="607"/>
      <c r="AT475" s="608"/>
      <c r="AU475" s="607"/>
      <c r="AV475" s="607"/>
      <c r="AW475" s="607"/>
      <c r="AX475" s="609"/>
    </row>
    <row r="476" spans="1:50" ht="18.75" hidden="1" customHeight="1" x14ac:dyDescent="0.15">
      <c r="A476" s="141"/>
      <c r="B476" s="142"/>
      <c r="C476" s="146"/>
      <c r="D476" s="142"/>
      <c r="E476" s="166" t="s">
        <v>297</v>
      </c>
      <c r="F476" s="167"/>
      <c r="G476" s="168" t="s">
        <v>295</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36</v>
      </c>
      <c r="AC476" s="169"/>
      <c r="AD476" s="170"/>
      <c r="AE476" s="622" t="s">
        <v>45</v>
      </c>
      <c r="AF476" s="623"/>
      <c r="AG476" s="623"/>
      <c r="AH476" s="624"/>
      <c r="AI476" s="179" t="s">
        <v>276</v>
      </c>
      <c r="AJ476" s="179"/>
      <c r="AK476" s="179"/>
      <c r="AL476" s="177"/>
      <c r="AM476" s="179" t="s">
        <v>353</v>
      </c>
      <c r="AN476" s="179"/>
      <c r="AO476" s="179"/>
      <c r="AP476" s="177"/>
      <c r="AQ476" s="177" t="s">
        <v>287</v>
      </c>
      <c r="AR476" s="169"/>
      <c r="AS476" s="169"/>
      <c r="AT476" s="170"/>
      <c r="AU476" s="199" t="s">
        <v>214</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625"/>
      <c r="AF477" s="625"/>
      <c r="AG477" s="172" t="s">
        <v>288</v>
      </c>
      <c r="AH477" s="173"/>
      <c r="AI477" s="180"/>
      <c r="AJ477" s="180"/>
      <c r="AK477" s="180"/>
      <c r="AL477" s="178"/>
      <c r="AM477" s="180"/>
      <c r="AN477" s="180"/>
      <c r="AO477" s="180"/>
      <c r="AP477" s="178"/>
      <c r="AQ477" s="626"/>
      <c r="AR477" s="625"/>
      <c r="AS477" s="172" t="s">
        <v>288</v>
      </c>
      <c r="AT477" s="173"/>
      <c r="AU477" s="625"/>
      <c r="AV477" s="625"/>
      <c r="AW477" s="172" t="s">
        <v>264</v>
      </c>
      <c r="AX477" s="22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627" t="s">
        <v>43</v>
      </c>
      <c r="Z478" s="628"/>
      <c r="AA478" s="629"/>
      <c r="AB478" s="630"/>
      <c r="AC478" s="630"/>
      <c r="AD478" s="630"/>
      <c r="AE478" s="606"/>
      <c r="AF478" s="607"/>
      <c r="AG478" s="607"/>
      <c r="AH478" s="607"/>
      <c r="AI478" s="606"/>
      <c r="AJ478" s="607"/>
      <c r="AK478" s="607"/>
      <c r="AL478" s="607"/>
      <c r="AM478" s="606"/>
      <c r="AN478" s="607"/>
      <c r="AO478" s="607"/>
      <c r="AP478" s="608"/>
      <c r="AQ478" s="606"/>
      <c r="AR478" s="607"/>
      <c r="AS478" s="607"/>
      <c r="AT478" s="608"/>
      <c r="AU478" s="607"/>
      <c r="AV478" s="607"/>
      <c r="AW478" s="607"/>
      <c r="AX478" s="609"/>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604" t="s">
        <v>79</v>
      </c>
      <c r="Z479" s="460"/>
      <c r="AA479" s="461"/>
      <c r="AB479" s="605"/>
      <c r="AC479" s="605"/>
      <c r="AD479" s="605"/>
      <c r="AE479" s="606"/>
      <c r="AF479" s="607"/>
      <c r="AG479" s="607"/>
      <c r="AH479" s="608"/>
      <c r="AI479" s="606"/>
      <c r="AJ479" s="607"/>
      <c r="AK479" s="607"/>
      <c r="AL479" s="607"/>
      <c r="AM479" s="606"/>
      <c r="AN479" s="607"/>
      <c r="AO479" s="607"/>
      <c r="AP479" s="608"/>
      <c r="AQ479" s="606"/>
      <c r="AR479" s="607"/>
      <c r="AS479" s="607"/>
      <c r="AT479" s="608"/>
      <c r="AU479" s="607"/>
      <c r="AV479" s="607"/>
      <c r="AW479" s="607"/>
      <c r="AX479" s="609"/>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604" t="s">
        <v>46</v>
      </c>
      <c r="Z480" s="460"/>
      <c r="AA480" s="461"/>
      <c r="AB480" s="610" t="s">
        <v>40</v>
      </c>
      <c r="AC480" s="610"/>
      <c r="AD480" s="610"/>
      <c r="AE480" s="606"/>
      <c r="AF480" s="607"/>
      <c r="AG480" s="607"/>
      <c r="AH480" s="608"/>
      <c r="AI480" s="606"/>
      <c r="AJ480" s="607"/>
      <c r="AK480" s="607"/>
      <c r="AL480" s="607"/>
      <c r="AM480" s="606"/>
      <c r="AN480" s="607"/>
      <c r="AO480" s="607"/>
      <c r="AP480" s="608"/>
      <c r="AQ480" s="606"/>
      <c r="AR480" s="607"/>
      <c r="AS480" s="607"/>
      <c r="AT480" s="608"/>
      <c r="AU480" s="607"/>
      <c r="AV480" s="607"/>
      <c r="AW480" s="607"/>
      <c r="AX480" s="609"/>
    </row>
    <row r="481" spans="1:50" ht="23.85" customHeight="1" x14ac:dyDescent="0.15">
      <c r="A481" s="141"/>
      <c r="B481" s="142"/>
      <c r="C481" s="146"/>
      <c r="D481" s="142"/>
      <c r="E481" s="611" t="s">
        <v>167</v>
      </c>
      <c r="F481" s="612"/>
      <c r="G481" s="612"/>
      <c r="H481" s="612"/>
      <c r="I481" s="612"/>
      <c r="J481" s="612"/>
      <c r="K481" s="612"/>
      <c r="L481" s="612"/>
      <c r="M481" s="612"/>
      <c r="N481" s="612"/>
      <c r="O481" s="612"/>
      <c r="P481" s="612"/>
      <c r="Q481" s="612"/>
      <c r="R481" s="612"/>
      <c r="S481" s="612"/>
      <c r="T481" s="612"/>
      <c r="U481" s="612"/>
      <c r="V481" s="612"/>
      <c r="W481" s="612"/>
      <c r="X481" s="612"/>
      <c r="Y481" s="612"/>
      <c r="Z481" s="612"/>
      <c r="AA481" s="612"/>
      <c r="AB481" s="612"/>
      <c r="AC481" s="612"/>
      <c r="AD481" s="612"/>
      <c r="AE481" s="612"/>
      <c r="AF481" s="612"/>
      <c r="AG481" s="612"/>
      <c r="AH481" s="612"/>
      <c r="AI481" s="612"/>
      <c r="AJ481" s="612"/>
      <c r="AK481" s="612"/>
      <c r="AL481" s="612"/>
      <c r="AM481" s="612"/>
      <c r="AN481" s="612"/>
      <c r="AO481" s="612"/>
      <c r="AP481" s="612"/>
      <c r="AQ481" s="612"/>
      <c r="AR481" s="612"/>
      <c r="AS481" s="612"/>
      <c r="AT481" s="612"/>
      <c r="AU481" s="612"/>
      <c r="AV481" s="612"/>
      <c r="AW481" s="612"/>
      <c r="AX481" s="613"/>
    </row>
    <row r="482" spans="1:50" ht="15" customHeight="1" x14ac:dyDescent="0.15">
      <c r="A482" s="141"/>
      <c r="B482" s="142"/>
      <c r="C482" s="146"/>
      <c r="D482" s="142"/>
      <c r="E482" s="94" t="s">
        <v>417</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1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31" t="s">
        <v>414</v>
      </c>
      <c r="F484" s="632"/>
      <c r="G484" s="633" t="s">
        <v>312</v>
      </c>
      <c r="H484" s="612"/>
      <c r="I484" s="612"/>
      <c r="J484" s="634"/>
      <c r="K484" s="635"/>
      <c r="L484" s="635"/>
      <c r="M484" s="635"/>
      <c r="N484" s="635"/>
      <c r="O484" s="635"/>
      <c r="P484" s="635"/>
      <c r="Q484" s="635"/>
      <c r="R484" s="635"/>
      <c r="S484" s="635"/>
      <c r="T484" s="636"/>
      <c r="U484" s="637"/>
      <c r="V484" s="637"/>
      <c r="W484" s="637"/>
      <c r="X484" s="637"/>
      <c r="Y484" s="637"/>
      <c r="Z484" s="637"/>
      <c r="AA484" s="637"/>
      <c r="AB484" s="637"/>
      <c r="AC484" s="637"/>
      <c r="AD484" s="637"/>
      <c r="AE484" s="637"/>
      <c r="AF484" s="637"/>
      <c r="AG484" s="637"/>
      <c r="AH484" s="637"/>
      <c r="AI484" s="637"/>
      <c r="AJ484" s="637"/>
      <c r="AK484" s="637"/>
      <c r="AL484" s="637"/>
      <c r="AM484" s="637"/>
      <c r="AN484" s="637"/>
      <c r="AO484" s="637"/>
      <c r="AP484" s="637"/>
      <c r="AQ484" s="637"/>
      <c r="AR484" s="637"/>
      <c r="AS484" s="637"/>
      <c r="AT484" s="637"/>
      <c r="AU484" s="637"/>
      <c r="AV484" s="637"/>
      <c r="AW484" s="637"/>
      <c r="AX484" s="638"/>
    </row>
    <row r="485" spans="1:50" ht="18.75" hidden="1" customHeight="1" x14ac:dyDescent="0.15">
      <c r="A485" s="141"/>
      <c r="B485" s="142"/>
      <c r="C485" s="146"/>
      <c r="D485" s="142"/>
      <c r="E485" s="166" t="s">
        <v>296</v>
      </c>
      <c r="F485" s="167"/>
      <c r="G485" s="168" t="s">
        <v>294</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36</v>
      </c>
      <c r="AC485" s="169"/>
      <c r="AD485" s="170"/>
      <c r="AE485" s="622" t="s">
        <v>45</v>
      </c>
      <c r="AF485" s="623"/>
      <c r="AG485" s="623"/>
      <c r="AH485" s="624"/>
      <c r="AI485" s="179" t="s">
        <v>276</v>
      </c>
      <c r="AJ485" s="179"/>
      <c r="AK485" s="179"/>
      <c r="AL485" s="177"/>
      <c r="AM485" s="179" t="s">
        <v>353</v>
      </c>
      <c r="AN485" s="179"/>
      <c r="AO485" s="179"/>
      <c r="AP485" s="177"/>
      <c r="AQ485" s="177" t="s">
        <v>287</v>
      </c>
      <c r="AR485" s="169"/>
      <c r="AS485" s="169"/>
      <c r="AT485" s="170"/>
      <c r="AU485" s="199" t="s">
        <v>214</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625"/>
      <c r="AF486" s="625"/>
      <c r="AG486" s="172" t="s">
        <v>288</v>
      </c>
      <c r="AH486" s="173"/>
      <c r="AI486" s="180"/>
      <c r="AJ486" s="180"/>
      <c r="AK486" s="180"/>
      <c r="AL486" s="178"/>
      <c r="AM486" s="180"/>
      <c r="AN486" s="180"/>
      <c r="AO486" s="180"/>
      <c r="AP486" s="178"/>
      <c r="AQ486" s="626"/>
      <c r="AR486" s="625"/>
      <c r="AS486" s="172" t="s">
        <v>288</v>
      </c>
      <c r="AT486" s="173"/>
      <c r="AU486" s="625"/>
      <c r="AV486" s="625"/>
      <c r="AW486" s="172" t="s">
        <v>264</v>
      </c>
      <c r="AX486" s="22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627" t="s">
        <v>43</v>
      </c>
      <c r="Z487" s="628"/>
      <c r="AA487" s="629"/>
      <c r="AB487" s="630"/>
      <c r="AC487" s="630"/>
      <c r="AD487" s="630"/>
      <c r="AE487" s="606"/>
      <c r="AF487" s="607"/>
      <c r="AG487" s="607"/>
      <c r="AH487" s="607"/>
      <c r="AI487" s="606"/>
      <c r="AJ487" s="607"/>
      <c r="AK487" s="607"/>
      <c r="AL487" s="607"/>
      <c r="AM487" s="606"/>
      <c r="AN487" s="607"/>
      <c r="AO487" s="607"/>
      <c r="AP487" s="608"/>
      <c r="AQ487" s="606"/>
      <c r="AR487" s="607"/>
      <c r="AS487" s="607"/>
      <c r="AT487" s="608"/>
      <c r="AU487" s="607"/>
      <c r="AV487" s="607"/>
      <c r="AW487" s="607"/>
      <c r="AX487" s="609"/>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604" t="s">
        <v>79</v>
      </c>
      <c r="Z488" s="460"/>
      <c r="AA488" s="461"/>
      <c r="AB488" s="605"/>
      <c r="AC488" s="605"/>
      <c r="AD488" s="605"/>
      <c r="AE488" s="606"/>
      <c r="AF488" s="607"/>
      <c r="AG488" s="607"/>
      <c r="AH488" s="608"/>
      <c r="AI488" s="606"/>
      <c r="AJ488" s="607"/>
      <c r="AK488" s="607"/>
      <c r="AL488" s="607"/>
      <c r="AM488" s="606"/>
      <c r="AN488" s="607"/>
      <c r="AO488" s="607"/>
      <c r="AP488" s="608"/>
      <c r="AQ488" s="606"/>
      <c r="AR488" s="607"/>
      <c r="AS488" s="607"/>
      <c r="AT488" s="608"/>
      <c r="AU488" s="607"/>
      <c r="AV488" s="607"/>
      <c r="AW488" s="607"/>
      <c r="AX488" s="609"/>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604" t="s">
        <v>46</v>
      </c>
      <c r="Z489" s="460"/>
      <c r="AA489" s="461"/>
      <c r="AB489" s="610" t="s">
        <v>40</v>
      </c>
      <c r="AC489" s="610"/>
      <c r="AD489" s="610"/>
      <c r="AE489" s="606"/>
      <c r="AF489" s="607"/>
      <c r="AG489" s="607"/>
      <c r="AH489" s="608"/>
      <c r="AI489" s="606"/>
      <c r="AJ489" s="607"/>
      <c r="AK489" s="607"/>
      <c r="AL489" s="607"/>
      <c r="AM489" s="606"/>
      <c r="AN489" s="607"/>
      <c r="AO489" s="607"/>
      <c r="AP489" s="608"/>
      <c r="AQ489" s="606"/>
      <c r="AR489" s="607"/>
      <c r="AS489" s="607"/>
      <c r="AT489" s="608"/>
      <c r="AU489" s="607"/>
      <c r="AV489" s="607"/>
      <c r="AW489" s="607"/>
      <c r="AX489" s="609"/>
    </row>
    <row r="490" spans="1:50" ht="18.75" hidden="1" customHeight="1" x14ac:dyDescent="0.15">
      <c r="A490" s="141"/>
      <c r="B490" s="142"/>
      <c r="C490" s="146"/>
      <c r="D490" s="142"/>
      <c r="E490" s="166" t="s">
        <v>296</v>
      </c>
      <c r="F490" s="167"/>
      <c r="G490" s="168" t="s">
        <v>294</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36</v>
      </c>
      <c r="AC490" s="169"/>
      <c r="AD490" s="170"/>
      <c r="AE490" s="622" t="s">
        <v>45</v>
      </c>
      <c r="AF490" s="623"/>
      <c r="AG490" s="623"/>
      <c r="AH490" s="624"/>
      <c r="AI490" s="179" t="s">
        <v>276</v>
      </c>
      <c r="AJ490" s="179"/>
      <c r="AK490" s="179"/>
      <c r="AL490" s="177"/>
      <c r="AM490" s="179" t="s">
        <v>353</v>
      </c>
      <c r="AN490" s="179"/>
      <c r="AO490" s="179"/>
      <c r="AP490" s="177"/>
      <c r="AQ490" s="177" t="s">
        <v>287</v>
      </c>
      <c r="AR490" s="169"/>
      <c r="AS490" s="169"/>
      <c r="AT490" s="170"/>
      <c r="AU490" s="199" t="s">
        <v>214</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625"/>
      <c r="AF491" s="625"/>
      <c r="AG491" s="172" t="s">
        <v>288</v>
      </c>
      <c r="AH491" s="173"/>
      <c r="AI491" s="180"/>
      <c r="AJ491" s="180"/>
      <c r="AK491" s="180"/>
      <c r="AL491" s="178"/>
      <c r="AM491" s="180"/>
      <c r="AN491" s="180"/>
      <c r="AO491" s="180"/>
      <c r="AP491" s="178"/>
      <c r="AQ491" s="626"/>
      <c r="AR491" s="625"/>
      <c r="AS491" s="172" t="s">
        <v>288</v>
      </c>
      <c r="AT491" s="173"/>
      <c r="AU491" s="625"/>
      <c r="AV491" s="625"/>
      <c r="AW491" s="172" t="s">
        <v>264</v>
      </c>
      <c r="AX491" s="22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627" t="s">
        <v>43</v>
      </c>
      <c r="Z492" s="628"/>
      <c r="AA492" s="629"/>
      <c r="AB492" s="630"/>
      <c r="AC492" s="630"/>
      <c r="AD492" s="630"/>
      <c r="AE492" s="606"/>
      <c r="AF492" s="607"/>
      <c r="AG492" s="607"/>
      <c r="AH492" s="607"/>
      <c r="AI492" s="606"/>
      <c r="AJ492" s="607"/>
      <c r="AK492" s="607"/>
      <c r="AL492" s="607"/>
      <c r="AM492" s="606"/>
      <c r="AN492" s="607"/>
      <c r="AO492" s="607"/>
      <c r="AP492" s="608"/>
      <c r="AQ492" s="606"/>
      <c r="AR492" s="607"/>
      <c r="AS492" s="607"/>
      <c r="AT492" s="608"/>
      <c r="AU492" s="607"/>
      <c r="AV492" s="607"/>
      <c r="AW492" s="607"/>
      <c r="AX492" s="609"/>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604" t="s">
        <v>79</v>
      </c>
      <c r="Z493" s="460"/>
      <c r="AA493" s="461"/>
      <c r="AB493" s="605"/>
      <c r="AC493" s="605"/>
      <c r="AD493" s="605"/>
      <c r="AE493" s="606"/>
      <c r="AF493" s="607"/>
      <c r="AG493" s="607"/>
      <c r="AH493" s="608"/>
      <c r="AI493" s="606"/>
      <c r="AJ493" s="607"/>
      <c r="AK493" s="607"/>
      <c r="AL493" s="607"/>
      <c r="AM493" s="606"/>
      <c r="AN493" s="607"/>
      <c r="AO493" s="607"/>
      <c r="AP493" s="608"/>
      <c r="AQ493" s="606"/>
      <c r="AR493" s="607"/>
      <c r="AS493" s="607"/>
      <c r="AT493" s="608"/>
      <c r="AU493" s="607"/>
      <c r="AV493" s="607"/>
      <c r="AW493" s="607"/>
      <c r="AX493" s="609"/>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604" t="s">
        <v>46</v>
      </c>
      <c r="Z494" s="460"/>
      <c r="AA494" s="461"/>
      <c r="AB494" s="610" t="s">
        <v>40</v>
      </c>
      <c r="AC494" s="610"/>
      <c r="AD494" s="610"/>
      <c r="AE494" s="606"/>
      <c r="AF494" s="607"/>
      <c r="AG494" s="607"/>
      <c r="AH494" s="608"/>
      <c r="AI494" s="606"/>
      <c r="AJ494" s="607"/>
      <c r="AK494" s="607"/>
      <c r="AL494" s="607"/>
      <c r="AM494" s="606"/>
      <c r="AN494" s="607"/>
      <c r="AO494" s="607"/>
      <c r="AP494" s="608"/>
      <c r="AQ494" s="606"/>
      <c r="AR494" s="607"/>
      <c r="AS494" s="607"/>
      <c r="AT494" s="608"/>
      <c r="AU494" s="607"/>
      <c r="AV494" s="607"/>
      <c r="AW494" s="607"/>
      <c r="AX494" s="609"/>
    </row>
    <row r="495" spans="1:50" ht="18.75" hidden="1" customHeight="1" x14ac:dyDescent="0.15">
      <c r="A495" s="141"/>
      <c r="B495" s="142"/>
      <c r="C495" s="146"/>
      <c r="D495" s="142"/>
      <c r="E495" s="166" t="s">
        <v>296</v>
      </c>
      <c r="F495" s="167"/>
      <c r="G495" s="168" t="s">
        <v>294</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36</v>
      </c>
      <c r="AC495" s="169"/>
      <c r="AD495" s="170"/>
      <c r="AE495" s="622" t="s">
        <v>45</v>
      </c>
      <c r="AF495" s="623"/>
      <c r="AG495" s="623"/>
      <c r="AH495" s="624"/>
      <c r="AI495" s="179" t="s">
        <v>276</v>
      </c>
      <c r="AJ495" s="179"/>
      <c r="AK495" s="179"/>
      <c r="AL495" s="177"/>
      <c r="AM495" s="179" t="s">
        <v>353</v>
      </c>
      <c r="AN495" s="179"/>
      <c r="AO495" s="179"/>
      <c r="AP495" s="177"/>
      <c r="AQ495" s="177" t="s">
        <v>287</v>
      </c>
      <c r="AR495" s="169"/>
      <c r="AS495" s="169"/>
      <c r="AT495" s="170"/>
      <c r="AU495" s="199" t="s">
        <v>214</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625"/>
      <c r="AF496" s="625"/>
      <c r="AG496" s="172" t="s">
        <v>288</v>
      </c>
      <c r="AH496" s="173"/>
      <c r="AI496" s="180"/>
      <c r="AJ496" s="180"/>
      <c r="AK496" s="180"/>
      <c r="AL496" s="178"/>
      <c r="AM496" s="180"/>
      <c r="AN496" s="180"/>
      <c r="AO496" s="180"/>
      <c r="AP496" s="178"/>
      <c r="AQ496" s="626"/>
      <c r="AR496" s="625"/>
      <c r="AS496" s="172" t="s">
        <v>288</v>
      </c>
      <c r="AT496" s="173"/>
      <c r="AU496" s="625"/>
      <c r="AV496" s="625"/>
      <c r="AW496" s="172" t="s">
        <v>264</v>
      </c>
      <c r="AX496" s="22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627" t="s">
        <v>43</v>
      </c>
      <c r="Z497" s="628"/>
      <c r="AA497" s="629"/>
      <c r="AB497" s="630"/>
      <c r="AC497" s="630"/>
      <c r="AD497" s="630"/>
      <c r="AE497" s="606"/>
      <c r="AF497" s="607"/>
      <c r="AG497" s="607"/>
      <c r="AH497" s="607"/>
      <c r="AI497" s="606"/>
      <c r="AJ497" s="607"/>
      <c r="AK497" s="607"/>
      <c r="AL497" s="607"/>
      <c r="AM497" s="606"/>
      <c r="AN497" s="607"/>
      <c r="AO497" s="607"/>
      <c r="AP497" s="608"/>
      <c r="AQ497" s="606"/>
      <c r="AR497" s="607"/>
      <c r="AS497" s="607"/>
      <c r="AT497" s="608"/>
      <c r="AU497" s="607"/>
      <c r="AV497" s="607"/>
      <c r="AW497" s="607"/>
      <c r="AX497" s="609"/>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604" t="s">
        <v>79</v>
      </c>
      <c r="Z498" s="460"/>
      <c r="AA498" s="461"/>
      <c r="AB498" s="605"/>
      <c r="AC498" s="605"/>
      <c r="AD498" s="605"/>
      <c r="AE498" s="606"/>
      <c r="AF498" s="607"/>
      <c r="AG498" s="607"/>
      <c r="AH498" s="608"/>
      <c r="AI498" s="606"/>
      <c r="AJ498" s="607"/>
      <c r="AK498" s="607"/>
      <c r="AL498" s="607"/>
      <c r="AM498" s="606"/>
      <c r="AN498" s="607"/>
      <c r="AO498" s="607"/>
      <c r="AP498" s="608"/>
      <c r="AQ498" s="606"/>
      <c r="AR498" s="607"/>
      <c r="AS498" s="607"/>
      <c r="AT498" s="608"/>
      <c r="AU498" s="607"/>
      <c r="AV498" s="607"/>
      <c r="AW498" s="607"/>
      <c r="AX498" s="609"/>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604" t="s">
        <v>46</v>
      </c>
      <c r="Z499" s="460"/>
      <c r="AA499" s="461"/>
      <c r="AB499" s="610" t="s">
        <v>40</v>
      </c>
      <c r="AC499" s="610"/>
      <c r="AD499" s="610"/>
      <c r="AE499" s="606"/>
      <c r="AF499" s="607"/>
      <c r="AG499" s="607"/>
      <c r="AH499" s="608"/>
      <c r="AI499" s="606"/>
      <c r="AJ499" s="607"/>
      <c r="AK499" s="607"/>
      <c r="AL499" s="607"/>
      <c r="AM499" s="606"/>
      <c r="AN499" s="607"/>
      <c r="AO499" s="607"/>
      <c r="AP499" s="608"/>
      <c r="AQ499" s="606"/>
      <c r="AR499" s="607"/>
      <c r="AS499" s="607"/>
      <c r="AT499" s="608"/>
      <c r="AU499" s="607"/>
      <c r="AV499" s="607"/>
      <c r="AW499" s="607"/>
      <c r="AX499" s="609"/>
    </row>
    <row r="500" spans="1:50" ht="18.75" hidden="1" customHeight="1" x14ac:dyDescent="0.15">
      <c r="A500" s="141"/>
      <c r="B500" s="142"/>
      <c r="C500" s="146"/>
      <c r="D500" s="142"/>
      <c r="E500" s="166" t="s">
        <v>296</v>
      </c>
      <c r="F500" s="167"/>
      <c r="G500" s="168" t="s">
        <v>294</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36</v>
      </c>
      <c r="AC500" s="169"/>
      <c r="AD500" s="170"/>
      <c r="AE500" s="622" t="s">
        <v>45</v>
      </c>
      <c r="AF500" s="623"/>
      <c r="AG500" s="623"/>
      <c r="AH500" s="624"/>
      <c r="AI500" s="179" t="s">
        <v>276</v>
      </c>
      <c r="AJ500" s="179"/>
      <c r="AK500" s="179"/>
      <c r="AL500" s="177"/>
      <c r="AM500" s="179" t="s">
        <v>353</v>
      </c>
      <c r="AN500" s="179"/>
      <c r="AO500" s="179"/>
      <c r="AP500" s="177"/>
      <c r="AQ500" s="177" t="s">
        <v>287</v>
      </c>
      <c r="AR500" s="169"/>
      <c r="AS500" s="169"/>
      <c r="AT500" s="170"/>
      <c r="AU500" s="199" t="s">
        <v>214</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625"/>
      <c r="AF501" s="625"/>
      <c r="AG501" s="172" t="s">
        <v>288</v>
      </c>
      <c r="AH501" s="173"/>
      <c r="AI501" s="180"/>
      <c r="AJ501" s="180"/>
      <c r="AK501" s="180"/>
      <c r="AL501" s="178"/>
      <c r="AM501" s="180"/>
      <c r="AN501" s="180"/>
      <c r="AO501" s="180"/>
      <c r="AP501" s="178"/>
      <c r="AQ501" s="626"/>
      <c r="AR501" s="625"/>
      <c r="AS501" s="172" t="s">
        <v>288</v>
      </c>
      <c r="AT501" s="173"/>
      <c r="AU501" s="625"/>
      <c r="AV501" s="625"/>
      <c r="AW501" s="172" t="s">
        <v>264</v>
      </c>
      <c r="AX501" s="22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627" t="s">
        <v>43</v>
      </c>
      <c r="Z502" s="628"/>
      <c r="AA502" s="629"/>
      <c r="AB502" s="630"/>
      <c r="AC502" s="630"/>
      <c r="AD502" s="630"/>
      <c r="AE502" s="606"/>
      <c r="AF502" s="607"/>
      <c r="AG502" s="607"/>
      <c r="AH502" s="607"/>
      <c r="AI502" s="606"/>
      <c r="AJ502" s="607"/>
      <c r="AK502" s="607"/>
      <c r="AL502" s="607"/>
      <c r="AM502" s="606"/>
      <c r="AN502" s="607"/>
      <c r="AO502" s="607"/>
      <c r="AP502" s="608"/>
      <c r="AQ502" s="606"/>
      <c r="AR502" s="607"/>
      <c r="AS502" s="607"/>
      <c r="AT502" s="608"/>
      <c r="AU502" s="607"/>
      <c r="AV502" s="607"/>
      <c r="AW502" s="607"/>
      <c r="AX502" s="609"/>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604" t="s">
        <v>79</v>
      </c>
      <c r="Z503" s="460"/>
      <c r="AA503" s="461"/>
      <c r="AB503" s="605"/>
      <c r="AC503" s="605"/>
      <c r="AD503" s="605"/>
      <c r="AE503" s="606"/>
      <c r="AF503" s="607"/>
      <c r="AG503" s="607"/>
      <c r="AH503" s="608"/>
      <c r="AI503" s="606"/>
      <c r="AJ503" s="607"/>
      <c r="AK503" s="607"/>
      <c r="AL503" s="607"/>
      <c r="AM503" s="606"/>
      <c r="AN503" s="607"/>
      <c r="AO503" s="607"/>
      <c r="AP503" s="608"/>
      <c r="AQ503" s="606"/>
      <c r="AR503" s="607"/>
      <c r="AS503" s="607"/>
      <c r="AT503" s="608"/>
      <c r="AU503" s="607"/>
      <c r="AV503" s="607"/>
      <c r="AW503" s="607"/>
      <c r="AX503" s="609"/>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604" t="s">
        <v>46</v>
      </c>
      <c r="Z504" s="460"/>
      <c r="AA504" s="461"/>
      <c r="AB504" s="610" t="s">
        <v>40</v>
      </c>
      <c r="AC504" s="610"/>
      <c r="AD504" s="610"/>
      <c r="AE504" s="606"/>
      <c r="AF504" s="607"/>
      <c r="AG504" s="607"/>
      <c r="AH504" s="608"/>
      <c r="AI504" s="606"/>
      <c r="AJ504" s="607"/>
      <c r="AK504" s="607"/>
      <c r="AL504" s="607"/>
      <c r="AM504" s="606"/>
      <c r="AN504" s="607"/>
      <c r="AO504" s="607"/>
      <c r="AP504" s="608"/>
      <c r="AQ504" s="606"/>
      <c r="AR504" s="607"/>
      <c r="AS504" s="607"/>
      <c r="AT504" s="608"/>
      <c r="AU504" s="607"/>
      <c r="AV504" s="607"/>
      <c r="AW504" s="607"/>
      <c r="AX504" s="609"/>
    </row>
    <row r="505" spans="1:50" ht="18.75" hidden="1" customHeight="1" x14ac:dyDescent="0.15">
      <c r="A505" s="141"/>
      <c r="B505" s="142"/>
      <c r="C505" s="146"/>
      <c r="D505" s="142"/>
      <c r="E505" s="166" t="s">
        <v>296</v>
      </c>
      <c r="F505" s="167"/>
      <c r="G505" s="168" t="s">
        <v>294</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36</v>
      </c>
      <c r="AC505" s="169"/>
      <c r="AD505" s="170"/>
      <c r="AE505" s="622" t="s">
        <v>45</v>
      </c>
      <c r="AF505" s="623"/>
      <c r="AG505" s="623"/>
      <c r="AH505" s="624"/>
      <c r="AI505" s="179" t="s">
        <v>276</v>
      </c>
      <c r="AJ505" s="179"/>
      <c r="AK505" s="179"/>
      <c r="AL505" s="177"/>
      <c r="AM505" s="179" t="s">
        <v>353</v>
      </c>
      <c r="AN505" s="179"/>
      <c r="AO505" s="179"/>
      <c r="AP505" s="177"/>
      <c r="AQ505" s="177" t="s">
        <v>287</v>
      </c>
      <c r="AR505" s="169"/>
      <c r="AS505" s="169"/>
      <c r="AT505" s="170"/>
      <c r="AU505" s="199" t="s">
        <v>214</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625"/>
      <c r="AF506" s="625"/>
      <c r="AG506" s="172" t="s">
        <v>288</v>
      </c>
      <c r="AH506" s="173"/>
      <c r="AI506" s="180"/>
      <c r="AJ506" s="180"/>
      <c r="AK506" s="180"/>
      <c r="AL506" s="178"/>
      <c r="AM506" s="180"/>
      <c r="AN506" s="180"/>
      <c r="AO506" s="180"/>
      <c r="AP506" s="178"/>
      <c r="AQ506" s="626"/>
      <c r="AR506" s="625"/>
      <c r="AS506" s="172" t="s">
        <v>288</v>
      </c>
      <c r="AT506" s="173"/>
      <c r="AU506" s="625"/>
      <c r="AV506" s="625"/>
      <c r="AW506" s="172" t="s">
        <v>264</v>
      </c>
      <c r="AX506" s="22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627" t="s">
        <v>43</v>
      </c>
      <c r="Z507" s="628"/>
      <c r="AA507" s="629"/>
      <c r="AB507" s="630"/>
      <c r="AC507" s="630"/>
      <c r="AD507" s="630"/>
      <c r="AE507" s="606"/>
      <c r="AF507" s="607"/>
      <c r="AG507" s="607"/>
      <c r="AH507" s="607"/>
      <c r="AI507" s="606"/>
      <c r="AJ507" s="607"/>
      <c r="AK507" s="607"/>
      <c r="AL507" s="607"/>
      <c r="AM507" s="606"/>
      <c r="AN507" s="607"/>
      <c r="AO507" s="607"/>
      <c r="AP507" s="608"/>
      <c r="AQ507" s="606"/>
      <c r="AR507" s="607"/>
      <c r="AS507" s="607"/>
      <c r="AT507" s="608"/>
      <c r="AU507" s="607"/>
      <c r="AV507" s="607"/>
      <c r="AW507" s="607"/>
      <c r="AX507" s="609"/>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604" t="s">
        <v>79</v>
      </c>
      <c r="Z508" s="460"/>
      <c r="AA508" s="461"/>
      <c r="AB508" s="605"/>
      <c r="AC508" s="605"/>
      <c r="AD508" s="605"/>
      <c r="AE508" s="606"/>
      <c r="AF508" s="607"/>
      <c r="AG508" s="607"/>
      <c r="AH508" s="608"/>
      <c r="AI508" s="606"/>
      <c r="AJ508" s="607"/>
      <c r="AK508" s="607"/>
      <c r="AL508" s="607"/>
      <c r="AM508" s="606"/>
      <c r="AN508" s="607"/>
      <c r="AO508" s="607"/>
      <c r="AP508" s="608"/>
      <c r="AQ508" s="606"/>
      <c r="AR508" s="607"/>
      <c r="AS508" s="607"/>
      <c r="AT508" s="608"/>
      <c r="AU508" s="607"/>
      <c r="AV508" s="607"/>
      <c r="AW508" s="607"/>
      <c r="AX508" s="609"/>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604" t="s">
        <v>46</v>
      </c>
      <c r="Z509" s="460"/>
      <c r="AA509" s="461"/>
      <c r="AB509" s="610" t="s">
        <v>40</v>
      </c>
      <c r="AC509" s="610"/>
      <c r="AD509" s="610"/>
      <c r="AE509" s="606"/>
      <c r="AF509" s="607"/>
      <c r="AG509" s="607"/>
      <c r="AH509" s="608"/>
      <c r="AI509" s="606"/>
      <c r="AJ509" s="607"/>
      <c r="AK509" s="607"/>
      <c r="AL509" s="607"/>
      <c r="AM509" s="606"/>
      <c r="AN509" s="607"/>
      <c r="AO509" s="607"/>
      <c r="AP509" s="608"/>
      <c r="AQ509" s="606"/>
      <c r="AR509" s="607"/>
      <c r="AS509" s="607"/>
      <c r="AT509" s="608"/>
      <c r="AU509" s="607"/>
      <c r="AV509" s="607"/>
      <c r="AW509" s="607"/>
      <c r="AX509" s="609"/>
    </row>
    <row r="510" spans="1:50" ht="18.75" hidden="1" customHeight="1" x14ac:dyDescent="0.15">
      <c r="A510" s="141"/>
      <c r="B510" s="142"/>
      <c r="C510" s="146"/>
      <c r="D510" s="142"/>
      <c r="E510" s="166" t="s">
        <v>297</v>
      </c>
      <c r="F510" s="167"/>
      <c r="G510" s="168" t="s">
        <v>295</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36</v>
      </c>
      <c r="AC510" s="169"/>
      <c r="AD510" s="170"/>
      <c r="AE510" s="622" t="s">
        <v>45</v>
      </c>
      <c r="AF510" s="623"/>
      <c r="AG510" s="623"/>
      <c r="AH510" s="624"/>
      <c r="AI510" s="179" t="s">
        <v>276</v>
      </c>
      <c r="AJ510" s="179"/>
      <c r="AK510" s="179"/>
      <c r="AL510" s="177"/>
      <c r="AM510" s="179" t="s">
        <v>353</v>
      </c>
      <c r="AN510" s="179"/>
      <c r="AO510" s="179"/>
      <c r="AP510" s="177"/>
      <c r="AQ510" s="177" t="s">
        <v>287</v>
      </c>
      <c r="AR510" s="169"/>
      <c r="AS510" s="169"/>
      <c r="AT510" s="170"/>
      <c r="AU510" s="199" t="s">
        <v>214</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625"/>
      <c r="AF511" s="625"/>
      <c r="AG511" s="172" t="s">
        <v>288</v>
      </c>
      <c r="AH511" s="173"/>
      <c r="AI511" s="180"/>
      <c r="AJ511" s="180"/>
      <c r="AK511" s="180"/>
      <c r="AL511" s="178"/>
      <c r="AM511" s="180"/>
      <c r="AN511" s="180"/>
      <c r="AO511" s="180"/>
      <c r="AP511" s="178"/>
      <c r="AQ511" s="626"/>
      <c r="AR511" s="625"/>
      <c r="AS511" s="172" t="s">
        <v>288</v>
      </c>
      <c r="AT511" s="173"/>
      <c r="AU511" s="625"/>
      <c r="AV511" s="625"/>
      <c r="AW511" s="172" t="s">
        <v>264</v>
      </c>
      <c r="AX511" s="22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627" t="s">
        <v>43</v>
      </c>
      <c r="Z512" s="628"/>
      <c r="AA512" s="629"/>
      <c r="AB512" s="630"/>
      <c r="AC512" s="630"/>
      <c r="AD512" s="630"/>
      <c r="AE512" s="606"/>
      <c r="AF512" s="607"/>
      <c r="AG512" s="607"/>
      <c r="AH512" s="607"/>
      <c r="AI512" s="606"/>
      <c r="AJ512" s="607"/>
      <c r="AK512" s="607"/>
      <c r="AL512" s="607"/>
      <c r="AM512" s="606"/>
      <c r="AN512" s="607"/>
      <c r="AO512" s="607"/>
      <c r="AP512" s="608"/>
      <c r="AQ512" s="606"/>
      <c r="AR512" s="607"/>
      <c r="AS512" s="607"/>
      <c r="AT512" s="608"/>
      <c r="AU512" s="607"/>
      <c r="AV512" s="607"/>
      <c r="AW512" s="607"/>
      <c r="AX512" s="609"/>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604" t="s">
        <v>79</v>
      </c>
      <c r="Z513" s="460"/>
      <c r="AA513" s="461"/>
      <c r="AB513" s="605"/>
      <c r="AC513" s="605"/>
      <c r="AD513" s="605"/>
      <c r="AE513" s="606"/>
      <c r="AF513" s="607"/>
      <c r="AG513" s="607"/>
      <c r="AH513" s="608"/>
      <c r="AI513" s="606"/>
      <c r="AJ513" s="607"/>
      <c r="AK513" s="607"/>
      <c r="AL513" s="607"/>
      <c r="AM513" s="606"/>
      <c r="AN513" s="607"/>
      <c r="AO513" s="607"/>
      <c r="AP513" s="608"/>
      <c r="AQ513" s="606"/>
      <c r="AR513" s="607"/>
      <c r="AS513" s="607"/>
      <c r="AT513" s="608"/>
      <c r="AU513" s="607"/>
      <c r="AV513" s="607"/>
      <c r="AW513" s="607"/>
      <c r="AX513" s="609"/>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604" t="s">
        <v>46</v>
      </c>
      <c r="Z514" s="460"/>
      <c r="AA514" s="461"/>
      <c r="AB514" s="610" t="s">
        <v>40</v>
      </c>
      <c r="AC514" s="610"/>
      <c r="AD514" s="610"/>
      <c r="AE514" s="606"/>
      <c r="AF514" s="607"/>
      <c r="AG514" s="607"/>
      <c r="AH514" s="608"/>
      <c r="AI514" s="606"/>
      <c r="AJ514" s="607"/>
      <c r="AK514" s="607"/>
      <c r="AL514" s="607"/>
      <c r="AM514" s="606"/>
      <c r="AN514" s="607"/>
      <c r="AO514" s="607"/>
      <c r="AP514" s="608"/>
      <c r="AQ514" s="606"/>
      <c r="AR514" s="607"/>
      <c r="AS514" s="607"/>
      <c r="AT514" s="608"/>
      <c r="AU514" s="607"/>
      <c r="AV514" s="607"/>
      <c r="AW514" s="607"/>
      <c r="AX514" s="609"/>
    </row>
    <row r="515" spans="1:50" ht="18.75" hidden="1" customHeight="1" x14ac:dyDescent="0.15">
      <c r="A515" s="141"/>
      <c r="B515" s="142"/>
      <c r="C515" s="146"/>
      <c r="D515" s="142"/>
      <c r="E515" s="166" t="s">
        <v>297</v>
      </c>
      <c r="F515" s="167"/>
      <c r="G515" s="168" t="s">
        <v>295</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36</v>
      </c>
      <c r="AC515" s="169"/>
      <c r="AD515" s="170"/>
      <c r="AE515" s="622" t="s">
        <v>45</v>
      </c>
      <c r="AF515" s="623"/>
      <c r="AG515" s="623"/>
      <c r="AH515" s="624"/>
      <c r="AI515" s="179" t="s">
        <v>276</v>
      </c>
      <c r="AJ515" s="179"/>
      <c r="AK515" s="179"/>
      <c r="AL515" s="177"/>
      <c r="AM515" s="179" t="s">
        <v>353</v>
      </c>
      <c r="AN515" s="179"/>
      <c r="AO515" s="179"/>
      <c r="AP515" s="177"/>
      <c r="AQ515" s="177" t="s">
        <v>287</v>
      </c>
      <c r="AR515" s="169"/>
      <c r="AS515" s="169"/>
      <c r="AT515" s="170"/>
      <c r="AU515" s="199" t="s">
        <v>214</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625"/>
      <c r="AF516" s="625"/>
      <c r="AG516" s="172" t="s">
        <v>288</v>
      </c>
      <c r="AH516" s="173"/>
      <c r="AI516" s="180"/>
      <c r="AJ516" s="180"/>
      <c r="AK516" s="180"/>
      <c r="AL516" s="178"/>
      <c r="AM516" s="180"/>
      <c r="AN516" s="180"/>
      <c r="AO516" s="180"/>
      <c r="AP516" s="178"/>
      <c r="AQ516" s="626"/>
      <c r="AR516" s="625"/>
      <c r="AS516" s="172" t="s">
        <v>288</v>
      </c>
      <c r="AT516" s="173"/>
      <c r="AU516" s="625"/>
      <c r="AV516" s="625"/>
      <c r="AW516" s="172" t="s">
        <v>264</v>
      </c>
      <c r="AX516" s="22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627" t="s">
        <v>43</v>
      </c>
      <c r="Z517" s="628"/>
      <c r="AA517" s="629"/>
      <c r="AB517" s="630"/>
      <c r="AC517" s="630"/>
      <c r="AD517" s="630"/>
      <c r="AE517" s="606"/>
      <c r="AF517" s="607"/>
      <c r="AG517" s="607"/>
      <c r="AH517" s="607"/>
      <c r="AI517" s="606"/>
      <c r="AJ517" s="607"/>
      <c r="AK517" s="607"/>
      <c r="AL517" s="607"/>
      <c r="AM517" s="606"/>
      <c r="AN517" s="607"/>
      <c r="AO517" s="607"/>
      <c r="AP517" s="608"/>
      <c r="AQ517" s="606"/>
      <c r="AR517" s="607"/>
      <c r="AS517" s="607"/>
      <c r="AT517" s="608"/>
      <c r="AU517" s="607"/>
      <c r="AV517" s="607"/>
      <c r="AW517" s="607"/>
      <c r="AX517" s="609"/>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604" t="s">
        <v>79</v>
      </c>
      <c r="Z518" s="460"/>
      <c r="AA518" s="461"/>
      <c r="AB518" s="605"/>
      <c r="AC518" s="605"/>
      <c r="AD518" s="605"/>
      <c r="AE518" s="606"/>
      <c r="AF518" s="607"/>
      <c r="AG518" s="607"/>
      <c r="AH518" s="608"/>
      <c r="AI518" s="606"/>
      <c r="AJ518" s="607"/>
      <c r="AK518" s="607"/>
      <c r="AL518" s="607"/>
      <c r="AM518" s="606"/>
      <c r="AN518" s="607"/>
      <c r="AO518" s="607"/>
      <c r="AP518" s="608"/>
      <c r="AQ518" s="606"/>
      <c r="AR518" s="607"/>
      <c r="AS518" s="607"/>
      <c r="AT518" s="608"/>
      <c r="AU518" s="607"/>
      <c r="AV518" s="607"/>
      <c r="AW518" s="607"/>
      <c r="AX518" s="609"/>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604" t="s">
        <v>46</v>
      </c>
      <c r="Z519" s="460"/>
      <c r="AA519" s="461"/>
      <c r="AB519" s="610" t="s">
        <v>40</v>
      </c>
      <c r="AC519" s="610"/>
      <c r="AD519" s="610"/>
      <c r="AE519" s="606"/>
      <c r="AF519" s="607"/>
      <c r="AG519" s="607"/>
      <c r="AH519" s="608"/>
      <c r="AI519" s="606"/>
      <c r="AJ519" s="607"/>
      <c r="AK519" s="607"/>
      <c r="AL519" s="607"/>
      <c r="AM519" s="606"/>
      <c r="AN519" s="607"/>
      <c r="AO519" s="607"/>
      <c r="AP519" s="608"/>
      <c r="AQ519" s="606"/>
      <c r="AR519" s="607"/>
      <c r="AS519" s="607"/>
      <c r="AT519" s="608"/>
      <c r="AU519" s="607"/>
      <c r="AV519" s="607"/>
      <c r="AW519" s="607"/>
      <c r="AX519" s="609"/>
    </row>
    <row r="520" spans="1:50" ht="18.75" hidden="1" customHeight="1" x14ac:dyDescent="0.15">
      <c r="A520" s="141"/>
      <c r="B520" s="142"/>
      <c r="C520" s="146"/>
      <c r="D520" s="142"/>
      <c r="E520" s="166" t="s">
        <v>297</v>
      </c>
      <c r="F520" s="167"/>
      <c r="G520" s="168" t="s">
        <v>295</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36</v>
      </c>
      <c r="AC520" s="169"/>
      <c r="AD520" s="170"/>
      <c r="AE520" s="622" t="s">
        <v>45</v>
      </c>
      <c r="AF520" s="623"/>
      <c r="AG520" s="623"/>
      <c r="AH520" s="624"/>
      <c r="AI520" s="179" t="s">
        <v>276</v>
      </c>
      <c r="AJ520" s="179"/>
      <c r="AK520" s="179"/>
      <c r="AL520" s="177"/>
      <c r="AM520" s="179" t="s">
        <v>353</v>
      </c>
      <c r="AN520" s="179"/>
      <c r="AO520" s="179"/>
      <c r="AP520" s="177"/>
      <c r="AQ520" s="177" t="s">
        <v>287</v>
      </c>
      <c r="AR520" s="169"/>
      <c r="AS520" s="169"/>
      <c r="AT520" s="170"/>
      <c r="AU520" s="199" t="s">
        <v>214</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625"/>
      <c r="AF521" s="625"/>
      <c r="AG521" s="172" t="s">
        <v>288</v>
      </c>
      <c r="AH521" s="173"/>
      <c r="AI521" s="180"/>
      <c r="AJ521" s="180"/>
      <c r="AK521" s="180"/>
      <c r="AL521" s="178"/>
      <c r="AM521" s="180"/>
      <c r="AN521" s="180"/>
      <c r="AO521" s="180"/>
      <c r="AP521" s="178"/>
      <c r="AQ521" s="626"/>
      <c r="AR521" s="625"/>
      <c r="AS521" s="172" t="s">
        <v>288</v>
      </c>
      <c r="AT521" s="173"/>
      <c r="AU521" s="625"/>
      <c r="AV521" s="625"/>
      <c r="AW521" s="172" t="s">
        <v>264</v>
      </c>
      <c r="AX521" s="22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627" t="s">
        <v>43</v>
      </c>
      <c r="Z522" s="628"/>
      <c r="AA522" s="629"/>
      <c r="AB522" s="630"/>
      <c r="AC522" s="630"/>
      <c r="AD522" s="630"/>
      <c r="AE522" s="606"/>
      <c r="AF522" s="607"/>
      <c r="AG522" s="607"/>
      <c r="AH522" s="607"/>
      <c r="AI522" s="606"/>
      <c r="AJ522" s="607"/>
      <c r="AK522" s="607"/>
      <c r="AL522" s="607"/>
      <c r="AM522" s="606"/>
      <c r="AN522" s="607"/>
      <c r="AO522" s="607"/>
      <c r="AP522" s="608"/>
      <c r="AQ522" s="606"/>
      <c r="AR522" s="607"/>
      <c r="AS522" s="607"/>
      <c r="AT522" s="608"/>
      <c r="AU522" s="607"/>
      <c r="AV522" s="607"/>
      <c r="AW522" s="607"/>
      <c r="AX522" s="609"/>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604" t="s">
        <v>79</v>
      </c>
      <c r="Z523" s="460"/>
      <c r="AA523" s="461"/>
      <c r="AB523" s="605"/>
      <c r="AC523" s="605"/>
      <c r="AD523" s="605"/>
      <c r="AE523" s="606"/>
      <c r="AF523" s="607"/>
      <c r="AG523" s="607"/>
      <c r="AH523" s="608"/>
      <c r="AI523" s="606"/>
      <c r="AJ523" s="607"/>
      <c r="AK523" s="607"/>
      <c r="AL523" s="607"/>
      <c r="AM523" s="606"/>
      <c r="AN523" s="607"/>
      <c r="AO523" s="607"/>
      <c r="AP523" s="608"/>
      <c r="AQ523" s="606"/>
      <c r="AR523" s="607"/>
      <c r="AS523" s="607"/>
      <c r="AT523" s="608"/>
      <c r="AU523" s="607"/>
      <c r="AV523" s="607"/>
      <c r="AW523" s="607"/>
      <c r="AX523" s="609"/>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604" t="s">
        <v>46</v>
      </c>
      <c r="Z524" s="460"/>
      <c r="AA524" s="461"/>
      <c r="AB524" s="610" t="s">
        <v>40</v>
      </c>
      <c r="AC524" s="610"/>
      <c r="AD524" s="610"/>
      <c r="AE524" s="606"/>
      <c r="AF524" s="607"/>
      <c r="AG524" s="607"/>
      <c r="AH524" s="608"/>
      <c r="AI524" s="606"/>
      <c r="AJ524" s="607"/>
      <c r="AK524" s="607"/>
      <c r="AL524" s="607"/>
      <c r="AM524" s="606"/>
      <c r="AN524" s="607"/>
      <c r="AO524" s="607"/>
      <c r="AP524" s="608"/>
      <c r="AQ524" s="606"/>
      <c r="AR524" s="607"/>
      <c r="AS524" s="607"/>
      <c r="AT524" s="608"/>
      <c r="AU524" s="607"/>
      <c r="AV524" s="607"/>
      <c r="AW524" s="607"/>
      <c r="AX524" s="609"/>
    </row>
    <row r="525" spans="1:50" ht="18.75" hidden="1" customHeight="1" x14ac:dyDescent="0.15">
      <c r="A525" s="141"/>
      <c r="B525" s="142"/>
      <c r="C525" s="146"/>
      <c r="D525" s="142"/>
      <c r="E525" s="166" t="s">
        <v>297</v>
      </c>
      <c r="F525" s="167"/>
      <c r="G525" s="168" t="s">
        <v>295</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36</v>
      </c>
      <c r="AC525" s="169"/>
      <c r="AD525" s="170"/>
      <c r="AE525" s="622" t="s">
        <v>45</v>
      </c>
      <c r="AF525" s="623"/>
      <c r="AG525" s="623"/>
      <c r="AH525" s="624"/>
      <c r="AI525" s="179" t="s">
        <v>276</v>
      </c>
      <c r="AJ525" s="179"/>
      <c r="AK525" s="179"/>
      <c r="AL525" s="177"/>
      <c r="AM525" s="179" t="s">
        <v>353</v>
      </c>
      <c r="AN525" s="179"/>
      <c r="AO525" s="179"/>
      <c r="AP525" s="177"/>
      <c r="AQ525" s="177" t="s">
        <v>287</v>
      </c>
      <c r="AR525" s="169"/>
      <c r="AS525" s="169"/>
      <c r="AT525" s="170"/>
      <c r="AU525" s="199" t="s">
        <v>214</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625"/>
      <c r="AF526" s="625"/>
      <c r="AG526" s="172" t="s">
        <v>288</v>
      </c>
      <c r="AH526" s="173"/>
      <c r="AI526" s="180"/>
      <c r="AJ526" s="180"/>
      <c r="AK526" s="180"/>
      <c r="AL526" s="178"/>
      <c r="AM526" s="180"/>
      <c r="AN526" s="180"/>
      <c r="AO526" s="180"/>
      <c r="AP526" s="178"/>
      <c r="AQ526" s="626"/>
      <c r="AR526" s="625"/>
      <c r="AS526" s="172" t="s">
        <v>288</v>
      </c>
      <c r="AT526" s="173"/>
      <c r="AU526" s="625"/>
      <c r="AV526" s="625"/>
      <c r="AW526" s="172" t="s">
        <v>264</v>
      </c>
      <c r="AX526" s="22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627" t="s">
        <v>43</v>
      </c>
      <c r="Z527" s="628"/>
      <c r="AA527" s="629"/>
      <c r="AB527" s="630"/>
      <c r="AC527" s="630"/>
      <c r="AD527" s="630"/>
      <c r="AE527" s="606"/>
      <c r="AF527" s="607"/>
      <c r="AG527" s="607"/>
      <c r="AH527" s="607"/>
      <c r="AI527" s="606"/>
      <c r="AJ527" s="607"/>
      <c r="AK527" s="607"/>
      <c r="AL527" s="607"/>
      <c r="AM527" s="606"/>
      <c r="AN527" s="607"/>
      <c r="AO527" s="607"/>
      <c r="AP527" s="608"/>
      <c r="AQ527" s="606"/>
      <c r="AR527" s="607"/>
      <c r="AS527" s="607"/>
      <c r="AT527" s="608"/>
      <c r="AU527" s="607"/>
      <c r="AV527" s="607"/>
      <c r="AW527" s="607"/>
      <c r="AX527" s="609"/>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604" t="s">
        <v>79</v>
      </c>
      <c r="Z528" s="460"/>
      <c r="AA528" s="461"/>
      <c r="AB528" s="605"/>
      <c r="AC528" s="605"/>
      <c r="AD528" s="605"/>
      <c r="AE528" s="606"/>
      <c r="AF528" s="607"/>
      <c r="AG528" s="607"/>
      <c r="AH528" s="608"/>
      <c r="AI528" s="606"/>
      <c r="AJ528" s="607"/>
      <c r="AK528" s="607"/>
      <c r="AL528" s="607"/>
      <c r="AM528" s="606"/>
      <c r="AN528" s="607"/>
      <c r="AO528" s="607"/>
      <c r="AP528" s="608"/>
      <c r="AQ528" s="606"/>
      <c r="AR528" s="607"/>
      <c r="AS528" s="607"/>
      <c r="AT528" s="608"/>
      <c r="AU528" s="607"/>
      <c r="AV528" s="607"/>
      <c r="AW528" s="607"/>
      <c r="AX528" s="609"/>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604" t="s">
        <v>46</v>
      </c>
      <c r="Z529" s="460"/>
      <c r="AA529" s="461"/>
      <c r="AB529" s="610" t="s">
        <v>40</v>
      </c>
      <c r="AC529" s="610"/>
      <c r="AD529" s="610"/>
      <c r="AE529" s="606"/>
      <c r="AF529" s="607"/>
      <c r="AG529" s="607"/>
      <c r="AH529" s="608"/>
      <c r="AI529" s="606"/>
      <c r="AJ529" s="607"/>
      <c r="AK529" s="607"/>
      <c r="AL529" s="607"/>
      <c r="AM529" s="606"/>
      <c r="AN529" s="607"/>
      <c r="AO529" s="607"/>
      <c r="AP529" s="608"/>
      <c r="AQ529" s="606"/>
      <c r="AR529" s="607"/>
      <c r="AS529" s="607"/>
      <c r="AT529" s="608"/>
      <c r="AU529" s="607"/>
      <c r="AV529" s="607"/>
      <c r="AW529" s="607"/>
      <c r="AX529" s="609"/>
    </row>
    <row r="530" spans="1:50" ht="18.75" hidden="1" customHeight="1" x14ac:dyDescent="0.15">
      <c r="A530" s="141"/>
      <c r="B530" s="142"/>
      <c r="C530" s="146"/>
      <c r="D530" s="142"/>
      <c r="E530" s="166" t="s">
        <v>297</v>
      </c>
      <c r="F530" s="167"/>
      <c r="G530" s="168" t="s">
        <v>295</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36</v>
      </c>
      <c r="AC530" s="169"/>
      <c r="AD530" s="170"/>
      <c r="AE530" s="622" t="s">
        <v>45</v>
      </c>
      <c r="AF530" s="623"/>
      <c r="AG530" s="623"/>
      <c r="AH530" s="624"/>
      <c r="AI530" s="179" t="s">
        <v>276</v>
      </c>
      <c r="AJ530" s="179"/>
      <c r="AK530" s="179"/>
      <c r="AL530" s="177"/>
      <c r="AM530" s="179" t="s">
        <v>353</v>
      </c>
      <c r="AN530" s="179"/>
      <c r="AO530" s="179"/>
      <c r="AP530" s="177"/>
      <c r="AQ530" s="177" t="s">
        <v>287</v>
      </c>
      <c r="AR530" s="169"/>
      <c r="AS530" s="169"/>
      <c r="AT530" s="170"/>
      <c r="AU530" s="199" t="s">
        <v>214</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625"/>
      <c r="AF531" s="625"/>
      <c r="AG531" s="172" t="s">
        <v>288</v>
      </c>
      <c r="AH531" s="173"/>
      <c r="AI531" s="180"/>
      <c r="AJ531" s="180"/>
      <c r="AK531" s="180"/>
      <c r="AL531" s="178"/>
      <c r="AM531" s="180"/>
      <c r="AN531" s="180"/>
      <c r="AO531" s="180"/>
      <c r="AP531" s="178"/>
      <c r="AQ531" s="626"/>
      <c r="AR531" s="625"/>
      <c r="AS531" s="172" t="s">
        <v>288</v>
      </c>
      <c r="AT531" s="173"/>
      <c r="AU531" s="625"/>
      <c r="AV531" s="625"/>
      <c r="AW531" s="172" t="s">
        <v>264</v>
      </c>
      <c r="AX531" s="22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627" t="s">
        <v>43</v>
      </c>
      <c r="Z532" s="628"/>
      <c r="AA532" s="629"/>
      <c r="AB532" s="630"/>
      <c r="AC532" s="630"/>
      <c r="AD532" s="630"/>
      <c r="AE532" s="606"/>
      <c r="AF532" s="607"/>
      <c r="AG532" s="607"/>
      <c r="AH532" s="607"/>
      <c r="AI532" s="606"/>
      <c r="AJ532" s="607"/>
      <c r="AK532" s="607"/>
      <c r="AL532" s="607"/>
      <c r="AM532" s="606"/>
      <c r="AN532" s="607"/>
      <c r="AO532" s="607"/>
      <c r="AP532" s="608"/>
      <c r="AQ532" s="606"/>
      <c r="AR532" s="607"/>
      <c r="AS532" s="607"/>
      <c r="AT532" s="608"/>
      <c r="AU532" s="607"/>
      <c r="AV532" s="607"/>
      <c r="AW532" s="607"/>
      <c r="AX532" s="609"/>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604" t="s">
        <v>79</v>
      </c>
      <c r="Z533" s="460"/>
      <c r="AA533" s="461"/>
      <c r="AB533" s="605"/>
      <c r="AC533" s="605"/>
      <c r="AD533" s="605"/>
      <c r="AE533" s="606"/>
      <c r="AF533" s="607"/>
      <c r="AG533" s="607"/>
      <c r="AH533" s="608"/>
      <c r="AI533" s="606"/>
      <c r="AJ533" s="607"/>
      <c r="AK533" s="607"/>
      <c r="AL533" s="607"/>
      <c r="AM533" s="606"/>
      <c r="AN533" s="607"/>
      <c r="AO533" s="607"/>
      <c r="AP533" s="608"/>
      <c r="AQ533" s="606"/>
      <c r="AR533" s="607"/>
      <c r="AS533" s="607"/>
      <c r="AT533" s="608"/>
      <c r="AU533" s="607"/>
      <c r="AV533" s="607"/>
      <c r="AW533" s="607"/>
      <c r="AX533" s="609"/>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604" t="s">
        <v>46</v>
      </c>
      <c r="Z534" s="460"/>
      <c r="AA534" s="461"/>
      <c r="AB534" s="610" t="s">
        <v>40</v>
      </c>
      <c r="AC534" s="610"/>
      <c r="AD534" s="610"/>
      <c r="AE534" s="606"/>
      <c r="AF534" s="607"/>
      <c r="AG534" s="607"/>
      <c r="AH534" s="608"/>
      <c r="AI534" s="606"/>
      <c r="AJ534" s="607"/>
      <c r="AK534" s="607"/>
      <c r="AL534" s="607"/>
      <c r="AM534" s="606"/>
      <c r="AN534" s="607"/>
      <c r="AO534" s="607"/>
      <c r="AP534" s="608"/>
      <c r="AQ534" s="606"/>
      <c r="AR534" s="607"/>
      <c r="AS534" s="607"/>
      <c r="AT534" s="608"/>
      <c r="AU534" s="607"/>
      <c r="AV534" s="607"/>
      <c r="AW534" s="607"/>
      <c r="AX534" s="609"/>
    </row>
    <row r="535" spans="1:50" ht="23.85" hidden="1" customHeight="1" x14ac:dyDescent="0.15">
      <c r="A535" s="141"/>
      <c r="B535" s="142"/>
      <c r="C535" s="146"/>
      <c r="D535" s="142"/>
      <c r="E535" s="611" t="s">
        <v>124</v>
      </c>
      <c r="F535" s="612"/>
      <c r="G535" s="612"/>
      <c r="H535" s="612"/>
      <c r="I535" s="612"/>
      <c r="J535" s="612"/>
      <c r="K535" s="612"/>
      <c r="L535" s="612"/>
      <c r="M535" s="612"/>
      <c r="N535" s="612"/>
      <c r="O535" s="612"/>
      <c r="P535" s="612"/>
      <c r="Q535" s="612"/>
      <c r="R535" s="612"/>
      <c r="S535" s="612"/>
      <c r="T535" s="612"/>
      <c r="U535" s="612"/>
      <c r="V535" s="612"/>
      <c r="W535" s="612"/>
      <c r="X535" s="612"/>
      <c r="Y535" s="612"/>
      <c r="Z535" s="612"/>
      <c r="AA535" s="612"/>
      <c r="AB535" s="612"/>
      <c r="AC535" s="612"/>
      <c r="AD535" s="612"/>
      <c r="AE535" s="612"/>
      <c r="AF535" s="612"/>
      <c r="AG535" s="612"/>
      <c r="AH535" s="612"/>
      <c r="AI535" s="612"/>
      <c r="AJ535" s="612"/>
      <c r="AK535" s="612"/>
      <c r="AL535" s="612"/>
      <c r="AM535" s="612"/>
      <c r="AN535" s="612"/>
      <c r="AO535" s="612"/>
      <c r="AP535" s="612"/>
      <c r="AQ535" s="612"/>
      <c r="AR535" s="612"/>
      <c r="AS535" s="612"/>
      <c r="AT535" s="612"/>
      <c r="AU535" s="612"/>
      <c r="AV535" s="612"/>
      <c r="AW535" s="612"/>
      <c r="AX535" s="613"/>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31" t="s">
        <v>414</v>
      </c>
      <c r="F538" s="632"/>
      <c r="G538" s="633" t="s">
        <v>312</v>
      </c>
      <c r="H538" s="612"/>
      <c r="I538" s="612"/>
      <c r="J538" s="634"/>
      <c r="K538" s="635"/>
      <c r="L538" s="635"/>
      <c r="M538" s="635"/>
      <c r="N538" s="635"/>
      <c r="O538" s="635"/>
      <c r="P538" s="635"/>
      <c r="Q538" s="635"/>
      <c r="R538" s="635"/>
      <c r="S538" s="635"/>
      <c r="T538" s="636"/>
      <c r="U538" s="637"/>
      <c r="V538" s="637"/>
      <c r="W538" s="637"/>
      <c r="X538" s="637"/>
      <c r="Y538" s="637"/>
      <c r="Z538" s="637"/>
      <c r="AA538" s="637"/>
      <c r="AB538" s="637"/>
      <c r="AC538" s="637"/>
      <c r="AD538" s="637"/>
      <c r="AE538" s="637"/>
      <c r="AF538" s="637"/>
      <c r="AG538" s="637"/>
      <c r="AH538" s="637"/>
      <c r="AI538" s="637"/>
      <c r="AJ538" s="637"/>
      <c r="AK538" s="637"/>
      <c r="AL538" s="637"/>
      <c r="AM538" s="637"/>
      <c r="AN538" s="637"/>
      <c r="AO538" s="637"/>
      <c r="AP538" s="637"/>
      <c r="AQ538" s="637"/>
      <c r="AR538" s="637"/>
      <c r="AS538" s="637"/>
      <c r="AT538" s="637"/>
      <c r="AU538" s="637"/>
      <c r="AV538" s="637"/>
      <c r="AW538" s="637"/>
      <c r="AX538" s="638"/>
    </row>
    <row r="539" spans="1:50" ht="18.75" hidden="1" customHeight="1" x14ac:dyDescent="0.15">
      <c r="A539" s="141"/>
      <c r="B539" s="142"/>
      <c r="C539" s="146"/>
      <c r="D539" s="142"/>
      <c r="E539" s="166" t="s">
        <v>296</v>
      </c>
      <c r="F539" s="167"/>
      <c r="G539" s="168" t="s">
        <v>294</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36</v>
      </c>
      <c r="AC539" s="169"/>
      <c r="AD539" s="170"/>
      <c r="AE539" s="622" t="s">
        <v>45</v>
      </c>
      <c r="AF539" s="623"/>
      <c r="AG539" s="623"/>
      <c r="AH539" s="624"/>
      <c r="AI539" s="179" t="s">
        <v>276</v>
      </c>
      <c r="AJ539" s="179"/>
      <c r="AK539" s="179"/>
      <c r="AL539" s="177"/>
      <c r="AM539" s="179" t="s">
        <v>353</v>
      </c>
      <c r="AN539" s="179"/>
      <c r="AO539" s="179"/>
      <c r="AP539" s="177"/>
      <c r="AQ539" s="177" t="s">
        <v>287</v>
      </c>
      <c r="AR539" s="169"/>
      <c r="AS539" s="169"/>
      <c r="AT539" s="170"/>
      <c r="AU539" s="199" t="s">
        <v>214</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625"/>
      <c r="AF540" s="625"/>
      <c r="AG540" s="172" t="s">
        <v>288</v>
      </c>
      <c r="AH540" s="173"/>
      <c r="AI540" s="180"/>
      <c r="AJ540" s="180"/>
      <c r="AK540" s="180"/>
      <c r="AL540" s="178"/>
      <c r="AM540" s="180"/>
      <c r="AN540" s="180"/>
      <c r="AO540" s="180"/>
      <c r="AP540" s="178"/>
      <c r="AQ540" s="626"/>
      <c r="AR540" s="625"/>
      <c r="AS540" s="172" t="s">
        <v>288</v>
      </c>
      <c r="AT540" s="173"/>
      <c r="AU540" s="625"/>
      <c r="AV540" s="625"/>
      <c r="AW540" s="172" t="s">
        <v>264</v>
      </c>
      <c r="AX540" s="22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627" t="s">
        <v>43</v>
      </c>
      <c r="Z541" s="628"/>
      <c r="AA541" s="629"/>
      <c r="AB541" s="630"/>
      <c r="AC541" s="630"/>
      <c r="AD541" s="630"/>
      <c r="AE541" s="606"/>
      <c r="AF541" s="607"/>
      <c r="AG541" s="607"/>
      <c r="AH541" s="607"/>
      <c r="AI541" s="606"/>
      <c r="AJ541" s="607"/>
      <c r="AK541" s="607"/>
      <c r="AL541" s="607"/>
      <c r="AM541" s="606"/>
      <c r="AN541" s="607"/>
      <c r="AO541" s="607"/>
      <c r="AP541" s="608"/>
      <c r="AQ541" s="606"/>
      <c r="AR541" s="607"/>
      <c r="AS541" s="607"/>
      <c r="AT541" s="608"/>
      <c r="AU541" s="607"/>
      <c r="AV541" s="607"/>
      <c r="AW541" s="607"/>
      <c r="AX541" s="609"/>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604" t="s">
        <v>79</v>
      </c>
      <c r="Z542" s="460"/>
      <c r="AA542" s="461"/>
      <c r="AB542" s="605"/>
      <c r="AC542" s="605"/>
      <c r="AD542" s="605"/>
      <c r="AE542" s="606"/>
      <c r="AF542" s="607"/>
      <c r="AG542" s="607"/>
      <c r="AH542" s="608"/>
      <c r="AI542" s="606"/>
      <c r="AJ542" s="607"/>
      <c r="AK542" s="607"/>
      <c r="AL542" s="607"/>
      <c r="AM542" s="606"/>
      <c r="AN542" s="607"/>
      <c r="AO542" s="607"/>
      <c r="AP542" s="608"/>
      <c r="AQ542" s="606"/>
      <c r="AR542" s="607"/>
      <c r="AS542" s="607"/>
      <c r="AT542" s="608"/>
      <c r="AU542" s="607"/>
      <c r="AV542" s="607"/>
      <c r="AW542" s="607"/>
      <c r="AX542" s="609"/>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604" t="s">
        <v>46</v>
      </c>
      <c r="Z543" s="460"/>
      <c r="AA543" s="461"/>
      <c r="AB543" s="610" t="s">
        <v>40</v>
      </c>
      <c r="AC543" s="610"/>
      <c r="AD543" s="610"/>
      <c r="AE543" s="606"/>
      <c r="AF543" s="607"/>
      <c r="AG543" s="607"/>
      <c r="AH543" s="608"/>
      <c r="AI543" s="606"/>
      <c r="AJ543" s="607"/>
      <c r="AK543" s="607"/>
      <c r="AL543" s="607"/>
      <c r="AM543" s="606"/>
      <c r="AN543" s="607"/>
      <c r="AO543" s="607"/>
      <c r="AP543" s="608"/>
      <c r="AQ543" s="606"/>
      <c r="AR543" s="607"/>
      <c r="AS543" s="607"/>
      <c r="AT543" s="608"/>
      <c r="AU543" s="607"/>
      <c r="AV543" s="607"/>
      <c r="AW543" s="607"/>
      <c r="AX543" s="609"/>
    </row>
    <row r="544" spans="1:50" ht="18.75" hidden="1" customHeight="1" x14ac:dyDescent="0.15">
      <c r="A544" s="141"/>
      <c r="B544" s="142"/>
      <c r="C544" s="146"/>
      <c r="D544" s="142"/>
      <c r="E544" s="166" t="s">
        <v>296</v>
      </c>
      <c r="F544" s="167"/>
      <c r="G544" s="168" t="s">
        <v>294</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36</v>
      </c>
      <c r="AC544" s="169"/>
      <c r="AD544" s="170"/>
      <c r="AE544" s="622" t="s">
        <v>45</v>
      </c>
      <c r="AF544" s="623"/>
      <c r="AG544" s="623"/>
      <c r="AH544" s="624"/>
      <c r="AI544" s="179" t="s">
        <v>276</v>
      </c>
      <c r="AJ544" s="179"/>
      <c r="AK544" s="179"/>
      <c r="AL544" s="177"/>
      <c r="AM544" s="179" t="s">
        <v>353</v>
      </c>
      <c r="AN544" s="179"/>
      <c r="AO544" s="179"/>
      <c r="AP544" s="177"/>
      <c r="AQ544" s="177" t="s">
        <v>287</v>
      </c>
      <c r="AR544" s="169"/>
      <c r="AS544" s="169"/>
      <c r="AT544" s="170"/>
      <c r="AU544" s="199" t="s">
        <v>214</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625"/>
      <c r="AF545" s="625"/>
      <c r="AG545" s="172" t="s">
        <v>288</v>
      </c>
      <c r="AH545" s="173"/>
      <c r="AI545" s="180"/>
      <c r="AJ545" s="180"/>
      <c r="AK545" s="180"/>
      <c r="AL545" s="178"/>
      <c r="AM545" s="180"/>
      <c r="AN545" s="180"/>
      <c r="AO545" s="180"/>
      <c r="AP545" s="178"/>
      <c r="AQ545" s="626"/>
      <c r="AR545" s="625"/>
      <c r="AS545" s="172" t="s">
        <v>288</v>
      </c>
      <c r="AT545" s="173"/>
      <c r="AU545" s="625"/>
      <c r="AV545" s="625"/>
      <c r="AW545" s="172" t="s">
        <v>264</v>
      </c>
      <c r="AX545" s="22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627" t="s">
        <v>43</v>
      </c>
      <c r="Z546" s="628"/>
      <c r="AA546" s="629"/>
      <c r="AB546" s="630"/>
      <c r="AC546" s="630"/>
      <c r="AD546" s="630"/>
      <c r="AE546" s="606"/>
      <c r="AF546" s="607"/>
      <c r="AG546" s="607"/>
      <c r="AH546" s="607"/>
      <c r="AI546" s="606"/>
      <c r="AJ546" s="607"/>
      <c r="AK546" s="607"/>
      <c r="AL546" s="607"/>
      <c r="AM546" s="606"/>
      <c r="AN546" s="607"/>
      <c r="AO546" s="607"/>
      <c r="AP546" s="608"/>
      <c r="AQ546" s="606"/>
      <c r="AR546" s="607"/>
      <c r="AS546" s="607"/>
      <c r="AT546" s="608"/>
      <c r="AU546" s="607"/>
      <c r="AV546" s="607"/>
      <c r="AW546" s="607"/>
      <c r="AX546" s="609"/>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604" t="s">
        <v>79</v>
      </c>
      <c r="Z547" s="460"/>
      <c r="AA547" s="461"/>
      <c r="AB547" s="605"/>
      <c r="AC547" s="605"/>
      <c r="AD547" s="605"/>
      <c r="AE547" s="606"/>
      <c r="AF547" s="607"/>
      <c r="AG547" s="607"/>
      <c r="AH547" s="608"/>
      <c r="AI547" s="606"/>
      <c r="AJ547" s="607"/>
      <c r="AK547" s="607"/>
      <c r="AL547" s="607"/>
      <c r="AM547" s="606"/>
      <c r="AN547" s="607"/>
      <c r="AO547" s="607"/>
      <c r="AP547" s="608"/>
      <c r="AQ547" s="606"/>
      <c r="AR547" s="607"/>
      <c r="AS547" s="607"/>
      <c r="AT547" s="608"/>
      <c r="AU547" s="607"/>
      <c r="AV547" s="607"/>
      <c r="AW547" s="607"/>
      <c r="AX547" s="609"/>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604" t="s">
        <v>46</v>
      </c>
      <c r="Z548" s="460"/>
      <c r="AA548" s="461"/>
      <c r="AB548" s="610" t="s">
        <v>40</v>
      </c>
      <c r="AC548" s="610"/>
      <c r="AD548" s="610"/>
      <c r="AE548" s="606"/>
      <c r="AF548" s="607"/>
      <c r="AG548" s="607"/>
      <c r="AH548" s="608"/>
      <c r="AI548" s="606"/>
      <c r="AJ548" s="607"/>
      <c r="AK548" s="607"/>
      <c r="AL548" s="607"/>
      <c r="AM548" s="606"/>
      <c r="AN548" s="607"/>
      <c r="AO548" s="607"/>
      <c r="AP548" s="608"/>
      <c r="AQ548" s="606"/>
      <c r="AR548" s="607"/>
      <c r="AS548" s="607"/>
      <c r="AT548" s="608"/>
      <c r="AU548" s="607"/>
      <c r="AV548" s="607"/>
      <c r="AW548" s="607"/>
      <c r="AX548" s="609"/>
    </row>
    <row r="549" spans="1:50" ht="18.75" hidden="1" customHeight="1" x14ac:dyDescent="0.15">
      <c r="A549" s="141"/>
      <c r="B549" s="142"/>
      <c r="C549" s="146"/>
      <c r="D549" s="142"/>
      <c r="E549" s="166" t="s">
        <v>296</v>
      </c>
      <c r="F549" s="167"/>
      <c r="G549" s="168" t="s">
        <v>294</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36</v>
      </c>
      <c r="AC549" s="169"/>
      <c r="AD549" s="170"/>
      <c r="AE549" s="622" t="s">
        <v>45</v>
      </c>
      <c r="AF549" s="623"/>
      <c r="AG549" s="623"/>
      <c r="AH549" s="624"/>
      <c r="AI549" s="179" t="s">
        <v>276</v>
      </c>
      <c r="AJ549" s="179"/>
      <c r="AK549" s="179"/>
      <c r="AL549" s="177"/>
      <c r="AM549" s="179" t="s">
        <v>353</v>
      </c>
      <c r="AN549" s="179"/>
      <c r="AO549" s="179"/>
      <c r="AP549" s="177"/>
      <c r="AQ549" s="177" t="s">
        <v>287</v>
      </c>
      <c r="AR549" s="169"/>
      <c r="AS549" s="169"/>
      <c r="AT549" s="170"/>
      <c r="AU549" s="199" t="s">
        <v>214</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625"/>
      <c r="AF550" s="625"/>
      <c r="AG550" s="172" t="s">
        <v>288</v>
      </c>
      <c r="AH550" s="173"/>
      <c r="AI550" s="180"/>
      <c r="AJ550" s="180"/>
      <c r="AK550" s="180"/>
      <c r="AL550" s="178"/>
      <c r="AM550" s="180"/>
      <c r="AN550" s="180"/>
      <c r="AO550" s="180"/>
      <c r="AP550" s="178"/>
      <c r="AQ550" s="626"/>
      <c r="AR550" s="625"/>
      <c r="AS550" s="172" t="s">
        <v>288</v>
      </c>
      <c r="AT550" s="173"/>
      <c r="AU550" s="625"/>
      <c r="AV550" s="625"/>
      <c r="AW550" s="172" t="s">
        <v>264</v>
      </c>
      <c r="AX550" s="22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627" t="s">
        <v>43</v>
      </c>
      <c r="Z551" s="628"/>
      <c r="AA551" s="629"/>
      <c r="AB551" s="630"/>
      <c r="AC551" s="630"/>
      <c r="AD551" s="630"/>
      <c r="AE551" s="606"/>
      <c r="AF551" s="607"/>
      <c r="AG551" s="607"/>
      <c r="AH551" s="607"/>
      <c r="AI551" s="606"/>
      <c r="AJ551" s="607"/>
      <c r="AK551" s="607"/>
      <c r="AL551" s="607"/>
      <c r="AM551" s="606"/>
      <c r="AN551" s="607"/>
      <c r="AO551" s="607"/>
      <c r="AP551" s="608"/>
      <c r="AQ551" s="606"/>
      <c r="AR551" s="607"/>
      <c r="AS551" s="607"/>
      <c r="AT551" s="608"/>
      <c r="AU551" s="607"/>
      <c r="AV551" s="607"/>
      <c r="AW551" s="607"/>
      <c r="AX551" s="609"/>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604" t="s">
        <v>79</v>
      </c>
      <c r="Z552" s="460"/>
      <c r="AA552" s="461"/>
      <c r="AB552" s="605"/>
      <c r="AC552" s="605"/>
      <c r="AD552" s="605"/>
      <c r="AE552" s="606"/>
      <c r="AF552" s="607"/>
      <c r="AG552" s="607"/>
      <c r="AH552" s="608"/>
      <c r="AI552" s="606"/>
      <c r="AJ552" s="607"/>
      <c r="AK552" s="607"/>
      <c r="AL552" s="607"/>
      <c r="AM552" s="606"/>
      <c r="AN552" s="607"/>
      <c r="AO552" s="607"/>
      <c r="AP552" s="608"/>
      <c r="AQ552" s="606"/>
      <c r="AR552" s="607"/>
      <c r="AS552" s="607"/>
      <c r="AT552" s="608"/>
      <c r="AU552" s="607"/>
      <c r="AV552" s="607"/>
      <c r="AW552" s="607"/>
      <c r="AX552" s="609"/>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604" t="s">
        <v>46</v>
      </c>
      <c r="Z553" s="460"/>
      <c r="AA553" s="461"/>
      <c r="AB553" s="610" t="s">
        <v>40</v>
      </c>
      <c r="AC553" s="610"/>
      <c r="AD553" s="610"/>
      <c r="AE553" s="606"/>
      <c r="AF553" s="607"/>
      <c r="AG553" s="607"/>
      <c r="AH553" s="608"/>
      <c r="AI553" s="606"/>
      <c r="AJ553" s="607"/>
      <c r="AK553" s="607"/>
      <c r="AL553" s="607"/>
      <c r="AM553" s="606"/>
      <c r="AN553" s="607"/>
      <c r="AO553" s="607"/>
      <c r="AP553" s="608"/>
      <c r="AQ553" s="606"/>
      <c r="AR553" s="607"/>
      <c r="AS553" s="607"/>
      <c r="AT553" s="608"/>
      <c r="AU553" s="607"/>
      <c r="AV553" s="607"/>
      <c r="AW553" s="607"/>
      <c r="AX553" s="609"/>
    </row>
    <row r="554" spans="1:50" ht="18.75" hidden="1" customHeight="1" x14ac:dyDescent="0.15">
      <c r="A554" s="141"/>
      <c r="B554" s="142"/>
      <c r="C554" s="146"/>
      <c r="D554" s="142"/>
      <c r="E554" s="166" t="s">
        <v>296</v>
      </c>
      <c r="F554" s="167"/>
      <c r="G554" s="168" t="s">
        <v>294</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36</v>
      </c>
      <c r="AC554" s="169"/>
      <c r="AD554" s="170"/>
      <c r="AE554" s="622" t="s">
        <v>45</v>
      </c>
      <c r="AF554" s="623"/>
      <c r="AG554" s="623"/>
      <c r="AH554" s="624"/>
      <c r="AI554" s="179" t="s">
        <v>276</v>
      </c>
      <c r="AJ554" s="179"/>
      <c r="AK554" s="179"/>
      <c r="AL554" s="177"/>
      <c r="AM554" s="179" t="s">
        <v>353</v>
      </c>
      <c r="AN554" s="179"/>
      <c r="AO554" s="179"/>
      <c r="AP554" s="177"/>
      <c r="AQ554" s="177" t="s">
        <v>287</v>
      </c>
      <c r="AR554" s="169"/>
      <c r="AS554" s="169"/>
      <c r="AT554" s="170"/>
      <c r="AU554" s="199" t="s">
        <v>214</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625"/>
      <c r="AF555" s="625"/>
      <c r="AG555" s="172" t="s">
        <v>288</v>
      </c>
      <c r="AH555" s="173"/>
      <c r="AI555" s="180"/>
      <c r="AJ555" s="180"/>
      <c r="AK555" s="180"/>
      <c r="AL555" s="178"/>
      <c r="AM555" s="180"/>
      <c r="AN555" s="180"/>
      <c r="AO555" s="180"/>
      <c r="AP555" s="178"/>
      <c r="AQ555" s="626"/>
      <c r="AR555" s="625"/>
      <c r="AS555" s="172" t="s">
        <v>288</v>
      </c>
      <c r="AT555" s="173"/>
      <c r="AU555" s="625"/>
      <c r="AV555" s="625"/>
      <c r="AW555" s="172" t="s">
        <v>264</v>
      </c>
      <c r="AX555" s="22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627" t="s">
        <v>43</v>
      </c>
      <c r="Z556" s="628"/>
      <c r="AA556" s="629"/>
      <c r="AB556" s="630"/>
      <c r="AC556" s="630"/>
      <c r="AD556" s="630"/>
      <c r="AE556" s="606"/>
      <c r="AF556" s="607"/>
      <c r="AG556" s="607"/>
      <c r="AH556" s="607"/>
      <c r="AI556" s="606"/>
      <c r="AJ556" s="607"/>
      <c r="AK556" s="607"/>
      <c r="AL556" s="607"/>
      <c r="AM556" s="606"/>
      <c r="AN556" s="607"/>
      <c r="AO556" s="607"/>
      <c r="AP556" s="608"/>
      <c r="AQ556" s="606"/>
      <c r="AR556" s="607"/>
      <c r="AS556" s="607"/>
      <c r="AT556" s="608"/>
      <c r="AU556" s="607"/>
      <c r="AV556" s="607"/>
      <c r="AW556" s="607"/>
      <c r="AX556" s="609"/>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604" t="s">
        <v>79</v>
      </c>
      <c r="Z557" s="460"/>
      <c r="AA557" s="461"/>
      <c r="AB557" s="605"/>
      <c r="AC557" s="605"/>
      <c r="AD557" s="605"/>
      <c r="AE557" s="606"/>
      <c r="AF557" s="607"/>
      <c r="AG557" s="607"/>
      <c r="AH557" s="608"/>
      <c r="AI557" s="606"/>
      <c r="AJ557" s="607"/>
      <c r="AK557" s="607"/>
      <c r="AL557" s="607"/>
      <c r="AM557" s="606"/>
      <c r="AN557" s="607"/>
      <c r="AO557" s="607"/>
      <c r="AP557" s="608"/>
      <c r="AQ557" s="606"/>
      <c r="AR557" s="607"/>
      <c r="AS557" s="607"/>
      <c r="AT557" s="608"/>
      <c r="AU557" s="607"/>
      <c r="AV557" s="607"/>
      <c r="AW557" s="607"/>
      <c r="AX557" s="609"/>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604" t="s">
        <v>46</v>
      </c>
      <c r="Z558" s="460"/>
      <c r="AA558" s="461"/>
      <c r="AB558" s="610" t="s">
        <v>40</v>
      </c>
      <c r="AC558" s="610"/>
      <c r="AD558" s="610"/>
      <c r="AE558" s="606"/>
      <c r="AF558" s="607"/>
      <c r="AG558" s="607"/>
      <c r="AH558" s="608"/>
      <c r="AI558" s="606"/>
      <c r="AJ558" s="607"/>
      <c r="AK558" s="607"/>
      <c r="AL558" s="607"/>
      <c r="AM558" s="606"/>
      <c r="AN558" s="607"/>
      <c r="AO558" s="607"/>
      <c r="AP558" s="608"/>
      <c r="AQ558" s="606"/>
      <c r="AR558" s="607"/>
      <c r="AS558" s="607"/>
      <c r="AT558" s="608"/>
      <c r="AU558" s="607"/>
      <c r="AV558" s="607"/>
      <c r="AW558" s="607"/>
      <c r="AX558" s="609"/>
    </row>
    <row r="559" spans="1:50" ht="18.75" hidden="1" customHeight="1" x14ac:dyDescent="0.15">
      <c r="A559" s="141"/>
      <c r="B559" s="142"/>
      <c r="C559" s="146"/>
      <c r="D559" s="142"/>
      <c r="E559" s="166" t="s">
        <v>296</v>
      </c>
      <c r="F559" s="167"/>
      <c r="G559" s="168" t="s">
        <v>294</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36</v>
      </c>
      <c r="AC559" s="169"/>
      <c r="AD559" s="170"/>
      <c r="AE559" s="622" t="s">
        <v>45</v>
      </c>
      <c r="AF559" s="623"/>
      <c r="AG559" s="623"/>
      <c r="AH559" s="624"/>
      <c r="AI559" s="179" t="s">
        <v>276</v>
      </c>
      <c r="AJ559" s="179"/>
      <c r="AK559" s="179"/>
      <c r="AL559" s="177"/>
      <c r="AM559" s="179" t="s">
        <v>353</v>
      </c>
      <c r="AN559" s="179"/>
      <c r="AO559" s="179"/>
      <c r="AP559" s="177"/>
      <c r="AQ559" s="177" t="s">
        <v>287</v>
      </c>
      <c r="AR559" s="169"/>
      <c r="AS559" s="169"/>
      <c r="AT559" s="170"/>
      <c r="AU559" s="199" t="s">
        <v>214</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625"/>
      <c r="AF560" s="625"/>
      <c r="AG560" s="172" t="s">
        <v>288</v>
      </c>
      <c r="AH560" s="173"/>
      <c r="AI560" s="180"/>
      <c r="AJ560" s="180"/>
      <c r="AK560" s="180"/>
      <c r="AL560" s="178"/>
      <c r="AM560" s="180"/>
      <c r="AN560" s="180"/>
      <c r="AO560" s="180"/>
      <c r="AP560" s="178"/>
      <c r="AQ560" s="626"/>
      <c r="AR560" s="625"/>
      <c r="AS560" s="172" t="s">
        <v>288</v>
      </c>
      <c r="AT560" s="173"/>
      <c r="AU560" s="625"/>
      <c r="AV560" s="625"/>
      <c r="AW560" s="172" t="s">
        <v>264</v>
      </c>
      <c r="AX560" s="22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627" t="s">
        <v>43</v>
      </c>
      <c r="Z561" s="628"/>
      <c r="AA561" s="629"/>
      <c r="AB561" s="630"/>
      <c r="AC561" s="630"/>
      <c r="AD561" s="630"/>
      <c r="AE561" s="606"/>
      <c r="AF561" s="607"/>
      <c r="AG561" s="607"/>
      <c r="AH561" s="607"/>
      <c r="AI561" s="606"/>
      <c r="AJ561" s="607"/>
      <c r="AK561" s="607"/>
      <c r="AL561" s="607"/>
      <c r="AM561" s="606"/>
      <c r="AN561" s="607"/>
      <c r="AO561" s="607"/>
      <c r="AP561" s="608"/>
      <c r="AQ561" s="606"/>
      <c r="AR561" s="607"/>
      <c r="AS561" s="607"/>
      <c r="AT561" s="608"/>
      <c r="AU561" s="607"/>
      <c r="AV561" s="607"/>
      <c r="AW561" s="607"/>
      <c r="AX561" s="609"/>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604" t="s">
        <v>79</v>
      </c>
      <c r="Z562" s="460"/>
      <c r="AA562" s="461"/>
      <c r="AB562" s="605"/>
      <c r="AC562" s="605"/>
      <c r="AD562" s="605"/>
      <c r="AE562" s="606"/>
      <c r="AF562" s="607"/>
      <c r="AG562" s="607"/>
      <c r="AH562" s="608"/>
      <c r="AI562" s="606"/>
      <c r="AJ562" s="607"/>
      <c r="AK562" s="607"/>
      <c r="AL562" s="607"/>
      <c r="AM562" s="606"/>
      <c r="AN562" s="607"/>
      <c r="AO562" s="607"/>
      <c r="AP562" s="608"/>
      <c r="AQ562" s="606"/>
      <c r="AR562" s="607"/>
      <c r="AS562" s="607"/>
      <c r="AT562" s="608"/>
      <c r="AU562" s="607"/>
      <c r="AV562" s="607"/>
      <c r="AW562" s="607"/>
      <c r="AX562" s="609"/>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604" t="s">
        <v>46</v>
      </c>
      <c r="Z563" s="460"/>
      <c r="AA563" s="461"/>
      <c r="AB563" s="610" t="s">
        <v>40</v>
      </c>
      <c r="AC563" s="610"/>
      <c r="AD563" s="610"/>
      <c r="AE563" s="606"/>
      <c r="AF563" s="607"/>
      <c r="AG563" s="607"/>
      <c r="AH563" s="608"/>
      <c r="AI563" s="606"/>
      <c r="AJ563" s="607"/>
      <c r="AK563" s="607"/>
      <c r="AL563" s="607"/>
      <c r="AM563" s="606"/>
      <c r="AN563" s="607"/>
      <c r="AO563" s="607"/>
      <c r="AP563" s="608"/>
      <c r="AQ563" s="606"/>
      <c r="AR563" s="607"/>
      <c r="AS563" s="607"/>
      <c r="AT563" s="608"/>
      <c r="AU563" s="607"/>
      <c r="AV563" s="607"/>
      <c r="AW563" s="607"/>
      <c r="AX563" s="609"/>
    </row>
    <row r="564" spans="1:50" ht="18.75" hidden="1" customHeight="1" x14ac:dyDescent="0.15">
      <c r="A564" s="141"/>
      <c r="B564" s="142"/>
      <c r="C564" s="146"/>
      <c r="D564" s="142"/>
      <c r="E564" s="166" t="s">
        <v>297</v>
      </c>
      <c r="F564" s="167"/>
      <c r="G564" s="168" t="s">
        <v>295</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36</v>
      </c>
      <c r="AC564" s="169"/>
      <c r="AD564" s="170"/>
      <c r="AE564" s="622" t="s">
        <v>45</v>
      </c>
      <c r="AF564" s="623"/>
      <c r="AG564" s="623"/>
      <c r="AH564" s="624"/>
      <c r="AI564" s="179" t="s">
        <v>276</v>
      </c>
      <c r="AJ564" s="179"/>
      <c r="AK564" s="179"/>
      <c r="AL564" s="177"/>
      <c r="AM564" s="179" t="s">
        <v>353</v>
      </c>
      <c r="AN564" s="179"/>
      <c r="AO564" s="179"/>
      <c r="AP564" s="177"/>
      <c r="AQ564" s="177" t="s">
        <v>287</v>
      </c>
      <c r="AR564" s="169"/>
      <c r="AS564" s="169"/>
      <c r="AT564" s="170"/>
      <c r="AU564" s="199" t="s">
        <v>214</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625"/>
      <c r="AF565" s="625"/>
      <c r="AG565" s="172" t="s">
        <v>288</v>
      </c>
      <c r="AH565" s="173"/>
      <c r="AI565" s="180"/>
      <c r="AJ565" s="180"/>
      <c r="AK565" s="180"/>
      <c r="AL565" s="178"/>
      <c r="AM565" s="180"/>
      <c r="AN565" s="180"/>
      <c r="AO565" s="180"/>
      <c r="AP565" s="178"/>
      <c r="AQ565" s="626"/>
      <c r="AR565" s="625"/>
      <c r="AS565" s="172" t="s">
        <v>288</v>
      </c>
      <c r="AT565" s="173"/>
      <c r="AU565" s="625"/>
      <c r="AV565" s="625"/>
      <c r="AW565" s="172" t="s">
        <v>264</v>
      </c>
      <c r="AX565" s="22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627" t="s">
        <v>43</v>
      </c>
      <c r="Z566" s="628"/>
      <c r="AA566" s="629"/>
      <c r="AB566" s="630"/>
      <c r="AC566" s="630"/>
      <c r="AD566" s="630"/>
      <c r="AE566" s="606"/>
      <c r="AF566" s="607"/>
      <c r="AG566" s="607"/>
      <c r="AH566" s="607"/>
      <c r="AI566" s="606"/>
      <c r="AJ566" s="607"/>
      <c r="AK566" s="607"/>
      <c r="AL566" s="607"/>
      <c r="AM566" s="606"/>
      <c r="AN566" s="607"/>
      <c r="AO566" s="607"/>
      <c r="AP566" s="608"/>
      <c r="AQ566" s="606"/>
      <c r="AR566" s="607"/>
      <c r="AS566" s="607"/>
      <c r="AT566" s="608"/>
      <c r="AU566" s="607"/>
      <c r="AV566" s="607"/>
      <c r="AW566" s="607"/>
      <c r="AX566" s="609"/>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604" t="s">
        <v>79</v>
      </c>
      <c r="Z567" s="460"/>
      <c r="AA567" s="461"/>
      <c r="AB567" s="605"/>
      <c r="AC567" s="605"/>
      <c r="AD567" s="605"/>
      <c r="AE567" s="606"/>
      <c r="AF567" s="607"/>
      <c r="AG567" s="607"/>
      <c r="AH567" s="608"/>
      <c r="AI567" s="606"/>
      <c r="AJ567" s="607"/>
      <c r="AK567" s="607"/>
      <c r="AL567" s="607"/>
      <c r="AM567" s="606"/>
      <c r="AN567" s="607"/>
      <c r="AO567" s="607"/>
      <c r="AP567" s="608"/>
      <c r="AQ567" s="606"/>
      <c r="AR567" s="607"/>
      <c r="AS567" s="607"/>
      <c r="AT567" s="608"/>
      <c r="AU567" s="607"/>
      <c r="AV567" s="607"/>
      <c r="AW567" s="607"/>
      <c r="AX567" s="609"/>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604" t="s">
        <v>46</v>
      </c>
      <c r="Z568" s="460"/>
      <c r="AA568" s="461"/>
      <c r="AB568" s="610" t="s">
        <v>40</v>
      </c>
      <c r="AC568" s="610"/>
      <c r="AD568" s="610"/>
      <c r="AE568" s="606"/>
      <c r="AF568" s="607"/>
      <c r="AG568" s="607"/>
      <c r="AH568" s="608"/>
      <c r="AI568" s="606"/>
      <c r="AJ568" s="607"/>
      <c r="AK568" s="607"/>
      <c r="AL568" s="607"/>
      <c r="AM568" s="606"/>
      <c r="AN568" s="607"/>
      <c r="AO568" s="607"/>
      <c r="AP568" s="608"/>
      <c r="AQ568" s="606"/>
      <c r="AR568" s="607"/>
      <c r="AS568" s="607"/>
      <c r="AT568" s="608"/>
      <c r="AU568" s="607"/>
      <c r="AV568" s="607"/>
      <c r="AW568" s="607"/>
      <c r="AX568" s="609"/>
    </row>
    <row r="569" spans="1:50" ht="18.75" hidden="1" customHeight="1" x14ac:dyDescent="0.15">
      <c r="A569" s="141"/>
      <c r="B569" s="142"/>
      <c r="C569" s="146"/>
      <c r="D569" s="142"/>
      <c r="E569" s="166" t="s">
        <v>297</v>
      </c>
      <c r="F569" s="167"/>
      <c r="G569" s="168" t="s">
        <v>295</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36</v>
      </c>
      <c r="AC569" s="169"/>
      <c r="AD569" s="170"/>
      <c r="AE569" s="622" t="s">
        <v>45</v>
      </c>
      <c r="AF569" s="623"/>
      <c r="AG569" s="623"/>
      <c r="AH569" s="624"/>
      <c r="AI569" s="179" t="s">
        <v>276</v>
      </c>
      <c r="AJ569" s="179"/>
      <c r="AK569" s="179"/>
      <c r="AL569" s="177"/>
      <c r="AM569" s="179" t="s">
        <v>353</v>
      </c>
      <c r="AN569" s="179"/>
      <c r="AO569" s="179"/>
      <c r="AP569" s="177"/>
      <c r="AQ569" s="177" t="s">
        <v>287</v>
      </c>
      <c r="AR569" s="169"/>
      <c r="AS569" s="169"/>
      <c r="AT569" s="170"/>
      <c r="AU569" s="199" t="s">
        <v>214</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625"/>
      <c r="AF570" s="625"/>
      <c r="AG570" s="172" t="s">
        <v>288</v>
      </c>
      <c r="AH570" s="173"/>
      <c r="AI570" s="180"/>
      <c r="AJ570" s="180"/>
      <c r="AK570" s="180"/>
      <c r="AL570" s="178"/>
      <c r="AM570" s="180"/>
      <c r="AN570" s="180"/>
      <c r="AO570" s="180"/>
      <c r="AP570" s="178"/>
      <c r="AQ570" s="626"/>
      <c r="AR570" s="625"/>
      <c r="AS570" s="172" t="s">
        <v>288</v>
      </c>
      <c r="AT570" s="173"/>
      <c r="AU570" s="625"/>
      <c r="AV570" s="625"/>
      <c r="AW570" s="172" t="s">
        <v>264</v>
      </c>
      <c r="AX570" s="22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627" t="s">
        <v>43</v>
      </c>
      <c r="Z571" s="628"/>
      <c r="AA571" s="629"/>
      <c r="AB571" s="630"/>
      <c r="AC571" s="630"/>
      <c r="AD571" s="630"/>
      <c r="AE571" s="606"/>
      <c r="AF571" s="607"/>
      <c r="AG571" s="607"/>
      <c r="AH571" s="607"/>
      <c r="AI571" s="606"/>
      <c r="AJ571" s="607"/>
      <c r="AK571" s="607"/>
      <c r="AL571" s="607"/>
      <c r="AM571" s="606"/>
      <c r="AN571" s="607"/>
      <c r="AO571" s="607"/>
      <c r="AP571" s="608"/>
      <c r="AQ571" s="606"/>
      <c r="AR571" s="607"/>
      <c r="AS571" s="607"/>
      <c r="AT571" s="608"/>
      <c r="AU571" s="607"/>
      <c r="AV571" s="607"/>
      <c r="AW571" s="607"/>
      <c r="AX571" s="609"/>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604" t="s">
        <v>79</v>
      </c>
      <c r="Z572" s="460"/>
      <c r="AA572" s="461"/>
      <c r="AB572" s="605"/>
      <c r="AC572" s="605"/>
      <c r="AD572" s="605"/>
      <c r="AE572" s="606"/>
      <c r="AF572" s="607"/>
      <c r="AG572" s="607"/>
      <c r="AH572" s="608"/>
      <c r="AI572" s="606"/>
      <c r="AJ572" s="607"/>
      <c r="AK572" s="607"/>
      <c r="AL572" s="607"/>
      <c r="AM572" s="606"/>
      <c r="AN572" s="607"/>
      <c r="AO572" s="607"/>
      <c r="AP572" s="608"/>
      <c r="AQ572" s="606"/>
      <c r="AR572" s="607"/>
      <c r="AS572" s="607"/>
      <c r="AT572" s="608"/>
      <c r="AU572" s="607"/>
      <c r="AV572" s="607"/>
      <c r="AW572" s="607"/>
      <c r="AX572" s="609"/>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604" t="s">
        <v>46</v>
      </c>
      <c r="Z573" s="460"/>
      <c r="AA573" s="461"/>
      <c r="AB573" s="610" t="s">
        <v>40</v>
      </c>
      <c r="AC573" s="610"/>
      <c r="AD573" s="610"/>
      <c r="AE573" s="606"/>
      <c r="AF573" s="607"/>
      <c r="AG573" s="607"/>
      <c r="AH573" s="608"/>
      <c r="AI573" s="606"/>
      <c r="AJ573" s="607"/>
      <c r="AK573" s="607"/>
      <c r="AL573" s="607"/>
      <c r="AM573" s="606"/>
      <c r="AN573" s="607"/>
      <c r="AO573" s="607"/>
      <c r="AP573" s="608"/>
      <c r="AQ573" s="606"/>
      <c r="AR573" s="607"/>
      <c r="AS573" s="607"/>
      <c r="AT573" s="608"/>
      <c r="AU573" s="607"/>
      <c r="AV573" s="607"/>
      <c r="AW573" s="607"/>
      <c r="AX573" s="609"/>
    </row>
    <row r="574" spans="1:50" ht="18.75" hidden="1" customHeight="1" x14ac:dyDescent="0.15">
      <c r="A574" s="141"/>
      <c r="B574" s="142"/>
      <c r="C574" s="146"/>
      <c r="D574" s="142"/>
      <c r="E574" s="166" t="s">
        <v>297</v>
      </c>
      <c r="F574" s="167"/>
      <c r="G574" s="168" t="s">
        <v>295</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36</v>
      </c>
      <c r="AC574" s="169"/>
      <c r="AD574" s="170"/>
      <c r="AE574" s="622" t="s">
        <v>45</v>
      </c>
      <c r="AF574" s="623"/>
      <c r="AG574" s="623"/>
      <c r="AH574" s="624"/>
      <c r="AI574" s="179" t="s">
        <v>276</v>
      </c>
      <c r="AJ574" s="179"/>
      <c r="AK574" s="179"/>
      <c r="AL574" s="177"/>
      <c r="AM574" s="179" t="s">
        <v>353</v>
      </c>
      <c r="AN574" s="179"/>
      <c r="AO574" s="179"/>
      <c r="AP574" s="177"/>
      <c r="AQ574" s="177" t="s">
        <v>287</v>
      </c>
      <c r="AR574" s="169"/>
      <c r="AS574" s="169"/>
      <c r="AT574" s="170"/>
      <c r="AU574" s="199" t="s">
        <v>214</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625"/>
      <c r="AF575" s="625"/>
      <c r="AG575" s="172" t="s">
        <v>288</v>
      </c>
      <c r="AH575" s="173"/>
      <c r="AI575" s="180"/>
      <c r="AJ575" s="180"/>
      <c r="AK575" s="180"/>
      <c r="AL575" s="178"/>
      <c r="AM575" s="180"/>
      <c r="AN575" s="180"/>
      <c r="AO575" s="180"/>
      <c r="AP575" s="178"/>
      <c r="AQ575" s="626"/>
      <c r="AR575" s="625"/>
      <c r="AS575" s="172" t="s">
        <v>288</v>
      </c>
      <c r="AT575" s="173"/>
      <c r="AU575" s="625"/>
      <c r="AV575" s="625"/>
      <c r="AW575" s="172" t="s">
        <v>264</v>
      </c>
      <c r="AX575" s="22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627" t="s">
        <v>43</v>
      </c>
      <c r="Z576" s="628"/>
      <c r="AA576" s="629"/>
      <c r="AB576" s="630"/>
      <c r="AC576" s="630"/>
      <c r="AD576" s="630"/>
      <c r="AE576" s="606"/>
      <c r="AF576" s="607"/>
      <c r="AG576" s="607"/>
      <c r="AH576" s="607"/>
      <c r="AI576" s="606"/>
      <c r="AJ576" s="607"/>
      <c r="AK576" s="607"/>
      <c r="AL576" s="607"/>
      <c r="AM576" s="606"/>
      <c r="AN576" s="607"/>
      <c r="AO576" s="607"/>
      <c r="AP576" s="608"/>
      <c r="AQ576" s="606"/>
      <c r="AR576" s="607"/>
      <c r="AS576" s="607"/>
      <c r="AT576" s="608"/>
      <c r="AU576" s="607"/>
      <c r="AV576" s="607"/>
      <c r="AW576" s="607"/>
      <c r="AX576" s="609"/>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604" t="s">
        <v>79</v>
      </c>
      <c r="Z577" s="460"/>
      <c r="AA577" s="461"/>
      <c r="AB577" s="605"/>
      <c r="AC577" s="605"/>
      <c r="AD577" s="605"/>
      <c r="AE577" s="606"/>
      <c r="AF577" s="607"/>
      <c r="AG577" s="607"/>
      <c r="AH577" s="608"/>
      <c r="AI577" s="606"/>
      <c r="AJ577" s="607"/>
      <c r="AK577" s="607"/>
      <c r="AL577" s="607"/>
      <c r="AM577" s="606"/>
      <c r="AN577" s="607"/>
      <c r="AO577" s="607"/>
      <c r="AP577" s="608"/>
      <c r="AQ577" s="606"/>
      <c r="AR577" s="607"/>
      <c r="AS577" s="607"/>
      <c r="AT577" s="608"/>
      <c r="AU577" s="607"/>
      <c r="AV577" s="607"/>
      <c r="AW577" s="607"/>
      <c r="AX577" s="609"/>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604" t="s">
        <v>46</v>
      </c>
      <c r="Z578" s="460"/>
      <c r="AA578" s="461"/>
      <c r="AB578" s="610" t="s">
        <v>40</v>
      </c>
      <c r="AC578" s="610"/>
      <c r="AD578" s="610"/>
      <c r="AE578" s="606"/>
      <c r="AF578" s="607"/>
      <c r="AG578" s="607"/>
      <c r="AH578" s="608"/>
      <c r="AI578" s="606"/>
      <c r="AJ578" s="607"/>
      <c r="AK578" s="607"/>
      <c r="AL578" s="607"/>
      <c r="AM578" s="606"/>
      <c r="AN578" s="607"/>
      <c r="AO578" s="607"/>
      <c r="AP578" s="608"/>
      <c r="AQ578" s="606"/>
      <c r="AR578" s="607"/>
      <c r="AS578" s="607"/>
      <c r="AT578" s="608"/>
      <c r="AU578" s="607"/>
      <c r="AV578" s="607"/>
      <c r="AW578" s="607"/>
      <c r="AX578" s="609"/>
    </row>
    <row r="579" spans="1:50" ht="18.75" hidden="1" customHeight="1" x14ac:dyDescent="0.15">
      <c r="A579" s="141"/>
      <c r="B579" s="142"/>
      <c r="C579" s="146"/>
      <c r="D579" s="142"/>
      <c r="E579" s="166" t="s">
        <v>297</v>
      </c>
      <c r="F579" s="167"/>
      <c r="G579" s="168" t="s">
        <v>295</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36</v>
      </c>
      <c r="AC579" s="169"/>
      <c r="AD579" s="170"/>
      <c r="AE579" s="622" t="s">
        <v>45</v>
      </c>
      <c r="AF579" s="623"/>
      <c r="AG579" s="623"/>
      <c r="AH579" s="624"/>
      <c r="AI579" s="179" t="s">
        <v>276</v>
      </c>
      <c r="AJ579" s="179"/>
      <c r="AK579" s="179"/>
      <c r="AL579" s="177"/>
      <c r="AM579" s="179" t="s">
        <v>353</v>
      </c>
      <c r="AN579" s="179"/>
      <c r="AO579" s="179"/>
      <c r="AP579" s="177"/>
      <c r="AQ579" s="177" t="s">
        <v>287</v>
      </c>
      <c r="AR579" s="169"/>
      <c r="AS579" s="169"/>
      <c r="AT579" s="170"/>
      <c r="AU579" s="199" t="s">
        <v>214</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625"/>
      <c r="AF580" s="625"/>
      <c r="AG580" s="172" t="s">
        <v>288</v>
      </c>
      <c r="AH580" s="173"/>
      <c r="AI580" s="180"/>
      <c r="AJ580" s="180"/>
      <c r="AK580" s="180"/>
      <c r="AL580" s="178"/>
      <c r="AM580" s="180"/>
      <c r="AN580" s="180"/>
      <c r="AO580" s="180"/>
      <c r="AP580" s="178"/>
      <c r="AQ580" s="626"/>
      <c r="AR580" s="625"/>
      <c r="AS580" s="172" t="s">
        <v>288</v>
      </c>
      <c r="AT580" s="173"/>
      <c r="AU580" s="625"/>
      <c r="AV580" s="625"/>
      <c r="AW580" s="172" t="s">
        <v>264</v>
      </c>
      <c r="AX580" s="22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627" t="s">
        <v>43</v>
      </c>
      <c r="Z581" s="628"/>
      <c r="AA581" s="629"/>
      <c r="AB581" s="630"/>
      <c r="AC581" s="630"/>
      <c r="AD581" s="630"/>
      <c r="AE581" s="606"/>
      <c r="AF581" s="607"/>
      <c r="AG581" s="607"/>
      <c r="AH581" s="607"/>
      <c r="AI581" s="606"/>
      <c r="AJ581" s="607"/>
      <c r="AK581" s="607"/>
      <c r="AL581" s="607"/>
      <c r="AM581" s="606"/>
      <c r="AN581" s="607"/>
      <c r="AO581" s="607"/>
      <c r="AP581" s="608"/>
      <c r="AQ581" s="606"/>
      <c r="AR581" s="607"/>
      <c r="AS581" s="607"/>
      <c r="AT581" s="608"/>
      <c r="AU581" s="607"/>
      <c r="AV581" s="607"/>
      <c r="AW581" s="607"/>
      <c r="AX581" s="609"/>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604" t="s">
        <v>79</v>
      </c>
      <c r="Z582" s="460"/>
      <c r="AA582" s="461"/>
      <c r="AB582" s="605"/>
      <c r="AC582" s="605"/>
      <c r="AD582" s="605"/>
      <c r="AE582" s="606"/>
      <c r="AF582" s="607"/>
      <c r="AG582" s="607"/>
      <c r="AH582" s="608"/>
      <c r="AI582" s="606"/>
      <c r="AJ582" s="607"/>
      <c r="AK582" s="607"/>
      <c r="AL582" s="607"/>
      <c r="AM582" s="606"/>
      <c r="AN582" s="607"/>
      <c r="AO582" s="607"/>
      <c r="AP582" s="608"/>
      <c r="AQ582" s="606"/>
      <c r="AR582" s="607"/>
      <c r="AS582" s="607"/>
      <c r="AT582" s="608"/>
      <c r="AU582" s="607"/>
      <c r="AV582" s="607"/>
      <c r="AW582" s="607"/>
      <c r="AX582" s="609"/>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604" t="s">
        <v>46</v>
      </c>
      <c r="Z583" s="460"/>
      <c r="AA583" s="461"/>
      <c r="AB583" s="610" t="s">
        <v>40</v>
      </c>
      <c r="AC583" s="610"/>
      <c r="AD583" s="610"/>
      <c r="AE583" s="606"/>
      <c r="AF583" s="607"/>
      <c r="AG583" s="607"/>
      <c r="AH583" s="608"/>
      <c r="AI583" s="606"/>
      <c r="AJ583" s="607"/>
      <c r="AK583" s="607"/>
      <c r="AL583" s="607"/>
      <c r="AM583" s="606"/>
      <c r="AN583" s="607"/>
      <c r="AO583" s="607"/>
      <c r="AP583" s="608"/>
      <c r="AQ583" s="606"/>
      <c r="AR583" s="607"/>
      <c r="AS583" s="607"/>
      <c r="AT583" s="608"/>
      <c r="AU583" s="607"/>
      <c r="AV583" s="607"/>
      <c r="AW583" s="607"/>
      <c r="AX583" s="609"/>
    </row>
    <row r="584" spans="1:50" ht="18.75" hidden="1" customHeight="1" x14ac:dyDescent="0.15">
      <c r="A584" s="141"/>
      <c r="B584" s="142"/>
      <c r="C584" s="146"/>
      <c r="D584" s="142"/>
      <c r="E584" s="166" t="s">
        <v>297</v>
      </c>
      <c r="F584" s="167"/>
      <c r="G584" s="168" t="s">
        <v>295</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36</v>
      </c>
      <c r="AC584" s="169"/>
      <c r="AD584" s="170"/>
      <c r="AE584" s="622" t="s">
        <v>45</v>
      </c>
      <c r="AF584" s="623"/>
      <c r="AG584" s="623"/>
      <c r="AH584" s="624"/>
      <c r="AI584" s="179" t="s">
        <v>276</v>
      </c>
      <c r="AJ584" s="179"/>
      <c r="AK584" s="179"/>
      <c r="AL584" s="177"/>
      <c r="AM584" s="179" t="s">
        <v>353</v>
      </c>
      <c r="AN584" s="179"/>
      <c r="AO584" s="179"/>
      <c r="AP584" s="177"/>
      <c r="AQ584" s="177" t="s">
        <v>287</v>
      </c>
      <c r="AR584" s="169"/>
      <c r="AS584" s="169"/>
      <c r="AT584" s="170"/>
      <c r="AU584" s="199" t="s">
        <v>214</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625"/>
      <c r="AF585" s="625"/>
      <c r="AG585" s="172" t="s">
        <v>288</v>
      </c>
      <c r="AH585" s="173"/>
      <c r="AI585" s="180"/>
      <c r="AJ585" s="180"/>
      <c r="AK585" s="180"/>
      <c r="AL585" s="178"/>
      <c r="AM585" s="180"/>
      <c r="AN585" s="180"/>
      <c r="AO585" s="180"/>
      <c r="AP585" s="178"/>
      <c r="AQ585" s="626"/>
      <c r="AR585" s="625"/>
      <c r="AS585" s="172" t="s">
        <v>288</v>
      </c>
      <c r="AT585" s="173"/>
      <c r="AU585" s="625"/>
      <c r="AV585" s="625"/>
      <c r="AW585" s="172" t="s">
        <v>264</v>
      </c>
      <c r="AX585" s="22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627" t="s">
        <v>43</v>
      </c>
      <c r="Z586" s="628"/>
      <c r="AA586" s="629"/>
      <c r="AB586" s="630"/>
      <c r="AC586" s="630"/>
      <c r="AD586" s="630"/>
      <c r="AE586" s="606"/>
      <c r="AF586" s="607"/>
      <c r="AG586" s="607"/>
      <c r="AH586" s="607"/>
      <c r="AI586" s="606"/>
      <c r="AJ586" s="607"/>
      <c r="AK586" s="607"/>
      <c r="AL586" s="607"/>
      <c r="AM586" s="606"/>
      <c r="AN586" s="607"/>
      <c r="AO586" s="607"/>
      <c r="AP586" s="608"/>
      <c r="AQ586" s="606"/>
      <c r="AR586" s="607"/>
      <c r="AS586" s="607"/>
      <c r="AT586" s="608"/>
      <c r="AU586" s="607"/>
      <c r="AV586" s="607"/>
      <c r="AW586" s="607"/>
      <c r="AX586" s="609"/>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604" t="s">
        <v>79</v>
      </c>
      <c r="Z587" s="460"/>
      <c r="AA587" s="461"/>
      <c r="AB587" s="605"/>
      <c r="AC587" s="605"/>
      <c r="AD587" s="605"/>
      <c r="AE587" s="606"/>
      <c r="AF587" s="607"/>
      <c r="AG587" s="607"/>
      <c r="AH587" s="608"/>
      <c r="AI587" s="606"/>
      <c r="AJ587" s="607"/>
      <c r="AK587" s="607"/>
      <c r="AL587" s="607"/>
      <c r="AM587" s="606"/>
      <c r="AN587" s="607"/>
      <c r="AO587" s="607"/>
      <c r="AP587" s="608"/>
      <c r="AQ587" s="606"/>
      <c r="AR587" s="607"/>
      <c r="AS587" s="607"/>
      <c r="AT587" s="608"/>
      <c r="AU587" s="607"/>
      <c r="AV587" s="607"/>
      <c r="AW587" s="607"/>
      <c r="AX587" s="609"/>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604" t="s">
        <v>46</v>
      </c>
      <c r="Z588" s="460"/>
      <c r="AA588" s="461"/>
      <c r="AB588" s="610" t="s">
        <v>40</v>
      </c>
      <c r="AC588" s="610"/>
      <c r="AD588" s="610"/>
      <c r="AE588" s="606"/>
      <c r="AF588" s="607"/>
      <c r="AG588" s="607"/>
      <c r="AH588" s="608"/>
      <c r="AI588" s="606"/>
      <c r="AJ588" s="607"/>
      <c r="AK588" s="607"/>
      <c r="AL588" s="607"/>
      <c r="AM588" s="606"/>
      <c r="AN588" s="607"/>
      <c r="AO588" s="607"/>
      <c r="AP588" s="608"/>
      <c r="AQ588" s="606"/>
      <c r="AR588" s="607"/>
      <c r="AS588" s="607"/>
      <c r="AT588" s="608"/>
      <c r="AU588" s="607"/>
      <c r="AV588" s="607"/>
      <c r="AW588" s="607"/>
      <c r="AX588" s="609"/>
    </row>
    <row r="589" spans="1:50" ht="23.85" hidden="1" customHeight="1" x14ac:dyDescent="0.15">
      <c r="A589" s="141"/>
      <c r="B589" s="142"/>
      <c r="C589" s="146"/>
      <c r="D589" s="142"/>
      <c r="E589" s="611" t="s">
        <v>124</v>
      </c>
      <c r="F589" s="612"/>
      <c r="G589" s="612"/>
      <c r="H589" s="612"/>
      <c r="I589" s="612"/>
      <c r="J589" s="612"/>
      <c r="K589" s="612"/>
      <c r="L589" s="612"/>
      <c r="M589" s="612"/>
      <c r="N589" s="612"/>
      <c r="O589" s="612"/>
      <c r="P589" s="612"/>
      <c r="Q589" s="612"/>
      <c r="R589" s="612"/>
      <c r="S589" s="612"/>
      <c r="T589" s="612"/>
      <c r="U589" s="612"/>
      <c r="V589" s="612"/>
      <c r="W589" s="612"/>
      <c r="X589" s="612"/>
      <c r="Y589" s="612"/>
      <c r="Z589" s="612"/>
      <c r="AA589" s="612"/>
      <c r="AB589" s="612"/>
      <c r="AC589" s="612"/>
      <c r="AD589" s="612"/>
      <c r="AE589" s="612"/>
      <c r="AF589" s="612"/>
      <c r="AG589" s="612"/>
      <c r="AH589" s="612"/>
      <c r="AI589" s="612"/>
      <c r="AJ589" s="612"/>
      <c r="AK589" s="612"/>
      <c r="AL589" s="612"/>
      <c r="AM589" s="612"/>
      <c r="AN589" s="612"/>
      <c r="AO589" s="612"/>
      <c r="AP589" s="612"/>
      <c r="AQ589" s="612"/>
      <c r="AR589" s="612"/>
      <c r="AS589" s="612"/>
      <c r="AT589" s="612"/>
      <c r="AU589" s="612"/>
      <c r="AV589" s="612"/>
      <c r="AW589" s="612"/>
      <c r="AX589" s="613"/>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31" t="s">
        <v>414</v>
      </c>
      <c r="F592" s="632"/>
      <c r="G592" s="633" t="s">
        <v>312</v>
      </c>
      <c r="H592" s="612"/>
      <c r="I592" s="612"/>
      <c r="J592" s="634"/>
      <c r="K592" s="635"/>
      <c r="L592" s="635"/>
      <c r="M592" s="635"/>
      <c r="N592" s="635"/>
      <c r="O592" s="635"/>
      <c r="P592" s="635"/>
      <c r="Q592" s="635"/>
      <c r="R592" s="635"/>
      <c r="S592" s="635"/>
      <c r="T592" s="636"/>
      <c r="U592" s="637"/>
      <c r="V592" s="637"/>
      <c r="W592" s="637"/>
      <c r="X592" s="637"/>
      <c r="Y592" s="637"/>
      <c r="Z592" s="637"/>
      <c r="AA592" s="637"/>
      <c r="AB592" s="637"/>
      <c r="AC592" s="637"/>
      <c r="AD592" s="637"/>
      <c r="AE592" s="637"/>
      <c r="AF592" s="637"/>
      <c r="AG592" s="637"/>
      <c r="AH592" s="637"/>
      <c r="AI592" s="637"/>
      <c r="AJ592" s="637"/>
      <c r="AK592" s="637"/>
      <c r="AL592" s="637"/>
      <c r="AM592" s="637"/>
      <c r="AN592" s="637"/>
      <c r="AO592" s="637"/>
      <c r="AP592" s="637"/>
      <c r="AQ592" s="637"/>
      <c r="AR592" s="637"/>
      <c r="AS592" s="637"/>
      <c r="AT592" s="637"/>
      <c r="AU592" s="637"/>
      <c r="AV592" s="637"/>
      <c r="AW592" s="637"/>
      <c r="AX592" s="638"/>
    </row>
    <row r="593" spans="1:50" ht="18.75" hidden="1" customHeight="1" x14ac:dyDescent="0.15">
      <c r="A593" s="141"/>
      <c r="B593" s="142"/>
      <c r="C593" s="146"/>
      <c r="D593" s="142"/>
      <c r="E593" s="166" t="s">
        <v>296</v>
      </c>
      <c r="F593" s="167"/>
      <c r="G593" s="168" t="s">
        <v>294</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36</v>
      </c>
      <c r="AC593" s="169"/>
      <c r="AD593" s="170"/>
      <c r="AE593" s="622" t="s">
        <v>45</v>
      </c>
      <c r="AF593" s="623"/>
      <c r="AG593" s="623"/>
      <c r="AH593" s="624"/>
      <c r="AI593" s="179" t="s">
        <v>276</v>
      </c>
      <c r="AJ593" s="179"/>
      <c r="AK593" s="179"/>
      <c r="AL593" s="177"/>
      <c r="AM593" s="179" t="s">
        <v>353</v>
      </c>
      <c r="AN593" s="179"/>
      <c r="AO593" s="179"/>
      <c r="AP593" s="177"/>
      <c r="AQ593" s="177" t="s">
        <v>287</v>
      </c>
      <c r="AR593" s="169"/>
      <c r="AS593" s="169"/>
      <c r="AT593" s="170"/>
      <c r="AU593" s="199" t="s">
        <v>214</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625"/>
      <c r="AF594" s="625"/>
      <c r="AG594" s="172" t="s">
        <v>288</v>
      </c>
      <c r="AH594" s="173"/>
      <c r="AI594" s="180"/>
      <c r="AJ594" s="180"/>
      <c r="AK594" s="180"/>
      <c r="AL594" s="178"/>
      <c r="AM594" s="180"/>
      <c r="AN594" s="180"/>
      <c r="AO594" s="180"/>
      <c r="AP594" s="178"/>
      <c r="AQ594" s="626"/>
      <c r="AR594" s="625"/>
      <c r="AS594" s="172" t="s">
        <v>288</v>
      </c>
      <c r="AT594" s="173"/>
      <c r="AU594" s="625"/>
      <c r="AV594" s="625"/>
      <c r="AW594" s="172" t="s">
        <v>264</v>
      </c>
      <c r="AX594" s="22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627" t="s">
        <v>43</v>
      </c>
      <c r="Z595" s="628"/>
      <c r="AA595" s="629"/>
      <c r="AB595" s="630"/>
      <c r="AC595" s="630"/>
      <c r="AD595" s="630"/>
      <c r="AE595" s="606"/>
      <c r="AF595" s="607"/>
      <c r="AG595" s="607"/>
      <c r="AH595" s="607"/>
      <c r="AI595" s="606"/>
      <c r="AJ595" s="607"/>
      <c r="AK595" s="607"/>
      <c r="AL595" s="607"/>
      <c r="AM595" s="606"/>
      <c r="AN595" s="607"/>
      <c r="AO595" s="607"/>
      <c r="AP595" s="608"/>
      <c r="AQ595" s="606"/>
      <c r="AR595" s="607"/>
      <c r="AS595" s="607"/>
      <c r="AT595" s="608"/>
      <c r="AU595" s="607"/>
      <c r="AV595" s="607"/>
      <c r="AW595" s="607"/>
      <c r="AX595" s="609"/>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604" t="s">
        <v>79</v>
      </c>
      <c r="Z596" s="460"/>
      <c r="AA596" s="461"/>
      <c r="AB596" s="605"/>
      <c r="AC596" s="605"/>
      <c r="AD596" s="605"/>
      <c r="AE596" s="606"/>
      <c r="AF596" s="607"/>
      <c r="AG596" s="607"/>
      <c r="AH596" s="608"/>
      <c r="AI596" s="606"/>
      <c r="AJ596" s="607"/>
      <c r="AK596" s="607"/>
      <c r="AL596" s="607"/>
      <c r="AM596" s="606"/>
      <c r="AN596" s="607"/>
      <c r="AO596" s="607"/>
      <c r="AP596" s="608"/>
      <c r="AQ596" s="606"/>
      <c r="AR596" s="607"/>
      <c r="AS596" s="607"/>
      <c r="AT596" s="608"/>
      <c r="AU596" s="607"/>
      <c r="AV596" s="607"/>
      <c r="AW596" s="607"/>
      <c r="AX596" s="609"/>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604" t="s">
        <v>46</v>
      </c>
      <c r="Z597" s="460"/>
      <c r="AA597" s="461"/>
      <c r="AB597" s="610" t="s">
        <v>40</v>
      </c>
      <c r="AC597" s="610"/>
      <c r="AD597" s="610"/>
      <c r="AE597" s="606"/>
      <c r="AF597" s="607"/>
      <c r="AG597" s="607"/>
      <c r="AH597" s="608"/>
      <c r="AI597" s="606"/>
      <c r="AJ597" s="607"/>
      <c r="AK597" s="607"/>
      <c r="AL597" s="607"/>
      <c r="AM597" s="606"/>
      <c r="AN597" s="607"/>
      <c r="AO597" s="607"/>
      <c r="AP597" s="608"/>
      <c r="AQ597" s="606"/>
      <c r="AR597" s="607"/>
      <c r="AS597" s="607"/>
      <c r="AT597" s="608"/>
      <c r="AU597" s="607"/>
      <c r="AV597" s="607"/>
      <c r="AW597" s="607"/>
      <c r="AX597" s="609"/>
    </row>
    <row r="598" spans="1:50" ht="18.75" hidden="1" customHeight="1" x14ac:dyDescent="0.15">
      <c r="A598" s="141"/>
      <c r="B598" s="142"/>
      <c r="C598" s="146"/>
      <c r="D598" s="142"/>
      <c r="E598" s="166" t="s">
        <v>296</v>
      </c>
      <c r="F598" s="167"/>
      <c r="G598" s="168" t="s">
        <v>294</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36</v>
      </c>
      <c r="AC598" s="169"/>
      <c r="AD598" s="170"/>
      <c r="AE598" s="622" t="s">
        <v>45</v>
      </c>
      <c r="AF598" s="623"/>
      <c r="AG598" s="623"/>
      <c r="AH598" s="624"/>
      <c r="AI598" s="179" t="s">
        <v>276</v>
      </c>
      <c r="AJ598" s="179"/>
      <c r="AK598" s="179"/>
      <c r="AL598" s="177"/>
      <c r="AM598" s="179" t="s">
        <v>353</v>
      </c>
      <c r="AN598" s="179"/>
      <c r="AO598" s="179"/>
      <c r="AP598" s="177"/>
      <c r="AQ598" s="177" t="s">
        <v>287</v>
      </c>
      <c r="AR598" s="169"/>
      <c r="AS598" s="169"/>
      <c r="AT598" s="170"/>
      <c r="AU598" s="199" t="s">
        <v>214</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625"/>
      <c r="AF599" s="625"/>
      <c r="AG599" s="172" t="s">
        <v>288</v>
      </c>
      <c r="AH599" s="173"/>
      <c r="AI599" s="180"/>
      <c r="AJ599" s="180"/>
      <c r="AK599" s="180"/>
      <c r="AL599" s="178"/>
      <c r="AM599" s="180"/>
      <c r="AN599" s="180"/>
      <c r="AO599" s="180"/>
      <c r="AP599" s="178"/>
      <c r="AQ599" s="626"/>
      <c r="AR599" s="625"/>
      <c r="AS599" s="172" t="s">
        <v>288</v>
      </c>
      <c r="AT599" s="173"/>
      <c r="AU599" s="625"/>
      <c r="AV599" s="625"/>
      <c r="AW599" s="172" t="s">
        <v>264</v>
      </c>
      <c r="AX599" s="22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627" t="s">
        <v>43</v>
      </c>
      <c r="Z600" s="628"/>
      <c r="AA600" s="629"/>
      <c r="AB600" s="630"/>
      <c r="AC600" s="630"/>
      <c r="AD600" s="630"/>
      <c r="AE600" s="606"/>
      <c r="AF600" s="607"/>
      <c r="AG600" s="607"/>
      <c r="AH600" s="607"/>
      <c r="AI600" s="606"/>
      <c r="AJ600" s="607"/>
      <c r="AK600" s="607"/>
      <c r="AL600" s="607"/>
      <c r="AM600" s="606"/>
      <c r="AN600" s="607"/>
      <c r="AO600" s="607"/>
      <c r="AP600" s="608"/>
      <c r="AQ600" s="606"/>
      <c r="AR600" s="607"/>
      <c r="AS600" s="607"/>
      <c r="AT600" s="608"/>
      <c r="AU600" s="607"/>
      <c r="AV600" s="607"/>
      <c r="AW600" s="607"/>
      <c r="AX600" s="609"/>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604" t="s">
        <v>79</v>
      </c>
      <c r="Z601" s="460"/>
      <c r="AA601" s="461"/>
      <c r="AB601" s="605"/>
      <c r="AC601" s="605"/>
      <c r="AD601" s="605"/>
      <c r="AE601" s="606"/>
      <c r="AF601" s="607"/>
      <c r="AG601" s="607"/>
      <c r="AH601" s="608"/>
      <c r="AI601" s="606"/>
      <c r="AJ601" s="607"/>
      <c r="AK601" s="607"/>
      <c r="AL601" s="607"/>
      <c r="AM601" s="606"/>
      <c r="AN601" s="607"/>
      <c r="AO601" s="607"/>
      <c r="AP601" s="608"/>
      <c r="AQ601" s="606"/>
      <c r="AR601" s="607"/>
      <c r="AS601" s="607"/>
      <c r="AT601" s="608"/>
      <c r="AU601" s="607"/>
      <c r="AV601" s="607"/>
      <c r="AW601" s="607"/>
      <c r="AX601" s="609"/>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604" t="s">
        <v>46</v>
      </c>
      <c r="Z602" s="460"/>
      <c r="AA602" s="461"/>
      <c r="AB602" s="610" t="s">
        <v>40</v>
      </c>
      <c r="AC602" s="610"/>
      <c r="AD602" s="610"/>
      <c r="AE602" s="606"/>
      <c r="AF602" s="607"/>
      <c r="AG602" s="607"/>
      <c r="AH602" s="608"/>
      <c r="AI602" s="606"/>
      <c r="AJ602" s="607"/>
      <c r="AK602" s="607"/>
      <c r="AL602" s="607"/>
      <c r="AM602" s="606"/>
      <c r="AN602" s="607"/>
      <c r="AO602" s="607"/>
      <c r="AP602" s="608"/>
      <c r="AQ602" s="606"/>
      <c r="AR602" s="607"/>
      <c r="AS602" s="607"/>
      <c r="AT602" s="608"/>
      <c r="AU602" s="607"/>
      <c r="AV602" s="607"/>
      <c r="AW602" s="607"/>
      <c r="AX602" s="609"/>
    </row>
    <row r="603" spans="1:50" ht="18.75" hidden="1" customHeight="1" x14ac:dyDescent="0.15">
      <c r="A603" s="141"/>
      <c r="B603" s="142"/>
      <c r="C603" s="146"/>
      <c r="D603" s="142"/>
      <c r="E603" s="166" t="s">
        <v>296</v>
      </c>
      <c r="F603" s="167"/>
      <c r="G603" s="168" t="s">
        <v>294</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36</v>
      </c>
      <c r="AC603" s="169"/>
      <c r="AD603" s="170"/>
      <c r="AE603" s="622" t="s">
        <v>45</v>
      </c>
      <c r="AF603" s="623"/>
      <c r="AG603" s="623"/>
      <c r="AH603" s="624"/>
      <c r="AI603" s="179" t="s">
        <v>276</v>
      </c>
      <c r="AJ603" s="179"/>
      <c r="AK603" s="179"/>
      <c r="AL603" s="177"/>
      <c r="AM603" s="179" t="s">
        <v>353</v>
      </c>
      <c r="AN603" s="179"/>
      <c r="AO603" s="179"/>
      <c r="AP603" s="177"/>
      <c r="AQ603" s="177" t="s">
        <v>287</v>
      </c>
      <c r="AR603" s="169"/>
      <c r="AS603" s="169"/>
      <c r="AT603" s="170"/>
      <c r="AU603" s="199" t="s">
        <v>214</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625"/>
      <c r="AF604" s="625"/>
      <c r="AG604" s="172" t="s">
        <v>288</v>
      </c>
      <c r="AH604" s="173"/>
      <c r="AI604" s="180"/>
      <c r="AJ604" s="180"/>
      <c r="AK604" s="180"/>
      <c r="AL604" s="178"/>
      <c r="AM604" s="180"/>
      <c r="AN604" s="180"/>
      <c r="AO604" s="180"/>
      <c r="AP604" s="178"/>
      <c r="AQ604" s="626"/>
      <c r="AR604" s="625"/>
      <c r="AS604" s="172" t="s">
        <v>288</v>
      </c>
      <c r="AT604" s="173"/>
      <c r="AU604" s="625"/>
      <c r="AV604" s="625"/>
      <c r="AW604" s="172" t="s">
        <v>264</v>
      </c>
      <c r="AX604" s="22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627" t="s">
        <v>43</v>
      </c>
      <c r="Z605" s="628"/>
      <c r="AA605" s="629"/>
      <c r="AB605" s="630"/>
      <c r="AC605" s="630"/>
      <c r="AD605" s="630"/>
      <c r="AE605" s="606"/>
      <c r="AF605" s="607"/>
      <c r="AG605" s="607"/>
      <c r="AH605" s="607"/>
      <c r="AI605" s="606"/>
      <c r="AJ605" s="607"/>
      <c r="AK605" s="607"/>
      <c r="AL605" s="607"/>
      <c r="AM605" s="606"/>
      <c r="AN605" s="607"/>
      <c r="AO605" s="607"/>
      <c r="AP605" s="608"/>
      <c r="AQ605" s="606"/>
      <c r="AR605" s="607"/>
      <c r="AS605" s="607"/>
      <c r="AT605" s="608"/>
      <c r="AU605" s="607"/>
      <c r="AV605" s="607"/>
      <c r="AW605" s="607"/>
      <c r="AX605" s="609"/>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604" t="s">
        <v>79</v>
      </c>
      <c r="Z606" s="460"/>
      <c r="AA606" s="461"/>
      <c r="AB606" s="605"/>
      <c r="AC606" s="605"/>
      <c r="AD606" s="605"/>
      <c r="AE606" s="606"/>
      <c r="AF606" s="607"/>
      <c r="AG606" s="607"/>
      <c r="AH606" s="608"/>
      <c r="AI606" s="606"/>
      <c r="AJ606" s="607"/>
      <c r="AK606" s="607"/>
      <c r="AL606" s="607"/>
      <c r="AM606" s="606"/>
      <c r="AN606" s="607"/>
      <c r="AO606" s="607"/>
      <c r="AP606" s="608"/>
      <c r="AQ606" s="606"/>
      <c r="AR606" s="607"/>
      <c r="AS606" s="607"/>
      <c r="AT606" s="608"/>
      <c r="AU606" s="607"/>
      <c r="AV606" s="607"/>
      <c r="AW606" s="607"/>
      <c r="AX606" s="609"/>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604" t="s">
        <v>46</v>
      </c>
      <c r="Z607" s="460"/>
      <c r="AA607" s="461"/>
      <c r="AB607" s="610" t="s">
        <v>40</v>
      </c>
      <c r="AC607" s="610"/>
      <c r="AD607" s="610"/>
      <c r="AE607" s="606"/>
      <c r="AF607" s="607"/>
      <c r="AG607" s="607"/>
      <c r="AH607" s="608"/>
      <c r="AI607" s="606"/>
      <c r="AJ607" s="607"/>
      <c r="AK607" s="607"/>
      <c r="AL607" s="607"/>
      <c r="AM607" s="606"/>
      <c r="AN607" s="607"/>
      <c r="AO607" s="607"/>
      <c r="AP607" s="608"/>
      <c r="AQ607" s="606"/>
      <c r="AR607" s="607"/>
      <c r="AS607" s="607"/>
      <c r="AT607" s="608"/>
      <c r="AU607" s="607"/>
      <c r="AV607" s="607"/>
      <c r="AW607" s="607"/>
      <c r="AX607" s="609"/>
    </row>
    <row r="608" spans="1:50" ht="18.75" hidden="1" customHeight="1" x14ac:dyDescent="0.15">
      <c r="A608" s="141"/>
      <c r="B608" s="142"/>
      <c r="C608" s="146"/>
      <c r="D608" s="142"/>
      <c r="E608" s="166" t="s">
        <v>296</v>
      </c>
      <c r="F608" s="167"/>
      <c r="G608" s="168" t="s">
        <v>294</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36</v>
      </c>
      <c r="AC608" s="169"/>
      <c r="AD608" s="170"/>
      <c r="AE608" s="622" t="s">
        <v>45</v>
      </c>
      <c r="AF608" s="623"/>
      <c r="AG608" s="623"/>
      <c r="AH608" s="624"/>
      <c r="AI608" s="179" t="s">
        <v>276</v>
      </c>
      <c r="AJ608" s="179"/>
      <c r="AK608" s="179"/>
      <c r="AL608" s="177"/>
      <c r="AM608" s="179" t="s">
        <v>353</v>
      </c>
      <c r="AN608" s="179"/>
      <c r="AO608" s="179"/>
      <c r="AP608" s="177"/>
      <c r="AQ608" s="177" t="s">
        <v>287</v>
      </c>
      <c r="AR608" s="169"/>
      <c r="AS608" s="169"/>
      <c r="AT608" s="170"/>
      <c r="AU608" s="199" t="s">
        <v>214</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625"/>
      <c r="AF609" s="625"/>
      <c r="AG609" s="172" t="s">
        <v>288</v>
      </c>
      <c r="AH609" s="173"/>
      <c r="AI609" s="180"/>
      <c r="AJ609" s="180"/>
      <c r="AK609" s="180"/>
      <c r="AL609" s="178"/>
      <c r="AM609" s="180"/>
      <c r="AN609" s="180"/>
      <c r="AO609" s="180"/>
      <c r="AP609" s="178"/>
      <c r="AQ609" s="626"/>
      <c r="AR609" s="625"/>
      <c r="AS609" s="172" t="s">
        <v>288</v>
      </c>
      <c r="AT609" s="173"/>
      <c r="AU609" s="625"/>
      <c r="AV609" s="625"/>
      <c r="AW609" s="172" t="s">
        <v>264</v>
      </c>
      <c r="AX609" s="22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627" t="s">
        <v>43</v>
      </c>
      <c r="Z610" s="628"/>
      <c r="AA610" s="629"/>
      <c r="AB610" s="630"/>
      <c r="AC610" s="630"/>
      <c r="AD610" s="630"/>
      <c r="AE610" s="606"/>
      <c r="AF610" s="607"/>
      <c r="AG610" s="607"/>
      <c r="AH610" s="607"/>
      <c r="AI610" s="606"/>
      <c r="AJ610" s="607"/>
      <c r="AK610" s="607"/>
      <c r="AL610" s="607"/>
      <c r="AM610" s="606"/>
      <c r="AN610" s="607"/>
      <c r="AO610" s="607"/>
      <c r="AP610" s="608"/>
      <c r="AQ610" s="606"/>
      <c r="AR610" s="607"/>
      <c r="AS610" s="607"/>
      <c r="AT610" s="608"/>
      <c r="AU610" s="607"/>
      <c r="AV610" s="607"/>
      <c r="AW610" s="607"/>
      <c r="AX610" s="609"/>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604" t="s">
        <v>79</v>
      </c>
      <c r="Z611" s="460"/>
      <c r="AA611" s="461"/>
      <c r="AB611" s="605"/>
      <c r="AC611" s="605"/>
      <c r="AD611" s="605"/>
      <c r="AE611" s="606"/>
      <c r="AF611" s="607"/>
      <c r="AG611" s="607"/>
      <c r="AH611" s="608"/>
      <c r="AI611" s="606"/>
      <c r="AJ611" s="607"/>
      <c r="AK611" s="607"/>
      <c r="AL611" s="607"/>
      <c r="AM611" s="606"/>
      <c r="AN611" s="607"/>
      <c r="AO611" s="607"/>
      <c r="AP611" s="608"/>
      <c r="AQ611" s="606"/>
      <c r="AR611" s="607"/>
      <c r="AS611" s="607"/>
      <c r="AT611" s="608"/>
      <c r="AU611" s="607"/>
      <c r="AV611" s="607"/>
      <c r="AW611" s="607"/>
      <c r="AX611" s="609"/>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604" t="s">
        <v>46</v>
      </c>
      <c r="Z612" s="460"/>
      <c r="AA612" s="461"/>
      <c r="AB612" s="610" t="s">
        <v>40</v>
      </c>
      <c r="AC612" s="610"/>
      <c r="AD612" s="610"/>
      <c r="AE612" s="606"/>
      <c r="AF612" s="607"/>
      <c r="AG612" s="607"/>
      <c r="AH612" s="608"/>
      <c r="AI612" s="606"/>
      <c r="AJ612" s="607"/>
      <c r="AK612" s="607"/>
      <c r="AL612" s="607"/>
      <c r="AM612" s="606"/>
      <c r="AN612" s="607"/>
      <c r="AO612" s="607"/>
      <c r="AP612" s="608"/>
      <c r="AQ612" s="606"/>
      <c r="AR612" s="607"/>
      <c r="AS612" s="607"/>
      <c r="AT612" s="608"/>
      <c r="AU612" s="607"/>
      <c r="AV612" s="607"/>
      <c r="AW612" s="607"/>
      <c r="AX612" s="609"/>
    </row>
    <row r="613" spans="1:50" ht="18.75" hidden="1" customHeight="1" x14ac:dyDescent="0.15">
      <c r="A613" s="141"/>
      <c r="B613" s="142"/>
      <c r="C613" s="146"/>
      <c r="D613" s="142"/>
      <c r="E613" s="166" t="s">
        <v>296</v>
      </c>
      <c r="F613" s="167"/>
      <c r="G613" s="168" t="s">
        <v>294</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36</v>
      </c>
      <c r="AC613" s="169"/>
      <c r="AD613" s="170"/>
      <c r="AE613" s="622" t="s">
        <v>45</v>
      </c>
      <c r="AF613" s="623"/>
      <c r="AG613" s="623"/>
      <c r="AH613" s="624"/>
      <c r="AI613" s="179" t="s">
        <v>276</v>
      </c>
      <c r="AJ613" s="179"/>
      <c r="AK613" s="179"/>
      <c r="AL613" s="177"/>
      <c r="AM613" s="179" t="s">
        <v>353</v>
      </c>
      <c r="AN613" s="179"/>
      <c r="AO613" s="179"/>
      <c r="AP613" s="177"/>
      <c r="AQ613" s="177" t="s">
        <v>287</v>
      </c>
      <c r="AR613" s="169"/>
      <c r="AS613" s="169"/>
      <c r="AT613" s="170"/>
      <c r="AU613" s="199" t="s">
        <v>214</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625"/>
      <c r="AF614" s="625"/>
      <c r="AG614" s="172" t="s">
        <v>288</v>
      </c>
      <c r="AH614" s="173"/>
      <c r="AI614" s="180"/>
      <c r="AJ614" s="180"/>
      <c r="AK614" s="180"/>
      <c r="AL614" s="178"/>
      <c r="AM614" s="180"/>
      <c r="AN614" s="180"/>
      <c r="AO614" s="180"/>
      <c r="AP614" s="178"/>
      <c r="AQ614" s="626"/>
      <c r="AR614" s="625"/>
      <c r="AS614" s="172" t="s">
        <v>288</v>
      </c>
      <c r="AT614" s="173"/>
      <c r="AU614" s="625"/>
      <c r="AV614" s="625"/>
      <c r="AW614" s="172" t="s">
        <v>264</v>
      </c>
      <c r="AX614" s="22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627" t="s">
        <v>43</v>
      </c>
      <c r="Z615" s="628"/>
      <c r="AA615" s="629"/>
      <c r="AB615" s="630"/>
      <c r="AC615" s="630"/>
      <c r="AD615" s="630"/>
      <c r="AE615" s="606"/>
      <c r="AF615" s="607"/>
      <c r="AG615" s="607"/>
      <c r="AH615" s="607"/>
      <c r="AI615" s="606"/>
      <c r="AJ615" s="607"/>
      <c r="AK615" s="607"/>
      <c r="AL615" s="607"/>
      <c r="AM615" s="606"/>
      <c r="AN615" s="607"/>
      <c r="AO615" s="607"/>
      <c r="AP615" s="608"/>
      <c r="AQ615" s="606"/>
      <c r="AR615" s="607"/>
      <c r="AS615" s="607"/>
      <c r="AT615" s="608"/>
      <c r="AU615" s="607"/>
      <c r="AV615" s="607"/>
      <c r="AW615" s="607"/>
      <c r="AX615" s="609"/>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604" t="s">
        <v>79</v>
      </c>
      <c r="Z616" s="460"/>
      <c r="AA616" s="461"/>
      <c r="AB616" s="605"/>
      <c r="AC616" s="605"/>
      <c r="AD616" s="605"/>
      <c r="AE616" s="606"/>
      <c r="AF616" s="607"/>
      <c r="AG616" s="607"/>
      <c r="AH616" s="608"/>
      <c r="AI616" s="606"/>
      <c r="AJ616" s="607"/>
      <c r="AK616" s="607"/>
      <c r="AL616" s="607"/>
      <c r="AM616" s="606"/>
      <c r="AN616" s="607"/>
      <c r="AO616" s="607"/>
      <c r="AP616" s="608"/>
      <c r="AQ616" s="606"/>
      <c r="AR616" s="607"/>
      <c r="AS616" s="607"/>
      <c r="AT616" s="608"/>
      <c r="AU616" s="607"/>
      <c r="AV616" s="607"/>
      <c r="AW616" s="607"/>
      <c r="AX616" s="609"/>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604" t="s">
        <v>46</v>
      </c>
      <c r="Z617" s="460"/>
      <c r="AA617" s="461"/>
      <c r="AB617" s="610" t="s">
        <v>40</v>
      </c>
      <c r="AC617" s="610"/>
      <c r="AD617" s="610"/>
      <c r="AE617" s="606"/>
      <c r="AF617" s="607"/>
      <c r="AG617" s="607"/>
      <c r="AH617" s="608"/>
      <c r="AI617" s="606"/>
      <c r="AJ617" s="607"/>
      <c r="AK617" s="607"/>
      <c r="AL617" s="607"/>
      <c r="AM617" s="606"/>
      <c r="AN617" s="607"/>
      <c r="AO617" s="607"/>
      <c r="AP617" s="608"/>
      <c r="AQ617" s="606"/>
      <c r="AR617" s="607"/>
      <c r="AS617" s="607"/>
      <c r="AT617" s="608"/>
      <c r="AU617" s="607"/>
      <c r="AV617" s="607"/>
      <c r="AW617" s="607"/>
      <c r="AX617" s="609"/>
    </row>
    <row r="618" spans="1:50" ht="18.75" hidden="1" customHeight="1" x14ac:dyDescent="0.15">
      <c r="A618" s="141"/>
      <c r="B618" s="142"/>
      <c r="C618" s="146"/>
      <c r="D618" s="142"/>
      <c r="E618" s="166" t="s">
        <v>297</v>
      </c>
      <c r="F618" s="167"/>
      <c r="G618" s="168" t="s">
        <v>295</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36</v>
      </c>
      <c r="AC618" s="169"/>
      <c r="AD618" s="170"/>
      <c r="AE618" s="622" t="s">
        <v>45</v>
      </c>
      <c r="AF618" s="623"/>
      <c r="AG618" s="623"/>
      <c r="AH618" s="624"/>
      <c r="AI618" s="179" t="s">
        <v>276</v>
      </c>
      <c r="AJ618" s="179"/>
      <c r="AK618" s="179"/>
      <c r="AL618" s="177"/>
      <c r="AM618" s="179" t="s">
        <v>353</v>
      </c>
      <c r="AN618" s="179"/>
      <c r="AO618" s="179"/>
      <c r="AP618" s="177"/>
      <c r="AQ618" s="177" t="s">
        <v>287</v>
      </c>
      <c r="AR618" s="169"/>
      <c r="AS618" s="169"/>
      <c r="AT618" s="170"/>
      <c r="AU618" s="199" t="s">
        <v>214</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625"/>
      <c r="AF619" s="625"/>
      <c r="AG619" s="172" t="s">
        <v>288</v>
      </c>
      <c r="AH619" s="173"/>
      <c r="AI619" s="180"/>
      <c r="AJ619" s="180"/>
      <c r="AK619" s="180"/>
      <c r="AL619" s="178"/>
      <c r="AM619" s="180"/>
      <c r="AN619" s="180"/>
      <c r="AO619" s="180"/>
      <c r="AP619" s="178"/>
      <c r="AQ619" s="626"/>
      <c r="AR619" s="625"/>
      <c r="AS619" s="172" t="s">
        <v>288</v>
      </c>
      <c r="AT619" s="173"/>
      <c r="AU619" s="625"/>
      <c r="AV619" s="625"/>
      <c r="AW619" s="172" t="s">
        <v>264</v>
      </c>
      <c r="AX619" s="22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627" t="s">
        <v>43</v>
      </c>
      <c r="Z620" s="628"/>
      <c r="AA620" s="629"/>
      <c r="AB620" s="630"/>
      <c r="AC620" s="630"/>
      <c r="AD620" s="630"/>
      <c r="AE620" s="606"/>
      <c r="AF620" s="607"/>
      <c r="AG620" s="607"/>
      <c r="AH620" s="607"/>
      <c r="AI620" s="606"/>
      <c r="AJ620" s="607"/>
      <c r="AK620" s="607"/>
      <c r="AL620" s="607"/>
      <c r="AM620" s="606"/>
      <c r="AN620" s="607"/>
      <c r="AO620" s="607"/>
      <c r="AP620" s="608"/>
      <c r="AQ620" s="606"/>
      <c r="AR620" s="607"/>
      <c r="AS620" s="607"/>
      <c r="AT620" s="608"/>
      <c r="AU620" s="607"/>
      <c r="AV620" s="607"/>
      <c r="AW620" s="607"/>
      <c r="AX620" s="609"/>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604" t="s">
        <v>79</v>
      </c>
      <c r="Z621" s="460"/>
      <c r="AA621" s="461"/>
      <c r="AB621" s="605"/>
      <c r="AC621" s="605"/>
      <c r="AD621" s="605"/>
      <c r="AE621" s="606"/>
      <c r="AF621" s="607"/>
      <c r="AG621" s="607"/>
      <c r="AH621" s="608"/>
      <c r="AI621" s="606"/>
      <c r="AJ621" s="607"/>
      <c r="AK621" s="607"/>
      <c r="AL621" s="607"/>
      <c r="AM621" s="606"/>
      <c r="AN621" s="607"/>
      <c r="AO621" s="607"/>
      <c r="AP621" s="608"/>
      <c r="AQ621" s="606"/>
      <c r="AR621" s="607"/>
      <c r="AS621" s="607"/>
      <c r="AT621" s="608"/>
      <c r="AU621" s="607"/>
      <c r="AV621" s="607"/>
      <c r="AW621" s="607"/>
      <c r="AX621" s="609"/>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604" t="s">
        <v>46</v>
      </c>
      <c r="Z622" s="460"/>
      <c r="AA622" s="461"/>
      <c r="AB622" s="610" t="s">
        <v>40</v>
      </c>
      <c r="AC622" s="610"/>
      <c r="AD622" s="610"/>
      <c r="AE622" s="606"/>
      <c r="AF622" s="607"/>
      <c r="AG622" s="607"/>
      <c r="AH622" s="608"/>
      <c r="AI622" s="606"/>
      <c r="AJ622" s="607"/>
      <c r="AK622" s="607"/>
      <c r="AL622" s="607"/>
      <c r="AM622" s="606"/>
      <c r="AN622" s="607"/>
      <c r="AO622" s="607"/>
      <c r="AP622" s="608"/>
      <c r="AQ622" s="606"/>
      <c r="AR622" s="607"/>
      <c r="AS622" s="607"/>
      <c r="AT622" s="608"/>
      <c r="AU622" s="607"/>
      <c r="AV622" s="607"/>
      <c r="AW622" s="607"/>
      <c r="AX622" s="609"/>
    </row>
    <row r="623" spans="1:50" ht="18.75" hidden="1" customHeight="1" x14ac:dyDescent="0.15">
      <c r="A623" s="141"/>
      <c r="B623" s="142"/>
      <c r="C623" s="146"/>
      <c r="D623" s="142"/>
      <c r="E623" s="166" t="s">
        <v>297</v>
      </c>
      <c r="F623" s="167"/>
      <c r="G623" s="168" t="s">
        <v>295</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36</v>
      </c>
      <c r="AC623" s="169"/>
      <c r="AD623" s="170"/>
      <c r="AE623" s="622" t="s">
        <v>45</v>
      </c>
      <c r="AF623" s="623"/>
      <c r="AG623" s="623"/>
      <c r="AH623" s="624"/>
      <c r="AI623" s="179" t="s">
        <v>276</v>
      </c>
      <c r="AJ623" s="179"/>
      <c r="AK623" s="179"/>
      <c r="AL623" s="177"/>
      <c r="AM623" s="179" t="s">
        <v>353</v>
      </c>
      <c r="AN623" s="179"/>
      <c r="AO623" s="179"/>
      <c r="AP623" s="177"/>
      <c r="AQ623" s="177" t="s">
        <v>287</v>
      </c>
      <c r="AR623" s="169"/>
      <c r="AS623" s="169"/>
      <c r="AT623" s="170"/>
      <c r="AU623" s="199" t="s">
        <v>214</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625"/>
      <c r="AF624" s="625"/>
      <c r="AG624" s="172" t="s">
        <v>288</v>
      </c>
      <c r="AH624" s="173"/>
      <c r="AI624" s="180"/>
      <c r="AJ624" s="180"/>
      <c r="AK624" s="180"/>
      <c r="AL624" s="178"/>
      <c r="AM624" s="180"/>
      <c r="AN624" s="180"/>
      <c r="AO624" s="180"/>
      <c r="AP624" s="178"/>
      <c r="AQ624" s="626"/>
      <c r="AR624" s="625"/>
      <c r="AS624" s="172" t="s">
        <v>288</v>
      </c>
      <c r="AT624" s="173"/>
      <c r="AU624" s="625"/>
      <c r="AV624" s="625"/>
      <c r="AW624" s="172" t="s">
        <v>264</v>
      </c>
      <c r="AX624" s="22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627" t="s">
        <v>43</v>
      </c>
      <c r="Z625" s="628"/>
      <c r="AA625" s="629"/>
      <c r="AB625" s="630"/>
      <c r="AC625" s="630"/>
      <c r="AD625" s="630"/>
      <c r="AE625" s="606"/>
      <c r="AF625" s="607"/>
      <c r="AG625" s="607"/>
      <c r="AH625" s="607"/>
      <c r="AI625" s="606"/>
      <c r="AJ625" s="607"/>
      <c r="AK625" s="607"/>
      <c r="AL625" s="607"/>
      <c r="AM625" s="606"/>
      <c r="AN625" s="607"/>
      <c r="AO625" s="607"/>
      <c r="AP625" s="608"/>
      <c r="AQ625" s="606"/>
      <c r="AR625" s="607"/>
      <c r="AS625" s="607"/>
      <c r="AT625" s="608"/>
      <c r="AU625" s="607"/>
      <c r="AV625" s="607"/>
      <c r="AW625" s="607"/>
      <c r="AX625" s="609"/>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604" t="s">
        <v>79</v>
      </c>
      <c r="Z626" s="460"/>
      <c r="AA626" s="461"/>
      <c r="AB626" s="605"/>
      <c r="AC626" s="605"/>
      <c r="AD626" s="605"/>
      <c r="AE626" s="606"/>
      <c r="AF626" s="607"/>
      <c r="AG626" s="607"/>
      <c r="AH626" s="608"/>
      <c r="AI626" s="606"/>
      <c r="AJ626" s="607"/>
      <c r="AK626" s="607"/>
      <c r="AL626" s="607"/>
      <c r="AM626" s="606"/>
      <c r="AN626" s="607"/>
      <c r="AO626" s="607"/>
      <c r="AP626" s="608"/>
      <c r="AQ626" s="606"/>
      <c r="AR626" s="607"/>
      <c r="AS626" s="607"/>
      <c r="AT626" s="608"/>
      <c r="AU626" s="607"/>
      <c r="AV626" s="607"/>
      <c r="AW626" s="607"/>
      <c r="AX626" s="609"/>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604" t="s">
        <v>46</v>
      </c>
      <c r="Z627" s="460"/>
      <c r="AA627" s="461"/>
      <c r="AB627" s="610" t="s">
        <v>40</v>
      </c>
      <c r="AC627" s="610"/>
      <c r="AD627" s="610"/>
      <c r="AE627" s="606"/>
      <c r="AF627" s="607"/>
      <c r="AG627" s="607"/>
      <c r="AH627" s="608"/>
      <c r="AI627" s="606"/>
      <c r="AJ627" s="607"/>
      <c r="AK627" s="607"/>
      <c r="AL627" s="607"/>
      <c r="AM627" s="606"/>
      <c r="AN627" s="607"/>
      <c r="AO627" s="607"/>
      <c r="AP627" s="608"/>
      <c r="AQ627" s="606"/>
      <c r="AR627" s="607"/>
      <c r="AS627" s="607"/>
      <c r="AT627" s="608"/>
      <c r="AU627" s="607"/>
      <c r="AV627" s="607"/>
      <c r="AW627" s="607"/>
      <c r="AX627" s="609"/>
    </row>
    <row r="628" spans="1:50" ht="18.75" hidden="1" customHeight="1" x14ac:dyDescent="0.15">
      <c r="A628" s="141"/>
      <c r="B628" s="142"/>
      <c r="C628" s="146"/>
      <c r="D628" s="142"/>
      <c r="E628" s="166" t="s">
        <v>297</v>
      </c>
      <c r="F628" s="167"/>
      <c r="G628" s="168" t="s">
        <v>295</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36</v>
      </c>
      <c r="AC628" s="169"/>
      <c r="AD628" s="170"/>
      <c r="AE628" s="622" t="s">
        <v>45</v>
      </c>
      <c r="AF628" s="623"/>
      <c r="AG628" s="623"/>
      <c r="AH628" s="624"/>
      <c r="AI628" s="179" t="s">
        <v>276</v>
      </c>
      <c r="AJ628" s="179"/>
      <c r="AK628" s="179"/>
      <c r="AL628" s="177"/>
      <c r="AM628" s="179" t="s">
        <v>353</v>
      </c>
      <c r="AN628" s="179"/>
      <c r="AO628" s="179"/>
      <c r="AP628" s="177"/>
      <c r="AQ628" s="177" t="s">
        <v>287</v>
      </c>
      <c r="AR628" s="169"/>
      <c r="AS628" s="169"/>
      <c r="AT628" s="170"/>
      <c r="AU628" s="199" t="s">
        <v>214</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625"/>
      <c r="AF629" s="625"/>
      <c r="AG629" s="172" t="s">
        <v>288</v>
      </c>
      <c r="AH629" s="173"/>
      <c r="AI629" s="180"/>
      <c r="AJ629" s="180"/>
      <c r="AK629" s="180"/>
      <c r="AL629" s="178"/>
      <c r="AM629" s="180"/>
      <c r="AN629" s="180"/>
      <c r="AO629" s="180"/>
      <c r="AP629" s="178"/>
      <c r="AQ629" s="626"/>
      <c r="AR629" s="625"/>
      <c r="AS629" s="172" t="s">
        <v>288</v>
      </c>
      <c r="AT629" s="173"/>
      <c r="AU629" s="625"/>
      <c r="AV629" s="625"/>
      <c r="AW629" s="172" t="s">
        <v>264</v>
      </c>
      <c r="AX629" s="22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627" t="s">
        <v>43</v>
      </c>
      <c r="Z630" s="628"/>
      <c r="AA630" s="629"/>
      <c r="AB630" s="630"/>
      <c r="AC630" s="630"/>
      <c r="AD630" s="630"/>
      <c r="AE630" s="606"/>
      <c r="AF630" s="607"/>
      <c r="AG630" s="607"/>
      <c r="AH630" s="607"/>
      <c r="AI630" s="606"/>
      <c r="AJ630" s="607"/>
      <c r="AK630" s="607"/>
      <c r="AL630" s="607"/>
      <c r="AM630" s="606"/>
      <c r="AN630" s="607"/>
      <c r="AO630" s="607"/>
      <c r="AP630" s="608"/>
      <c r="AQ630" s="606"/>
      <c r="AR630" s="607"/>
      <c r="AS630" s="607"/>
      <c r="AT630" s="608"/>
      <c r="AU630" s="607"/>
      <c r="AV630" s="607"/>
      <c r="AW630" s="607"/>
      <c r="AX630" s="609"/>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604" t="s">
        <v>79</v>
      </c>
      <c r="Z631" s="460"/>
      <c r="AA631" s="461"/>
      <c r="AB631" s="605"/>
      <c r="AC631" s="605"/>
      <c r="AD631" s="605"/>
      <c r="AE631" s="606"/>
      <c r="AF631" s="607"/>
      <c r="AG631" s="607"/>
      <c r="AH631" s="608"/>
      <c r="AI631" s="606"/>
      <c r="AJ631" s="607"/>
      <c r="AK631" s="607"/>
      <c r="AL631" s="607"/>
      <c r="AM631" s="606"/>
      <c r="AN631" s="607"/>
      <c r="AO631" s="607"/>
      <c r="AP631" s="608"/>
      <c r="AQ631" s="606"/>
      <c r="AR631" s="607"/>
      <c r="AS631" s="607"/>
      <c r="AT631" s="608"/>
      <c r="AU631" s="607"/>
      <c r="AV631" s="607"/>
      <c r="AW631" s="607"/>
      <c r="AX631" s="609"/>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604" t="s">
        <v>46</v>
      </c>
      <c r="Z632" s="460"/>
      <c r="AA632" s="461"/>
      <c r="AB632" s="610" t="s">
        <v>40</v>
      </c>
      <c r="AC632" s="610"/>
      <c r="AD632" s="610"/>
      <c r="AE632" s="606"/>
      <c r="AF632" s="607"/>
      <c r="AG632" s="607"/>
      <c r="AH632" s="608"/>
      <c r="AI632" s="606"/>
      <c r="AJ632" s="607"/>
      <c r="AK632" s="607"/>
      <c r="AL632" s="607"/>
      <c r="AM632" s="606"/>
      <c r="AN632" s="607"/>
      <c r="AO632" s="607"/>
      <c r="AP632" s="608"/>
      <c r="AQ632" s="606"/>
      <c r="AR632" s="607"/>
      <c r="AS632" s="607"/>
      <c r="AT632" s="608"/>
      <c r="AU632" s="607"/>
      <c r="AV632" s="607"/>
      <c r="AW632" s="607"/>
      <c r="AX632" s="609"/>
    </row>
    <row r="633" spans="1:50" ht="18.75" hidden="1" customHeight="1" x14ac:dyDescent="0.15">
      <c r="A633" s="141"/>
      <c r="B633" s="142"/>
      <c r="C633" s="146"/>
      <c r="D633" s="142"/>
      <c r="E633" s="166" t="s">
        <v>297</v>
      </c>
      <c r="F633" s="167"/>
      <c r="G633" s="168" t="s">
        <v>295</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36</v>
      </c>
      <c r="AC633" s="169"/>
      <c r="AD633" s="170"/>
      <c r="AE633" s="622" t="s">
        <v>45</v>
      </c>
      <c r="AF633" s="623"/>
      <c r="AG633" s="623"/>
      <c r="AH633" s="624"/>
      <c r="AI633" s="179" t="s">
        <v>276</v>
      </c>
      <c r="AJ633" s="179"/>
      <c r="AK633" s="179"/>
      <c r="AL633" s="177"/>
      <c r="AM633" s="179" t="s">
        <v>353</v>
      </c>
      <c r="AN633" s="179"/>
      <c r="AO633" s="179"/>
      <c r="AP633" s="177"/>
      <c r="AQ633" s="177" t="s">
        <v>287</v>
      </c>
      <c r="AR633" s="169"/>
      <c r="AS633" s="169"/>
      <c r="AT633" s="170"/>
      <c r="AU633" s="199" t="s">
        <v>214</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625"/>
      <c r="AF634" s="625"/>
      <c r="AG634" s="172" t="s">
        <v>288</v>
      </c>
      <c r="AH634" s="173"/>
      <c r="AI634" s="180"/>
      <c r="AJ634" s="180"/>
      <c r="AK634" s="180"/>
      <c r="AL634" s="178"/>
      <c r="AM634" s="180"/>
      <c r="AN634" s="180"/>
      <c r="AO634" s="180"/>
      <c r="AP634" s="178"/>
      <c r="AQ634" s="626"/>
      <c r="AR634" s="625"/>
      <c r="AS634" s="172" t="s">
        <v>288</v>
      </c>
      <c r="AT634" s="173"/>
      <c r="AU634" s="625"/>
      <c r="AV634" s="625"/>
      <c r="AW634" s="172" t="s">
        <v>264</v>
      </c>
      <c r="AX634" s="22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627" t="s">
        <v>43</v>
      </c>
      <c r="Z635" s="628"/>
      <c r="AA635" s="629"/>
      <c r="AB635" s="630"/>
      <c r="AC635" s="630"/>
      <c r="AD635" s="630"/>
      <c r="AE635" s="606"/>
      <c r="AF635" s="607"/>
      <c r="AG635" s="607"/>
      <c r="AH635" s="607"/>
      <c r="AI635" s="606"/>
      <c r="AJ635" s="607"/>
      <c r="AK635" s="607"/>
      <c r="AL635" s="607"/>
      <c r="AM635" s="606"/>
      <c r="AN635" s="607"/>
      <c r="AO635" s="607"/>
      <c r="AP635" s="608"/>
      <c r="AQ635" s="606"/>
      <c r="AR635" s="607"/>
      <c r="AS635" s="607"/>
      <c r="AT635" s="608"/>
      <c r="AU635" s="607"/>
      <c r="AV635" s="607"/>
      <c r="AW635" s="607"/>
      <c r="AX635" s="609"/>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604" t="s">
        <v>79</v>
      </c>
      <c r="Z636" s="460"/>
      <c r="AA636" s="461"/>
      <c r="AB636" s="605"/>
      <c r="AC636" s="605"/>
      <c r="AD636" s="605"/>
      <c r="AE636" s="606"/>
      <c r="AF636" s="607"/>
      <c r="AG636" s="607"/>
      <c r="AH636" s="608"/>
      <c r="AI636" s="606"/>
      <c r="AJ636" s="607"/>
      <c r="AK636" s="607"/>
      <c r="AL636" s="607"/>
      <c r="AM636" s="606"/>
      <c r="AN636" s="607"/>
      <c r="AO636" s="607"/>
      <c r="AP636" s="608"/>
      <c r="AQ636" s="606"/>
      <c r="AR636" s="607"/>
      <c r="AS636" s="607"/>
      <c r="AT636" s="608"/>
      <c r="AU636" s="607"/>
      <c r="AV636" s="607"/>
      <c r="AW636" s="607"/>
      <c r="AX636" s="609"/>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604" t="s">
        <v>46</v>
      </c>
      <c r="Z637" s="460"/>
      <c r="AA637" s="461"/>
      <c r="AB637" s="610" t="s">
        <v>40</v>
      </c>
      <c r="AC637" s="610"/>
      <c r="AD637" s="610"/>
      <c r="AE637" s="606"/>
      <c r="AF637" s="607"/>
      <c r="AG637" s="607"/>
      <c r="AH637" s="608"/>
      <c r="AI637" s="606"/>
      <c r="AJ637" s="607"/>
      <c r="AK637" s="607"/>
      <c r="AL637" s="607"/>
      <c r="AM637" s="606"/>
      <c r="AN637" s="607"/>
      <c r="AO637" s="607"/>
      <c r="AP637" s="608"/>
      <c r="AQ637" s="606"/>
      <c r="AR637" s="607"/>
      <c r="AS637" s="607"/>
      <c r="AT637" s="608"/>
      <c r="AU637" s="607"/>
      <c r="AV637" s="607"/>
      <c r="AW637" s="607"/>
      <c r="AX637" s="609"/>
    </row>
    <row r="638" spans="1:50" ht="18.75" hidden="1" customHeight="1" x14ac:dyDescent="0.15">
      <c r="A638" s="141"/>
      <c r="B638" s="142"/>
      <c r="C638" s="146"/>
      <c r="D638" s="142"/>
      <c r="E638" s="166" t="s">
        <v>297</v>
      </c>
      <c r="F638" s="167"/>
      <c r="G638" s="168" t="s">
        <v>295</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36</v>
      </c>
      <c r="AC638" s="169"/>
      <c r="AD638" s="170"/>
      <c r="AE638" s="622" t="s">
        <v>45</v>
      </c>
      <c r="AF638" s="623"/>
      <c r="AG638" s="623"/>
      <c r="AH638" s="624"/>
      <c r="AI638" s="179" t="s">
        <v>276</v>
      </c>
      <c r="AJ638" s="179"/>
      <c r="AK638" s="179"/>
      <c r="AL638" s="177"/>
      <c r="AM638" s="179" t="s">
        <v>353</v>
      </c>
      <c r="AN638" s="179"/>
      <c r="AO638" s="179"/>
      <c r="AP638" s="177"/>
      <c r="AQ638" s="177" t="s">
        <v>287</v>
      </c>
      <c r="AR638" s="169"/>
      <c r="AS638" s="169"/>
      <c r="AT638" s="170"/>
      <c r="AU638" s="199" t="s">
        <v>214</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625"/>
      <c r="AF639" s="625"/>
      <c r="AG639" s="172" t="s">
        <v>288</v>
      </c>
      <c r="AH639" s="173"/>
      <c r="AI639" s="180"/>
      <c r="AJ639" s="180"/>
      <c r="AK639" s="180"/>
      <c r="AL639" s="178"/>
      <c r="AM639" s="180"/>
      <c r="AN639" s="180"/>
      <c r="AO639" s="180"/>
      <c r="AP639" s="178"/>
      <c r="AQ639" s="626"/>
      <c r="AR639" s="625"/>
      <c r="AS639" s="172" t="s">
        <v>288</v>
      </c>
      <c r="AT639" s="173"/>
      <c r="AU639" s="625"/>
      <c r="AV639" s="625"/>
      <c r="AW639" s="172" t="s">
        <v>264</v>
      </c>
      <c r="AX639" s="22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627" t="s">
        <v>43</v>
      </c>
      <c r="Z640" s="628"/>
      <c r="AA640" s="629"/>
      <c r="AB640" s="630"/>
      <c r="AC640" s="630"/>
      <c r="AD640" s="630"/>
      <c r="AE640" s="606"/>
      <c r="AF640" s="607"/>
      <c r="AG640" s="607"/>
      <c r="AH640" s="607"/>
      <c r="AI640" s="606"/>
      <c r="AJ640" s="607"/>
      <c r="AK640" s="607"/>
      <c r="AL640" s="607"/>
      <c r="AM640" s="606"/>
      <c r="AN640" s="607"/>
      <c r="AO640" s="607"/>
      <c r="AP640" s="608"/>
      <c r="AQ640" s="606"/>
      <c r="AR640" s="607"/>
      <c r="AS640" s="607"/>
      <c r="AT640" s="608"/>
      <c r="AU640" s="607"/>
      <c r="AV640" s="607"/>
      <c r="AW640" s="607"/>
      <c r="AX640" s="609"/>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604" t="s">
        <v>79</v>
      </c>
      <c r="Z641" s="460"/>
      <c r="AA641" s="461"/>
      <c r="AB641" s="605"/>
      <c r="AC641" s="605"/>
      <c r="AD641" s="605"/>
      <c r="AE641" s="606"/>
      <c r="AF641" s="607"/>
      <c r="AG641" s="607"/>
      <c r="AH641" s="608"/>
      <c r="AI641" s="606"/>
      <c r="AJ641" s="607"/>
      <c r="AK641" s="607"/>
      <c r="AL641" s="607"/>
      <c r="AM641" s="606"/>
      <c r="AN641" s="607"/>
      <c r="AO641" s="607"/>
      <c r="AP641" s="608"/>
      <c r="AQ641" s="606"/>
      <c r="AR641" s="607"/>
      <c r="AS641" s="607"/>
      <c r="AT641" s="608"/>
      <c r="AU641" s="607"/>
      <c r="AV641" s="607"/>
      <c r="AW641" s="607"/>
      <c r="AX641" s="609"/>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604" t="s">
        <v>46</v>
      </c>
      <c r="Z642" s="460"/>
      <c r="AA642" s="461"/>
      <c r="AB642" s="610" t="s">
        <v>40</v>
      </c>
      <c r="AC642" s="610"/>
      <c r="AD642" s="610"/>
      <c r="AE642" s="606"/>
      <c r="AF642" s="607"/>
      <c r="AG642" s="607"/>
      <c r="AH642" s="608"/>
      <c r="AI642" s="606"/>
      <c r="AJ642" s="607"/>
      <c r="AK642" s="607"/>
      <c r="AL642" s="607"/>
      <c r="AM642" s="606"/>
      <c r="AN642" s="607"/>
      <c r="AO642" s="607"/>
      <c r="AP642" s="608"/>
      <c r="AQ642" s="606"/>
      <c r="AR642" s="607"/>
      <c r="AS642" s="607"/>
      <c r="AT642" s="608"/>
      <c r="AU642" s="607"/>
      <c r="AV642" s="607"/>
      <c r="AW642" s="607"/>
      <c r="AX642" s="609"/>
    </row>
    <row r="643" spans="1:50" ht="23.85" hidden="1" customHeight="1" x14ac:dyDescent="0.15">
      <c r="A643" s="141"/>
      <c r="B643" s="142"/>
      <c r="C643" s="146"/>
      <c r="D643" s="142"/>
      <c r="E643" s="611" t="s">
        <v>124</v>
      </c>
      <c r="F643" s="612"/>
      <c r="G643" s="612"/>
      <c r="H643" s="612"/>
      <c r="I643" s="612"/>
      <c r="J643" s="612"/>
      <c r="K643" s="612"/>
      <c r="L643" s="612"/>
      <c r="M643" s="612"/>
      <c r="N643" s="612"/>
      <c r="O643" s="612"/>
      <c r="P643" s="612"/>
      <c r="Q643" s="612"/>
      <c r="R643" s="612"/>
      <c r="S643" s="612"/>
      <c r="T643" s="612"/>
      <c r="U643" s="612"/>
      <c r="V643" s="612"/>
      <c r="W643" s="612"/>
      <c r="X643" s="612"/>
      <c r="Y643" s="612"/>
      <c r="Z643" s="612"/>
      <c r="AA643" s="612"/>
      <c r="AB643" s="612"/>
      <c r="AC643" s="612"/>
      <c r="AD643" s="612"/>
      <c r="AE643" s="612"/>
      <c r="AF643" s="612"/>
      <c r="AG643" s="612"/>
      <c r="AH643" s="612"/>
      <c r="AI643" s="612"/>
      <c r="AJ643" s="612"/>
      <c r="AK643" s="612"/>
      <c r="AL643" s="612"/>
      <c r="AM643" s="612"/>
      <c r="AN643" s="612"/>
      <c r="AO643" s="612"/>
      <c r="AP643" s="612"/>
      <c r="AQ643" s="612"/>
      <c r="AR643" s="612"/>
      <c r="AS643" s="612"/>
      <c r="AT643" s="612"/>
      <c r="AU643" s="612"/>
      <c r="AV643" s="612"/>
      <c r="AW643" s="612"/>
      <c r="AX643" s="613"/>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31" t="s">
        <v>414</v>
      </c>
      <c r="F646" s="632"/>
      <c r="G646" s="633" t="s">
        <v>312</v>
      </c>
      <c r="H646" s="612"/>
      <c r="I646" s="612"/>
      <c r="J646" s="634"/>
      <c r="K646" s="635"/>
      <c r="L646" s="635"/>
      <c r="M646" s="635"/>
      <c r="N646" s="635"/>
      <c r="O646" s="635"/>
      <c r="P646" s="635"/>
      <c r="Q646" s="635"/>
      <c r="R646" s="635"/>
      <c r="S646" s="635"/>
      <c r="T646" s="636"/>
      <c r="U646" s="637"/>
      <c r="V646" s="637"/>
      <c r="W646" s="637"/>
      <c r="X646" s="637"/>
      <c r="Y646" s="637"/>
      <c r="Z646" s="637"/>
      <c r="AA646" s="637"/>
      <c r="AB646" s="637"/>
      <c r="AC646" s="637"/>
      <c r="AD646" s="637"/>
      <c r="AE646" s="637"/>
      <c r="AF646" s="637"/>
      <c r="AG646" s="637"/>
      <c r="AH646" s="637"/>
      <c r="AI646" s="637"/>
      <c r="AJ646" s="637"/>
      <c r="AK646" s="637"/>
      <c r="AL646" s="637"/>
      <c r="AM646" s="637"/>
      <c r="AN646" s="637"/>
      <c r="AO646" s="637"/>
      <c r="AP646" s="637"/>
      <c r="AQ646" s="637"/>
      <c r="AR646" s="637"/>
      <c r="AS646" s="637"/>
      <c r="AT646" s="637"/>
      <c r="AU646" s="637"/>
      <c r="AV646" s="637"/>
      <c r="AW646" s="637"/>
      <c r="AX646" s="638"/>
    </row>
    <row r="647" spans="1:50" ht="18.75" hidden="1" customHeight="1" x14ac:dyDescent="0.15">
      <c r="A647" s="141"/>
      <c r="B647" s="142"/>
      <c r="C647" s="146"/>
      <c r="D647" s="142"/>
      <c r="E647" s="166" t="s">
        <v>296</v>
      </c>
      <c r="F647" s="167"/>
      <c r="G647" s="168" t="s">
        <v>294</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36</v>
      </c>
      <c r="AC647" s="169"/>
      <c r="AD647" s="170"/>
      <c r="AE647" s="622" t="s">
        <v>45</v>
      </c>
      <c r="AF647" s="623"/>
      <c r="AG647" s="623"/>
      <c r="AH647" s="624"/>
      <c r="AI647" s="179" t="s">
        <v>276</v>
      </c>
      <c r="AJ647" s="179"/>
      <c r="AK647" s="179"/>
      <c r="AL647" s="177"/>
      <c r="AM647" s="179" t="s">
        <v>353</v>
      </c>
      <c r="AN647" s="179"/>
      <c r="AO647" s="179"/>
      <c r="AP647" s="177"/>
      <c r="AQ647" s="177" t="s">
        <v>287</v>
      </c>
      <c r="AR647" s="169"/>
      <c r="AS647" s="169"/>
      <c r="AT647" s="170"/>
      <c r="AU647" s="199" t="s">
        <v>214</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625"/>
      <c r="AF648" s="625"/>
      <c r="AG648" s="172" t="s">
        <v>288</v>
      </c>
      <c r="AH648" s="173"/>
      <c r="AI648" s="180"/>
      <c r="AJ648" s="180"/>
      <c r="AK648" s="180"/>
      <c r="AL648" s="178"/>
      <c r="AM648" s="180"/>
      <c r="AN648" s="180"/>
      <c r="AO648" s="180"/>
      <c r="AP648" s="178"/>
      <c r="AQ648" s="626"/>
      <c r="AR648" s="625"/>
      <c r="AS648" s="172" t="s">
        <v>288</v>
      </c>
      <c r="AT648" s="173"/>
      <c r="AU648" s="625"/>
      <c r="AV648" s="625"/>
      <c r="AW648" s="172" t="s">
        <v>264</v>
      </c>
      <c r="AX648" s="22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627" t="s">
        <v>43</v>
      </c>
      <c r="Z649" s="628"/>
      <c r="AA649" s="629"/>
      <c r="AB649" s="630"/>
      <c r="AC649" s="630"/>
      <c r="AD649" s="630"/>
      <c r="AE649" s="606"/>
      <c r="AF649" s="607"/>
      <c r="AG649" s="607"/>
      <c r="AH649" s="607"/>
      <c r="AI649" s="606"/>
      <c r="AJ649" s="607"/>
      <c r="AK649" s="607"/>
      <c r="AL649" s="607"/>
      <c r="AM649" s="606"/>
      <c r="AN649" s="607"/>
      <c r="AO649" s="607"/>
      <c r="AP649" s="608"/>
      <c r="AQ649" s="606"/>
      <c r="AR649" s="607"/>
      <c r="AS649" s="607"/>
      <c r="AT649" s="608"/>
      <c r="AU649" s="607"/>
      <c r="AV649" s="607"/>
      <c r="AW649" s="607"/>
      <c r="AX649" s="609"/>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604" t="s">
        <v>79</v>
      </c>
      <c r="Z650" s="460"/>
      <c r="AA650" s="461"/>
      <c r="AB650" s="605"/>
      <c r="AC650" s="605"/>
      <c r="AD650" s="605"/>
      <c r="AE650" s="606"/>
      <c r="AF650" s="607"/>
      <c r="AG650" s="607"/>
      <c r="AH650" s="608"/>
      <c r="AI650" s="606"/>
      <c r="AJ650" s="607"/>
      <c r="AK650" s="607"/>
      <c r="AL650" s="607"/>
      <c r="AM650" s="606"/>
      <c r="AN650" s="607"/>
      <c r="AO650" s="607"/>
      <c r="AP650" s="608"/>
      <c r="AQ650" s="606"/>
      <c r="AR650" s="607"/>
      <c r="AS650" s="607"/>
      <c r="AT650" s="608"/>
      <c r="AU650" s="607"/>
      <c r="AV650" s="607"/>
      <c r="AW650" s="607"/>
      <c r="AX650" s="609"/>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604" t="s">
        <v>46</v>
      </c>
      <c r="Z651" s="460"/>
      <c r="AA651" s="461"/>
      <c r="AB651" s="610" t="s">
        <v>40</v>
      </c>
      <c r="AC651" s="610"/>
      <c r="AD651" s="610"/>
      <c r="AE651" s="606"/>
      <c r="AF651" s="607"/>
      <c r="AG651" s="607"/>
      <c r="AH651" s="608"/>
      <c r="AI651" s="606"/>
      <c r="AJ651" s="607"/>
      <c r="AK651" s="607"/>
      <c r="AL651" s="607"/>
      <c r="AM651" s="606"/>
      <c r="AN651" s="607"/>
      <c r="AO651" s="607"/>
      <c r="AP651" s="608"/>
      <c r="AQ651" s="606"/>
      <c r="AR651" s="607"/>
      <c r="AS651" s="607"/>
      <c r="AT651" s="608"/>
      <c r="AU651" s="607"/>
      <c r="AV651" s="607"/>
      <c r="AW651" s="607"/>
      <c r="AX651" s="609"/>
    </row>
    <row r="652" spans="1:50" ht="18.75" hidden="1" customHeight="1" x14ac:dyDescent="0.15">
      <c r="A652" s="141"/>
      <c r="B652" s="142"/>
      <c r="C652" s="146"/>
      <c r="D652" s="142"/>
      <c r="E652" s="166" t="s">
        <v>296</v>
      </c>
      <c r="F652" s="167"/>
      <c r="G652" s="168" t="s">
        <v>294</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36</v>
      </c>
      <c r="AC652" s="169"/>
      <c r="AD652" s="170"/>
      <c r="AE652" s="622" t="s">
        <v>45</v>
      </c>
      <c r="AF652" s="623"/>
      <c r="AG652" s="623"/>
      <c r="AH652" s="624"/>
      <c r="AI652" s="179" t="s">
        <v>276</v>
      </c>
      <c r="AJ652" s="179"/>
      <c r="AK652" s="179"/>
      <c r="AL652" s="177"/>
      <c r="AM652" s="179" t="s">
        <v>353</v>
      </c>
      <c r="AN652" s="179"/>
      <c r="AO652" s="179"/>
      <c r="AP652" s="177"/>
      <c r="AQ652" s="177" t="s">
        <v>287</v>
      </c>
      <c r="AR652" s="169"/>
      <c r="AS652" s="169"/>
      <c r="AT652" s="170"/>
      <c r="AU652" s="199" t="s">
        <v>214</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625"/>
      <c r="AF653" s="625"/>
      <c r="AG653" s="172" t="s">
        <v>288</v>
      </c>
      <c r="AH653" s="173"/>
      <c r="AI653" s="180"/>
      <c r="AJ653" s="180"/>
      <c r="AK653" s="180"/>
      <c r="AL653" s="178"/>
      <c r="AM653" s="180"/>
      <c r="AN653" s="180"/>
      <c r="AO653" s="180"/>
      <c r="AP653" s="178"/>
      <c r="AQ653" s="626"/>
      <c r="AR653" s="625"/>
      <c r="AS653" s="172" t="s">
        <v>288</v>
      </c>
      <c r="AT653" s="173"/>
      <c r="AU653" s="625"/>
      <c r="AV653" s="625"/>
      <c r="AW653" s="172" t="s">
        <v>264</v>
      </c>
      <c r="AX653" s="22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627" t="s">
        <v>43</v>
      </c>
      <c r="Z654" s="628"/>
      <c r="AA654" s="629"/>
      <c r="AB654" s="630"/>
      <c r="AC654" s="630"/>
      <c r="AD654" s="630"/>
      <c r="AE654" s="606"/>
      <c r="AF654" s="607"/>
      <c r="AG654" s="607"/>
      <c r="AH654" s="607"/>
      <c r="AI654" s="606"/>
      <c r="AJ654" s="607"/>
      <c r="AK654" s="607"/>
      <c r="AL654" s="607"/>
      <c r="AM654" s="606"/>
      <c r="AN654" s="607"/>
      <c r="AO654" s="607"/>
      <c r="AP654" s="608"/>
      <c r="AQ654" s="606"/>
      <c r="AR654" s="607"/>
      <c r="AS654" s="607"/>
      <c r="AT654" s="608"/>
      <c r="AU654" s="607"/>
      <c r="AV654" s="607"/>
      <c r="AW654" s="607"/>
      <c r="AX654" s="609"/>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604" t="s">
        <v>79</v>
      </c>
      <c r="Z655" s="460"/>
      <c r="AA655" s="461"/>
      <c r="AB655" s="605"/>
      <c r="AC655" s="605"/>
      <c r="AD655" s="605"/>
      <c r="AE655" s="606"/>
      <c r="AF655" s="607"/>
      <c r="AG655" s="607"/>
      <c r="AH655" s="608"/>
      <c r="AI655" s="606"/>
      <c r="AJ655" s="607"/>
      <c r="AK655" s="607"/>
      <c r="AL655" s="607"/>
      <c r="AM655" s="606"/>
      <c r="AN655" s="607"/>
      <c r="AO655" s="607"/>
      <c r="AP655" s="608"/>
      <c r="AQ655" s="606"/>
      <c r="AR655" s="607"/>
      <c r="AS655" s="607"/>
      <c r="AT655" s="608"/>
      <c r="AU655" s="607"/>
      <c r="AV655" s="607"/>
      <c r="AW655" s="607"/>
      <c r="AX655" s="609"/>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604" t="s">
        <v>46</v>
      </c>
      <c r="Z656" s="460"/>
      <c r="AA656" s="461"/>
      <c r="AB656" s="610" t="s">
        <v>40</v>
      </c>
      <c r="AC656" s="610"/>
      <c r="AD656" s="610"/>
      <c r="AE656" s="606"/>
      <c r="AF656" s="607"/>
      <c r="AG656" s="607"/>
      <c r="AH656" s="608"/>
      <c r="AI656" s="606"/>
      <c r="AJ656" s="607"/>
      <c r="AK656" s="607"/>
      <c r="AL656" s="607"/>
      <c r="AM656" s="606"/>
      <c r="AN656" s="607"/>
      <c r="AO656" s="607"/>
      <c r="AP656" s="608"/>
      <c r="AQ656" s="606"/>
      <c r="AR656" s="607"/>
      <c r="AS656" s="607"/>
      <c r="AT656" s="608"/>
      <c r="AU656" s="607"/>
      <c r="AV656" s="607"/>
      <c r="AW656" s="607"/>
      <c r="AX656" s="609"/>
    </row>
    <row r="657" spans="1:50" ht="18.75" hidden="1" customHeight="1" x14ac:dyDescent="0.15">
      <c r="A657" s="141"/>
      <c r="B657" s="142"/>
      <c r="C657" s="146"/>
      <c r="D657" s="142"/>
      <c r="E657" s="166" t="s">
        <v>296</v>
      </c>
      <c r="F657" s="167"/>
      <c r="G657" s="168" t="s">
        <v>294</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36</v>
      </c>
      <c r="AC657" s="169"/>
      <c r="AD657" s="170"/>
      <c r="AE657" s="622" t="s">
        <v>45</v>
      </c>
      <c r="AF657" s="623"/>
      <c r="AG657" s="623"/>
      <c r="AH657" s="624"/>
      <c r="AI657" s="179" t="s">
        <v>276</v>
      </c>
      <c r="AJ657" s="179"/>
      <c r="AK657" s="179"/>
      <c r="AL657" s="177"/>
      <c r="AM657" s="179" t="s">
        <v>353</v>
      </c>
      <c r="AN657" s="179"/>
      <c r="AO657" s="179"/>
      <c r="AP657" s="177"/>
      <c r="AQ657" s="177" t="s">
        <v>287</v>
      </c>
      <c r="AR657" s="169"/>
      <c r="AS657" s="169"/>
      <c r="AT657" s="170"/>
      <c r="AU657" s="199" t="s">
        <v>214</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625"/>
      <c r="AF658" s="625"/>
      <c r="AG658" s="172" t="s">
        <v>288</v>
      </c>
      <c r="AH658" s="173"/>
      <c r="AI658" s="180"/>
      <c r="AJ658" s="180"/>
      <c r="AK658" s="180"/>
      <c r="AL658" s="178"/>
      <c r="AM658" s="180"/>
      <c r="AN658" s="180"/>
      <c r="AO658" s="180"/>
      <c r="AP658" s="178"/>
      <c r="AQ658" s="626"/>
      <c r="AR658" s="625"/>
      <c r="AS658" s="172" t="s">
        <v>288</v>
      </c>
      <c r="AT658" s="173"/>
      <c r="AU658" s="625"/>
      <c r="AV658" s="625"/>
      <c r="AW658" s="172" t="s">
        <v>264</v>
      </c>
      <c r="AX658" s="22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627" t="s">
        <v>43</v>
      </c>
      <c r="Z659" s="628"/>
      <c r="AA659" s="629"/>
      <c r="AB659" s="630"/>
      <c r="AC659" s="630"/>
      <c r="AD659" s="630"/>
      <c r="AE659" s="606"/>
      <c r="AF659" s="607"/>
      <c r="AG659" s="607"/>
      <c r="AH659" s="607"/>
      <c r="AI659" s="606"/>
      <c r="AJ659" s="607"/>
      <c r="AK659" s="607"/>
      <c r="AL659" s="607"/>
      <c r="AM659" s="606"/>
      <c r="AN659" s="607"/>
      <c r="AO659" s="607"/>
      <c r="AP659" s="608"/>
      <c r="AQ659" s="606"/>
      <c r="AR659" s="607"/>
      <c r="AS659" s="607"/>
      <c r="AT659" s="608"/>
      <c r="AU659" s="607"/>
      <c r="AV659" s="607"/>
      <c r="AW659" s="607"/>
      <c r="AX659" s="609"/>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604" t="s">
        <v>79</v>
      </c>
      <c r="Z660" s="460"/>
      <c r="AA660" s="461"/>
      <c r="AB660" s="605"/>
      <c r="AC660" s="605"/>
      <c r="AD660" s="605"/>
      <c r="AE660" s="606"/>
      <c r="AF660" s="607"/>
      <c r="AG660" s="607"/>
      <c r="AH660" s="608"/>
      <c r="AI660" s="606"/>
      <c r="AJ660" s="607"/>
      <c r="AK660" s="607"/>
      <c r="AL660" s="607"/>
      <c r="AM660" s="606"/>
      <c r="AN660" s="607"/>
      <c r="AO660" s="607"/>
      <c r="AP660" s="608"/>
      <c r="AQ660" s="606"/>
      <c r="AR660" s="607"/>
      <c r="AS660" s="607"/>
      <c r="AT660" s="608"/>
      <c r="AU660" s="607"/>
      <c r="AV660" s="607"/>
      <c r="AW660" s="607"/>
      <c r="AX660" s="609"/>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604" t="s">
        <v>46</v>
      </c>
      <c r="Z661" s="460"/>
      <c r="AA661" s="461"/>
      <c r="AB661" s="610" t="s">
        <v>40</v>
      </c>
      <c r="AC661" s="610"/>
      <c r="AD661" s="610"/>
      <c r="AE661" s="606"/>
      <c r="AF661" s="607"/>
      <c r="AG661" s="607"/>
      <c r="AH661" s="608"/>
      <c r="AI661" s="606"/>
      <c r="AJ661" s="607"/>
      <c r="AK661" s="607"/>
      <c r="AL661" s="607"/>
      <c r="AM661" s="606"/>
      <c r="AN661" s="607"/>
      <c r="AO661" s="607"/>
      <c r="AP661" s="608"/>
      <c r="AQ661" s="606"/>
      <c r="AR661" s="607"/>
      <c r="AS661" s="607"/>
      <c r="AT661" s="608"/>
      <c r="AU661" s="607"/>
      <c r="AV661" s="607"/>
      <c r="AW661" s="607"/>
      <c r="AX661" s="609"/>
    </row>
    <row r="662" spans="1:50" ht="18.75" hidden="1" customHeight="1" x14ac:dyDescent="0.15">
      <c r="A662" s="141"/>
      <c r="B662" s="142"/>
      <c r="C662" s="146"/>
      <c r="D662" s="142"/>
      <c r="E662" s="166" t="s">
        <v>296</v>
      </c>
      <c r="F662" s="167"/>
      <c r="G662" s="168" t="s">
        <v>294</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36</v>
      </c>
      <c r="AC662" s="169"/>
      <c r="AD662" s="170"/>
      <c r="AE662" s="622" t="s">
        <v>45</v>
      </c>
      <c r="AF662" s="623"/>
      <c r="AG662" s="623"/>
      <c r="AH662" s="624"/>
      <c r="AI662" s="179" t="s">
        <v>276</v>
      </c>
      <c r="AJ662" s="179"/>
      <c r="AK662" s="179"/>
      <c r="AL662" s="177"/>
      <c r="AM662" s="179" t="s">
        <v>353</v>
      </c>
      <c r="AN662" s="179"/>
      <c r="AO662" s="179"/>
      <c r="AP662" s="177"/>
      <c r="AQ662" s="177" t="s">
        <v>287</v>
      </c>
      <c r="AR662" s="169"/>
      <c r="AS662" s="169"/>
      <c r="AT662" s="170"/>
      <c r="AU662" s="199" t="s">
        <v>214</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625"/>
      <c r="AF663" s="625"/>
      <c r="AG663" s="172" t="s">
        <v>288</v>
      </c>
      <c r="AH663" s="173"/>
      <c r="AI663" s="180"/>
      <c r="AJ663" s="180"/>
      <c r="AK663" s="180"/>
      <c r="AL663" s="178"/>
      <c r="AM663" s="180"/>
      <c r="AN663" s="180"/>
      <c r="AO663" s="180"/>
      <c r="AP663" s="178"/>
      <c r="AQ663" s="626"/>
      <c r="AR663" s="625"/>
      <c r="AS663" s="172" t="s">
        <v>288</v>
      </c>
      <c r="AT663" s="173"/>
      <c r="AU663" s="625"/>
      <c r="AV663" s="625"/>
      <c r="AW663" s="172" t="s">
        <v>264</v>
      </c>
      <c r="AX663" s="22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627" t="s">
        <v>43</v>
      </c>
      <c r="Z664" s="628"/>
      <c r="AA664" s="629"/>
      <c r="AB664" s="630"/>
      <c r="AC664" s="630"/>
      <c r="AD664" s="630"/>
      <c r="AE664" s="606"/>
      <c r="AF664" s="607"/>
      <c r="AG664" s="607"/>
      <c r="AH664" s="607"/>
      <c r="AI664" s="606"/>
      <c r="AJ664" s="607"/>
      <c r="AK664" s="607"/>
      <c r="AL664" s="607"/>
      <c r="AM664" s="606"/>
      <c r="AN664" s="607"/>
      <c r="AO664" s="607"/>
      <c r="AP664" s="608"/>
      <c r="AQ664" s="606"/>
      <c r="AR664" s="607"/>
      <c r="AS664" s="607"/>
      <c r="AT664" s="608"/>
      <c r="AU664" s="607"/>
      <c r="AV664" s="607"/>
      <c r="AW664" s="607"/>
      <c r="AX664" s="609"/>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604" t="s">
        <v>79</v>
      </c>
      <c r="Z665" s="460"/>
      <c r="AA665" s="461"/>
      <c r="AB665" s="605"/>
      <c r="AC665" s="605"/>
      <c r="AD665" s="605"/>
      <c r="AE665" s="606"/>
      <c r="AF665" s="607"/>
      <c r="AG665" s="607"/>
      <c r="AH665" s="608"/>
      <c r="AI665" s="606"/>
      <c r="AJ665" s="607"/>
      <c r="AK665" s="607"/>
      <c r="AL665" s="607"/>
      <c r="AM665" s="606"/>
      <c r="AN665" s="607"/>
      <c r="AO665" s="607"/>
      <c r="AP665" s="608"/>
      <c r="AQ665" s="606"/>
      <c r="AR665" s="607"/>
      <c r="AS665" s="607"/>
      <c r="AT665" s="608"/>
      <c r="AU665" s="607"/>
      <c r="AV665" s="607"/>
      <c r="AW665" s="607"/>
      <c r="AX665" s="609"/>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604" t="s">
        <v>46</v>
      </c>
      <c r="Z666" s="460"/>
      <c r="AA666" s="461"/>
      <c r="AB666" s="610" t="s">
        <v>40</v>
      </c>
      <c r="AC666" s="610"/>
      <c r="AD666" s="610"/>
      <c r="AE666" s="606"/>
      <c r="AF666" s="607"/>
      <c r="AG666" s="607"/>
      <c r="AH666" s="608"/>
      <c r="AI666" s="606"/>
      <c r="AJ666" s="607"/>
      <c r="AK666" s="607"/>
      <c r="AL666" s="607"/>
      <c r="AM666" s="606"/>
      <c r="AN666" s="607"/>
      <c r="AO666" s="607"/>
      <c r="AP666" s="608"/>
      <c r="AQ666" s="606"/>
      <c r="AR666" s="607"/>
      <c r="AS666" s="607"/>
      <c r="AT666" s="608"/>
      <c r="AU666" s="607"/>
      <c r="AV666" s="607"/>
      <c r="AW666" s="607"/>
      <c r="AX666" s="609"/>
    </row>
    <row r="667" spans="1:50" ht="18.75" hidden="1" customHeight="1" x14ac:dyDescent="0.15">
      <c r="A667" s="141"/>
      <c r="B667" s="142"/>
      <c r="C667" s="146"/>
      <c r="D667" s="142"/>
      <c r="E667" s="166" t="s">
        <v>296</v>
      </c>
      <c r="F667" s="167"/>
      <c r="G667" s="168" t="s">
        <v>294</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36</v>
      </c>
      <c r="AC667" s="169"/>
      <c r="AD667" s="170"/>
      <c r="AE667" s="622" t="s">
        <v>45</v>
      </c>
      <c r="AF667" s="623"/>
      <c r="AG667" s="623"/>
      <c r="AH667" s="624"/>
      <c r="AI667" s="179" t="s">
        <v>276</v>
      </c>
      <c r="AJ667" s="179"/>
      <c r="AK667" s="179"/>
      <c r="AL667" s="177"/>
      <c r="AM667" s="179" t="s">
        <v>353</v>
      </c>
      <c r="AN667" s="179"/>
      <c r="AO667" s="179"/>
      <c r="AP667" s="177"/>
      <c r="AQ667" s="177" t="s">
        <v>287</v>
      </c>
      <c r="AR667" s="169"/>
      <c r="AS667" s="169"/>
      <c r="AT667" s="170"/>
      <c r="AU667" s="199" t="s">
        <v>214</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625"/>
      <c r="AF668" s="625"/>
      <c r="AG668" s="172" t="s">
        <v>288</v>
      </c>
      <c r="AH668" s="173"/>
      <c r="AI668" s="180"/>
      <c r="AJ668" s="180"/>
      <c r="AK668" s="180"/>
      <c r="AL668" s="178"/>
      <c r="AM668" s="180"/>
      <c r="AN668" s="180"/>
      <c r="AO668" s="180"/>
      <c r="AP668" s="178"/>
      <c r="AQ668" s="626"/>
      <c r="AR668" s="625"/>
      <c r="AS668" s="172" t="s">
        <v>288</v>
      </c>
      <c r="AT668" s="173"/>
      <c r="AU668" s="625"/>
      <c r="AV668" s="625"/>
      <c r="AW668" s="172" t="s">
        <v>264</v>
      </c>
      <c r="AX668" s="22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627" t="s">
        <v>43</v>
      </c>
      <c r="Z669" s="628"/>
      <c r="AA669" s="629"/>
      <c r="AB669" s="630"/>
      <c r="AC669" s="630"/>
      <c r="AD669" s="630"/>
      <c r="AE669" s="606"/>
      <c r="AF669" s="607"/>
      <c r="AG669" s="607"/>
      <c r="AH669" s="607"/>
      <c r="AI669" s="606"/>
      <c r="AJ669" s="607"/>
      <c r="AK669" s="607"/>
      <c r="AL669" s="607"/>
      <c r="AM669" s="606"/>
      <c r="AN669" s="607"/>
      <c r="AO669" s="607"/>
      <c r="AP669" s="608"/>
      <c r="AQ669" s="606"/>
      <c r="AR669" s="607"/>
      <c r="AS669" s="607"/>
      <c r="AT669" s="608"/>
      <c r="AU669" s="607"/>
      <c r="AV669" s="607"/>
      <c r="AW669" s="607"/>
      <c r="AX669" s="609"/>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604" t="s">
        <v>79</v>
      </c>
      <c r="Z670" s="460"/>
      <c r="AA670" s="461"/>
      <c r="AB670" s="605"/>
      <c r="AC670" s="605"/>
      <c r="AD670" s="605"/>
      <c r="AE670" s="606"/>
      <c r="AF670" s="607"/>
      <c r="AG670" s="607"/>
      <c r="AH670" s="608"/>
      <c r="AI670" s="606"/>
      <c r="AJ670" s="607"/>
      <c r="AK670" s="607"/>
      <c r="AL670" s="607"/>
      <c r="AM670" s="606"/>
      <c r="AN670" s="607"/>
      <c r="AO670" s="607"/>
      <c r="AP670" s="608"/>
      <c r="AQ670" s="606"/>
      <c r="AR670" s="607"/>
      <c r="AS670" s="607"/>
      <c r="AT670" s="608"/>
      <c r="AU670" s="607"/>
      <c r="AV670" s="607"/>
      <c r="AW670" s="607"/>
      <c r="AX670" s="609"/>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604" t="s">
        <v>46</v>
      </c>
      <c r="Z671" s="460"/>
      <c r="AA671" s="461"/>
      <c r="AB671" s="610" t="s">
        <v>40</v>
      </c>
      <c r="AC671" s="610"/>
      <c r="AD671" s="610"/>
      <c r="AE671" s="606"/>
      <c r="AF671" s="607"/>
      <c r="AG671" s="607"/>
      <c r="AH671" s="608"/>
      <c r="AI671" s="606"/>
      <c r="AJ671" s="607"/>
      <c r="AK671" s="607"/>
      <c r="AL671" s="607"/>
      <c r="AM671" s="606"/>
      <c r="AN671" s="607"/>
      <c r="AO671" s="607"/>
      <c r="AP671" s="608"/>
      <c r="AQ671" s="606"/>
      <c r="AR671" s="607"/>
      <c r="AS671" s="607"/>
      <c r="AT671" s="608"/>
      <c r="AU671" s="607"/>
      <c r="AV671" s="607"/>
      <c r="AW671" s="607"/>
      <c r="AX671" s="609"/>
    </row>
    <row r="672" spans="1:50" ht="18.75" hidden="1" customHeight="1" x14ac:dyDescent="0.15">
      <c r="A672" s="141"/>
      <c r="B672" s="142"/>
      <c r="C672" s="146"/>
      <c r="D672" s="142"/>
      <c r="E672" s="166" t="s">
        <v>297</v>
      </c>
      <c r="F672" s="167"/>
      <c r="G672" s="168" t="s">
        <v>295</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36</v>
      </c>
      <c r="AC672" s="169"/>
      <c r="AD672" s="170"/>
      <c r="AE672" s="622" t="s">
        <v>45</v>
      </c>
      <c r="AF672" s="623"/>
      <c r="AG672" s="623"/>
      <c r="AH672" s="624"/>
      <c r="AI672" s="179" t="s">
        <v>276</v>
      </c>
      <c r="AJ672" s="179"/>
      <c r="AK672" s="179"/>
      <c r="AL672" s="177"/>
      <c r="AM672" s="179" t="s">
        <v>353</v>
      </c>
      <c r="AN672" s="179"/>
      <c r="AO672" s="179"/>
      <c r="AP672" s="177"/>
      <c r="AQ672" s="177" t="s">
        <v>287</v>
      </c>
      <c r="AR672" s="169"/>
      <c r="AS672" s="169"/>
      <c r="AT672" s="170"/>
      <c r="AU672" s="199" t="s">
        <v>214</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625"/>
      <c r="AF673" s="625"/>
      <c r="AG673" s="172" t="s">
        <v>288</v>
      </c>
      <c r="AH673" s="173"/>
      <c r="AI673" s="180"/>
      <c r="AJ673" s="180"/>
      <c r="AK673" s="180"/>
      <c r="AL673" s="178"/>
      <c r="AM673" s="180"/>
      <c r="AN673" s="180"/>
      <c r="AO673" s="180"/>
      <c r="AP673" s="178"/>
      <c r="AQ673" s="626"/>
      <c r="AR673" s="625"/>
      <c r="AS673" s="172" t="s">
        <v>288</v>
      </c>
      <c r="AT673" s="173"/>
      <c r="AU673" s="625"/>
      <c r="AV673" s="625"/>
      <c r="AW673" s="172" t="s">
        <v>264</v>
      </c>
      <c r="AX673" s="22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627" t="s">
        <v>43</v>
      </c>
      <c r="Z674" s="628"/>
      <c r="AA674" s="629"/>
      <c r="AB674" s="630"/>
      <c r="AC674" s="630"/>
      <c r="AD674" s="630"/>
      <c r="AE674" s="606"/>
      <c r="AF674" s="607"/>
      <c r="AG674" s="607"/>
      <c r="AH674" s="607"/>
      <c r="AI674" s="606"/>
      <c r="AJ674" s="607"/>
      <c r="AK674" s="607"/>
      <c r="AL674" s="607"/>
      <c r="AM674" s="606"/>
      <c r="AN674" s="607"/>
      <c r="AO674" s="607"/>
      <c r="AP674" s="608"/>
      <c r="AQ674" s="606"/>
      <c r="AR674" s="607"/>
      <c r="AS674" s="607"/>
      <c r="AT674" s="608"/>
      <c r="AU674" s="607"/>
      <c r="AV674" s="607"/>
      <c r="AW674" s="607"/>
      <c r="AX674" s="609"/>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604" t="s">
        <v>79</v>
      </c>
      <c r="Z675" s="460"/>
      <c r="AA675" s="461"/>
      <c r="AB675" s="605"/>
      <c r="AC675" s="605"/>
      <c r="AD675" s="605"/>
      <c r="AE675" s="606"/>
      <c r="AF675" s="607"/>
      <c r="AG675" s="607"/>
      <c r="AH675" s="608"/>
      <c r="AI675" s="606"/>
      <c r="AJ675" s="607"/>
      <c r="AK675" s="607"/>
      <c r="AL675" s="607"/>
      <c r="AM675" s="606"/>
      <c r="AN675" s="607"/>
      <c r="AO675" s="607"/>
      <c r="AP675" s="608"/>
      <c r="AQ675" s="606"/>
      <c r="AR675" s="607"/>
      <c r="AS675" s="607"/>
      <c r="AT675" s="608"/>
      <c r="AU675" s="607"/>
      <c r="AV675" s="607"/>
      <c r="AW675" s="607"/>
      <c r="AX675" s="609"/>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604" t="s">
        <v>46</v>
      </c>
      <c r="Z676" s="460"/>
      <c r="AA676" s="461"/>
      <c r="AB676" s="610" t="s">
        <v>40</v>
      </c>
      <c r="AC676" s="610"/>
      <c r="AD676" s="610"/>
      <c r="AE676" s="606"/>
      <c r="AF676" s="607"/>
      <c r="AG676" s="607"/>
      <c r="AH676" s="608"/>
      <c r="AI676" s="606"/>
      <c r="AJ676" s="607"/>
      <c r="AK676" s="607"/>
      <c r="AL676" s="607"/>
      <c r="AM676" s="606"/>
      <c r="AN676" s="607"/>
      <c r="AO676" s="607"/>
      <c r="AP676" s="608"/>
      <c r="AQ676" s="606"/>
      <c r="AR676" s="607"/>
      <c r="AS676" s="607"/>
      <c r="AT676" s="608"/>
      <c r="AU676" s="607"/>
      <c r="AV676" s="607"/>
      <c r="AW676" s="607"/>
      <c r="AX676" s="609"/>
    </row>
    <row r="677" spans="1:50" ht="18.75" hidden="1" customHeight="1" x14ac:dyDescent="0.15">
      <c r="A677" s="141"/>
      <c r="B677" s="142"/>
      <c r="C677" s="146"/>
      <c r="D677" s="142"/>
      <c r="E677" s="166" t="s">
        <v>297</v>
      </c>
      <c r="F677" s="167"/>
      <c r="G677" s="168" t="s">
        <v>295</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36</v>
      </c>
      <c r="AC677" s="169"/>
      <c r="AD677" s="170"/>
      <c r="AE677" s="622" t="s">
        <v>45</v>
      </c>
      <c r="AF677" s="623"/>
      <c r="AG677" s="623"/>
      <c r="AH677" s="624"/>
      <c r="AI677" s="179" t="s">
        <v>276</v>
      </c>
      <c r="AJ677" s="179"/>
      <c r="AK677" s="179"/>
      <c r="AL677" s="177"/>
      <c r="AM677" s="179" t="s">
        <v>353</v>
      </c>
      <c r="AN677" s="179"/>
      <c r="AO677" s="179"/>
      <c r="AP677" s="177"/>
      <c r="AQ677" s="177" t="s">
        <v>287</v>
      </c>
      <c r="AR677" s="169"/>
      <c r="AS677" s="169"/>
      <c r="AT677" s="170"/>
      <c r="AU677" s="199" t="s">
        <v>214</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625"/>
      <c r="AF678" s="625"/>
      <c r="AG678" s="172" t="s">
        <v>288</v>
      </c>
      <c r="AH678" s="173"/>
      <c r="AI678" s="180"/>
      <c r="AJ678" s="180"/>
      <c r="AK678" s="180"/>
      <c r="AL678" s="178"/>
      <c r="AM678" s="180"/>
      <c r="AN678" s="180"/>
      <c r="AO678" s="180"/>
      <c r="AP678" s="178"/>
      <c r="AQ678" s="626"/>
      <c r="AR678" s="625"/>
      <c r="AS678" s="172" t="s">
        <v>288</v>
      </c>
      <c r="AT678" s="173"/>
      <c r="AU678" s="625"/>
      <c r="AV678" s="625"/>
      <c r="AW678" s="172" t="s">
        <v>264</v>
      </c>
      <c r="AX678" s="22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627" t="s">
        <v>43</v>
      </c>
      <c r="Z679" s="628"/>
      <c r="AA679" s="629"/>
      <c r="AB679" s="630"/>
      <c r="AC679" s="630"/>
      <c r="AD679" s="630"/>
      <c r="AE679" s="606"/>
      <c r="AF679" s="607"/>
      <c r="AG679" s="607"/>
      <c r="AH679" s="607"/>
      <c r="AI679" s="606"/>
      <c r="AJ679" s="607"/>
      <c r="AK679" s="607"/>
      <c r="AL679" s="607"/>
      <c r="AM679" s="606"/>
      <c r="AN679" s="607"/>
      <c r="AO679" s="607"/>
      <c r="AP679" s="608"/>
      <c r="AQ679" s="606"/>
      <c r="AR679" s="607"/>
      <c r="AS679" s="607"/>
      <c r="AT679" s="608"/>
      <c r="AU679" s="607"/>
      <c r="AV679" s="607"/>
      <c r="AW679" s="607"/>
      <c r="AX679" s="609"/>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604" t="s">
        <v>79</v>
      </c>
      <c r="Z680" s="460"/>
      <c r="AA680" s="461"/>
      <c r="AB680" s="605"/>
      <c r="AC680" s="605"/>
      <c r="AD680" s="605"/>
      <c r="AE680" s="606"/>
      <c r="AF680" s="607"/>
      <c r="AG680" s="607"/>
      <c r="AH680" s="608"/>
      <c r="AI680" s="606"/>
      <c r="AJ680" s="607"/>
      <c r="AK680" s="607"/>
      <c r="AL680" s="607"/>
      <c r="AM680" s="606"/>
      <c r="AN680" s="607"/>
      <c r="AO680" s="607"/>
      <c r="AP680" s="608"/>
      <c r="AQ680" s="606"/>
      <c r="AR680" s="607"/>
      <c r="AS680" s="607"/>
      <c r="AT680" s="608"/>
      <c r="AU680" s="607"/>
      <c r="AV680" s="607"/>
      <c r="AW680" s="607"/>
      <c r="AX680" s="609"/>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604" t="s">
        <v>46</v>
      </c>
      <c r="Z681" s="460"/>
      <c r="AA681" s="461"/>
      <c r="AB681" s="610" t="s">
        <v>40</v>
      </c>
      <c r="AC681" s="610"/>
      <c r="AD681" s="610"/>
      <c r="AE681" s="606"/>
      <c r="AF681" s="607"/>
      <c r="AG681" s="607"/>
      <c r="AH681" s="608"/>
      <c r="AI681" s="606"/>
      <c r="AJ681" s="607"/>
      <c r="AK681" s="607"/>
      <c r="AL681" s="607"/>
      <c r="AM681" s="606"/>
      <c r="AN681" s="607"/>
      <c r="AO681" s="607"/>
      <c r="AP681" s="608"/>
      <c r="AQ681" s="606"/>
      <c r="AR681" s="607"/>
      <c r="AS681" s="607"/>
      <c r="AT681" s="608"/>
      <c r="AU681" s="607"/>
      <c r="AV681" s="607"/>
      <c r="AW681" s="607"/>
      <c r="AX681" s="609"/>
    </row>
    <row r="682" spans="1:50" ht="18.75" hidden="1" customHeight="1" x14ac:dyDescent="0.15">
      <c r="A682" s="141"/>
      <c r="B682" s="142"/>
      <c r="C682" s="146"/>
      <c r="D682" s="142"/>
      <c r="E682" s="166" t="s">
        <v>297</v>
      </c>
      <c r="F682" s="167"/>
      <c r="G682" s="168" t="s">
        <v>295</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36</v>
      </c>
      <c r="AC682" s="169"/>
      <c r="AD682" s="170"/>
      <c r="AE682" s="622" t="s">
        <v>45</v>
      </c>
      <c r="AF682" s="623"/>
      <c r="AG682" s="623"/>
      <c r="AH682" s="624"/>
      <c r="AI682" s="179" t="s">
        <v>276</v>
      </c>
      <c r="AJ682" s="179"/>
      <c r="AK682" s="179"/>
      <c r="AL682" s="177"/>
      <c r="AM682" s="179" t="s">
        <v>353</v>
      </c>
      <c r="AN682" s="179"/>
      <c r="AO682" s="179"/>
      <c r="AP682" s="177"/>
      <c r="AQ682" s="177" t="s">
        <v>287</v>
      </c>
      <c r="AR682" s="169"/>
      <c r="AS682" s="169"/>
      <c r="AT682" s="170"/>
      <c r="AU682" s="199" t="s">
        <v>214</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625"/>
      <c r="AF683" s="625"/>
      <c r="AG683" s="172" t="s">
        <v>288</v>
      </c>
      <c r="AH683" s="173"/>
      <c r="AI683" s="180"/>
      <c r="AJ683" s="180"/>
      <c r="AK683" s="180"/>
      <c r="AL683" s="178"/>
      <c r="AM683" s="180"/>
      <c r="AN683" s="180"/>
      <c r="AO683" s="180"/>
      <c r="AP683" s="178"/>
      <c r="AQ683" s="626"/>
      <c r="AR683" s="625"/>
      <c r="AS683" s="172" t="s">
        <v>288</v>
      </c>
      <c r="AT683" s="173"/>
      <c r="AU683" s="625"/>
      <c r="AV683" s="625"/>
      <c r="AW683" s="172" t="s">
        <v>264</v>
      </c>
      <c r="AX683" s="22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627" t="s">
        <v>43</v>
      </c>
      <c r="Z684" s="628"/>
      <c r="AA684" s="629"/>
      <c r="AB684" s="630"/>
      <c r="AC684" s="630"/>
      <c r="AD684" s="630"/>
      <c r="AE684" s="606"/>
      <c r="AF684" s="607"/>
      <c r="AG684" s="607"/>
      <c r="AH684" s="607"/>
      <c r="AI684" s="606"/>
      <c r="AJ684" s="607"/>
      <c r="AK684" s="607"/>
      <c r="AL684" s="607"/>
      <c r="AM684" s="606"/>
      <c r="AN684" s="607"/>
      <c r="AO684" s="607"/>
      <c r="AP684" s="608"/>
      <c r="AQ684" s="606"/>
      <c r="AR684" s="607"/>
      <c r="AS684" s="607"/>
      <c r="AT684" s="608"/>
      <c r="AU684" s="607"/>
      <c r="AV684" s="607"/>
      <c r="AW684" s="607"/>
      <c r="AX684" s="609"/>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604" t="s">
        <v>79</v>
      </c>
      <c r="Z685" s="460"/>
      <c r="AA685" s="461"/>
      <c r="AB685" s="605"/>
      <c r="AC685" s="605"/>
      <c r="AD685" s="605"/>
      <c r="AE685" s="606"/>
      <c r="AF685" s="607"/>
      <c r="AG685" s="607"/>
      <c r="AH685" s="608"/>
      <c r="AI685" s="606"/>
      <c r="AJ685" s="607"/>
      <c r="AK685" s="607"/>
      <c r="AL685" s="607"/>
      <c r="AM685" s="606"/>
      <c r="AN685" s="607"/>
      <c r="AO685" s="607"/>
      <c r="AP685" s="608"/>
      <c r="AQ685" s="606"/>
      <c r="AR685" s="607"/>
      <c r="AS685" s="607"/>
      <c r="AT685" s="608"/>
      <c r="AU685" s="607"/>
      <c r="AV685" s="607"/>
      <c r="AW685" s="607"/>
      <c r="AX685" s="609"/>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604" t="s">
        <v>46</v>
      </c>
      <c r="Z686" s="460"/>
      <c r="AA686" s="461"/>
      <c r="AB686" s="610" t="s">
        <v>40</v>
      </c>
      <c r="AC686" s="610"/>
      <c r="AD686" s="610"/>
      <c r="AE686" s="606"/>
      <c r="AF686" s="607"/>
      <c r="AG686" s="607"/>
      <c r="AH686" s="608"/>
      <c r="AI686" s="606"/>
      <c r="AJ686" s="607"/>
      <c r="AK686" s="607"/>
      <c r="AL686" s="607"/>
      <c r="AM686" s="606"/>
      <c r="AN686" s="607"/>
      <c r="AO686" s="607"/>
      <c r="AP686" s="608"/>
      <c r="AQ686" s="606"/>
      <c r="AR686" s="607"/>
      <c r="AS686" s="607"/>
      <c r="AT686" s="608"/>
      <c r="AU686" s="607"/>
      <c r="AV686" s="607"/>
      <c r="AW686" s="607"/>
      <c r="AX686" s="609"/>
    </row>
    <row r="687" spans="1:50" ht="18.75" hidden="1" customHeight="1" x14ac:dyDescent="0.15">
      <c r="A687" s="141"/>
      <c r="B687" s="142"/>
      <c r="C687" s="146"/>
      <c r="D687" s="142"/>
      <c r="E687" s="166" t="s">
        <v>297</v>
      </c>
      <c r="F687" s="167"/>
      <c r="G687" s="168" t="s">
        <v>295</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36</v>
      </c>
      <c r="AC687" s="169"/>
      <c r="AD687" s="170"/>
      <c r="AE687" s="622" t="s">
        <v>45</v>
      </c>
      <c r="AF687" s="623"/>
      <c r="AG687" s="623"/>
      <c r="AH687" s="624"/>
      <c r="AI687" s="179" t="s">
        <v>276</v>
      </c>
      <c r="AJ687" s="179"/>
      <c r="AK687" s="179"/>
      <c r="AL687" s="177"/>
      <c r="AM687" s="179" t="s">
        <v>353</v>
      </c>
      <c r="AN687" s="179"/>
      <c r="AO687" s="179"/>
      <c r="AP687" s="177"/>
      <c r="AQ687" s="177" t="s">
        <v>287</v>
      </c>
      <c r="AR687" s="169"/>
      <c r="AS687" s="169"/>
      <c r="AT687" s="170"/>
      <c r="AU687" s="199" t="s">
        <v>214</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625"/>
      <c r="AF688" s="625"/>
      <c r="AG688" s="172" t="s">
        <v>288</v>
      </c>
      <c r="AH688" s="173"/>
      <c r="AI688" s="180"/>
      <c r="AJ688" s="180"/>
      <c r="AK688" s="180"/>
      <c r="AL688" s="178"/>
      <c r="AM688" s="180"/>
      <c r="AN688" s="180"/>
      <c r="AO688" s="180"/>
      <c r="AP688" s="178"/>
      <c r="AQ688" s="626"/>
      <c r="AR688" s="625"/>
      <c r="AS688" s="172" t="s">
        <v>288</v>
      </c>
      <c r="AT688" s="173"/>
      <c r="AU688" s="625"/>
      <c r="AV688" s="625"/>
      <c r="AW688" s="172" t="s">
        <v>264</v>
      </c>
      <c r="AX688" s="22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627" t="s">
        <v>43</v>
      </c>
      <c r="Z689" s="628"/>
      <c r="AA689" s="629"/>
      <c r="AB689" s="630"/>
      <c r="AC689" s="630"/>
      <c r="AD689" s="630"/>
      <c r="AE689" s="606"/>
      <c r="AF689" s="607"/>
      <c r="AG689" s="607"/>
      <c r="AH689" s="607"/>
      <c r="AI689" s="606"/>
      <c r="AJ689" s="607"/>
      <c r="AK689" s="607"/>
      <c r="AL689" s="607"/>
      <c r="AM689" s="606"/>
      <c r="AN689" s="607"/>
      <c r="AO689" s="607"/>
      <c r="AP689" s="608"/>
      <c r="AQ689" s="606"/>
      <c r="AR689" s="607"/>
      <c r="AS689" s="607"/>
      <c r="AT689" s="608"/>
      <c r="AU689" s="607"/>
      <c r="AV689" s="607"/>
      <c r="AW689" s="607"/>
      <c r="AX689" s="609"/>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604" t="s">
        <v>79</v>
      </c>
      <c r="Z690" s="460"/>
      <c r="AA690" s="461"/>
      <c r="AB690" s="605"/>
      <c r="AC690" s="605"/>
      <c r="AD690" s="605"/>
      <c r="AE690" s="606"/>
      <c r="AF690" s="607"/>
      <c r="AG690" s="607"/>
      <c r="AH690" s="608"/>
      <c r="AI690" s="606"/>
      <c r="AJ690" s="607"/>
      <c r="AK690" s="607"/>
      <c r="AL690" s="607"/>
      <c r="AM690" s="606"/>
      <c r="AN690" s="607"/>
      <c r="AO690" s="607"/>
      <c r="AP690" s="608"/>
      <c r="AQ690" s="606"/>
      <c r="AR690" s="607"/>
      <c r="AS690" s="607"/>
      <c r="AT690" s="608"/>
      <c r="AU690" s="607"/>
      <c r="AV690" s="607"/>
      <c r="AW690" s="607"/>
      <c r="AX690" s="609"/>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604" t="s">
        <v>46</v>
      </c>
      <c r="Z691" s="460"/>
      <c r="AA691" s="461"/>
      <c r="AB691" s="610" t="s">
        <v>40</v>
      </c>
      <c r="AC691" s="610"/>
      <c r="AD691" s="610"/>
      <c r="AE691" s="606"/>
      <c r="AF691" s="607"/>
      <c r="AG691" s="607"/>
      <c r="AH691" s="608"/>
      <c r="AI691" s="606"/>
      <c r="AJ691" s="607"/>
      <c r="AK691" s="607"/>
      <c r="AL691" s="607"/>
      <c r="AM691" s="606"/>
      <c r="AN691" s="607"/>
      <c r="AO691" s="607"/>
      <c r="AP691" s="608"/>
      <c r="AQ691" s="606"/>
      <c r="AR691" s="607"/>
      <c r="AS691" s="607"/>
      <c r="AT691" s="608"/>
      <c r="AU691" s="607"/>
      <c r="AV691" s="607"/>
      <c r="AW691" s="607"/>
      <c r="AX691" s="609"/>
    </row>
    <row r="692" spans="1:50" ht="18.75" hidden="1" customHeight="1" x14ac:dyDescent="0.15">
      <c r="A692" s="141"/>
      <c r="B692" s="142"/>
      <c r="C692" s="146"/>
      <c r="D692" s="142"/>
      <c r="E692" s="166" t="s">
        <v>297</v>
      </c>
      <c r="F692" s="167"/>
      <c r="G692" s="168" t="s">
        <v>295</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36</v>
      </c>
      <c r="AC692" s="169"/>
      <c r="AD692" s="170"/>
      <c r="AE692" s="622" t="s">
        <v>45</v>
      </c>
      <c r="AF692" s="623"/>
      <c r="AG692" s="623"/>
      <c r="AH692" s="624"/>
      <c r="AI692" s="179" t="s">
        <v>276</v>
      </c>
      <c r="AJ692" s="179"/>
      <c r="AK692" s="179"/>
      <c r="AL692" s="177"/>
      <c r="AM692" s="179" t="s">
        <v>353</v>
      </c>
      <c r="AN692" s="179"/>
      <c r="AO692" s="179"/>
      <c r="AP692" s="177"/>
      <c r="AQ692" s="177" t="s">
        <v>287</v>
      </c>
      <c r="AR692" s="169"/>
      <c r="AS692" s="169"/>
      <c r="AT692" s="170"/>
      <c r="AU692" s="199" t="s">
        <v>214</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625"/>
      <c r="AF693" s="625"/>
      <c r="AG693" s="172" t="s">
        <v>288</v>
      </c>
      <c r="AH693" s="173"/>
      <c r="AI693" s="180"/>
      <c r="AJ693" s="180"/>
      <c r="AK693" s="180"/>
      <c r="AL693" s="178"/>
      <c r="AM693" s="180"/>
      <c r="AN693" s="180"/>
      <c r="AO693" s="180"/>
      <c r="AP693" s="178"/>
      <c r="AQ693" s="626"/>
      <c r="AR693" s="625"/>
      <c r="AS693" s="172" t="s">
        <v>288</v>
      </c>
      <c r="AT693" s="173"/>
      <c r="AU693" s="625"/>
      <c r="AV693" s="625"/>
      <c r="AW693" s="172" t="s">
        <v>264</v>
      </c>
      <c r="AX693" s="22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627" t="s">
        <v>43</v>
      </c>
      <c r="Z694" s="628"/>
      <c r="AA694" s="629"/>
      <c r="AB694" s="630"/>
      <c r="AC694" s="630"/>
      <c r="AD694" s="630"/>
      <c r="AE694" s="606"/>
      <c r="AF694" s="607"/>
      <c r="AG694" s="607"/>
      <c r="AH694" s="607"/>
      <c r="AI694" s="606"/>
      <c r="AJ694" s="607"/>
      <c r="AK694" s="607"/>
      <c r="AL694" s="607"/>
      <c r="AM694" s="606"/>
      <c r="AN694" s="607"/>
      <c r="AO694" s="607"/>
      <c r="AP694" s="608"/>
      <c r="AQ694" s="606"/>
      <c r="AR694" s="607"/>
      <c r="AS694" s="607"/>
      <c r="AT694" s="608"/>
      <c r="AU694" s="607"/>
      <c r="AV694" s="607"/>
      <c r="AW694" s="607"/>
      <c r="AX694" s="609"/>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604" t="s">
        <v>79</v>
      </c>
      <c r="Z695" s="460"/>
      <c r="AA695" s="461"/>
      <c r="AB695" s="605"/>
      <c r="AC695" s="605"/>
      <c r="AD695" s="605"/>
      <c r="AE695" s="606"/>
      <c r="AF695" s="607"/>
      <c r="AG695" s="607"/>
      <c r="AH695" s="608"/>
      <c r="AI695" s="606"/>
      <c r="AJ695" s="607"/>
      <c r="AK695" s="607"/>
      <c r="AL695" s="607"/>
      <c r="AM695" s="606"/>
      <c r="AN695" s="607"/>
      <c r="AO695" s="607"/>
      <c r="AP695" s="608"/>
      <c r="AQ695" s="606"/>
      <c r="AR695" s="607"/>
      <c r="AS695" s="607"/>
      <c r="AT695" s="608"/>
      <c r="AU695" s="607"/>
      <c r="AV695" s="607"/>
      <c r="AW695" s="607"/>
      <c r="AX695" s="609"/>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604" t="s">
        <v>46</v>
      </c>
      <c r="Z696" s="460"/>
      <c r="AA696" s="461"/>
      <c r="AB696" s="610" t="s">
        <v>40</v>
      </c>
      <c r="AC696" s="610"/>
      <c r="AD696" s="610"/>
      <c r="AE696" s="606"/>
      <c r="AF696" s="607"/>
      <c r="AG696" s="607"/>
      <c r="AH696" s="608"/>
      <c r="AI696" s="606"/>
      <c r="AJ696" s="607"/>
      <c r="AK696" s="607"/>
      <c r="AL696" s="607"/>
      <c r="AM696" s="606"/>
      <c r="AN696" s="607"/>
      <c r="AO696" s="607"/>
      <c r="AP696" s="608"/>
      <c r="AQ696" s="606"/>
      <c r="AR696" s="607"/>
      <c r="AS696" s="607"/>
      <c r="AT696" s="608"/>
      <c r="AU696" s="607"/>
      <c r="AV696" s="607"/>
      <c r="AW696" s="607"/>
      <c r="AX696" s="609"/>
    </row>
    <row r="697" spans="1:50" ht="23.85" hidden="1" customHeight="1" x14ac:dyDescent="0.15">
      <c r="A697" s="141"/>
      <c r="B697" s="142"/>
      <c r="C697" s="146"/>
      <c r="D697" s="142"/>
      <c r="E697" s="611" t="s">
        <v>124</v>
      </c>
      <c r="F697" s="612"/>
      <c r="G697" s="612"/>
      <c r="H697" s="612"/>
      <c r="I697" s="612"/>
      <c r="J697" s="612"/>
      <c r="K697" s="612"/>
      <c r="L697" s="612"/>
      <c r="M697" s="612"/>
      <c r="N697" s="612"/>
      <c r="O697" s="612"/>
      <c r="P697" s="612"/>
      <c r="Q697" s="612"/>
      <c r="R697" s="612"/>
      <c r="S697" s="612"/>
      <c r="T697" s="612"/>
      <c r="U697" s="612"/>
      <c r="V697" s="612"/>
      <c r="W697" s="612"/>
      <c r="X697" s="612"/>
      <c r="Y697" s="612"/>
      <c r="Z697" s="612"/>
      <c r="AA697" s="612"/>
      <c r="AB697" s="612"/>
      <c r="AC697" s="612"/>
      <c r="AD697" s="612"/>
      <c r="AE697" s="612"/>
      <c r="AF697" s="612"/>
      <c r="AG697" s="612"/>
      <c r="AH697" s="612"/>
      <c r="AI697" s="612"/>
      <c r="AJ697" s="612"/>
      <c r="AK697" s="612"/>
      <c r="AL697" s="612"/>
      <c r="AM697" s="612"/>
      <c r="AN697" s="612"/>
      <c r="AO697" s="612"/>
      <c r="AP697" s="612"/>
      <c r="AQ697" s="612"/>
      <c r="AR697" s="612"/>
      <c r="AS697" s="612"/>
      <c r="AT697" s="612"/>
      <c r="AU697" s="612"/>
      <c r="AV697" s="612"/>
      <c r="AW697" s="612"/>
      <c r="AX697" s="613"/>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6.75" hidden="1" customHeight="1" x14ac:dyDescent="0.15">
      <c r="A699" s="143"/>
      <c r="B699" s="144"/>
      <c r="C699" s="154"/>
      <c r="D699" s="144"/>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614" t="s">
        <v>103</v>
      </c>
      <c r="B700" s="615"/>
      <c r="C700" s="615"/>
      <c r="D700" s="615"/>
      <c r="E700" s="615"/>
      <c r="F700" s="615"/>
      <c r="G700" s="615"/>
      <c r="H700" s="615"/>
      <c r="I700" s="615"/>
      <c r="J700" s="615"/>
      <c r="K700" s="615"/>
      <c r="L700" s="615"/>
      <c r="M700" s="615"/>
      <c r="N700" s="615"/>
      <c r="O700" s="615"/>
      <c r="P700" s="615"/>
      <c r="Q700" s="615"/>
      <c r="R700" s="615"/>
      <c r="S700" s="615"/>
      <c r="T700" s="615"/>
      <c r="U700" s="615"/>
      <c r="V700" s="615"/>
      <c r="W700" s="615"/>
      <c r="X700" s="615"/>
      <c r="Y700" s="615"/>
      <c r="Z700" s="615"/>
      <c r="AA700" s="615"/>
      <c r="AB700" s="615"/>
      <c r="AC700" s="615"/>
      <c r="AD700" s="615"/>
      <c r="AE700" s="615"/>
      <c r="AF700" s="615"/>
      <c r="AG700" s="615"/>
      <c r="AH700" s="615"/>
      <c r="AI700" s="615"/>
      <c r="AJ700" s="615"/>
      <c r="AK700" s="615"/>
      <c r="AL700" s="615"/>
      <c r="AM700" s="615"/>
      <c r="AN700" s="615"/>
      <c r="AO700" s="615"/>
      <c r="AP700" s="615"/>
      <c r="AQ700" s="615"/>
      <c r="AR700" s="615"/>
      <c r="AS700" s="615"/>
      <c r="AT700" s="615"/>
      <c r="AU700" s="615"/>
      <c r="AV700" s="615"/>
      <c r="AW700" s="615"/>
      <c r="AX700" s="616"/>
    </row>
    <row r="701" spans="1:50" ht="27" customHeight="1" x14ac:dyDescent="0.15">
      <c r="A701" s="3"/>
      <c r="B701" s="9"/>
      <c r="C701" s="617" t="s">
        <v>67</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619"/>
      <c r="AD701" s="618" t="s">
        <v>56</v>
      </c>
      <c r="AE701" s="618"/>
      <c r="AF701" s="618"/>
      <c r="AG701" s="620" t="s">
        <v>52</v>
      </c>
      <c r="AH701" s="618"/>
      <c r="AI701" s="618"/>
      <c r="AJ701" s="618"/>
      <c r="AK701" s="618"/>
      <c r="AL701" s="618"/>
      <c r="AM701" s="618"/>
      <c r="AN701" s="618"/>
      <c r="AO701" s="618"/>
      <c r="AP701" s="618"/>
      <c r="AQ701" s="618"/>
      <c r="AR701" s="618"/>
      <c r="AS701" s="618"/>
      <c r="AT701" s="618"/>
      <c r="AU701" s="618"/>
      <c r="AV701" s="618"/>
      <c r="AW701" s="618"/>
      <c r="AX701" s="621"/>
    </row>
    <row r="702" spans="1:50" ht="27" customHeight="1" x14ac:dyDescent="0.15">
      <c r="A702" s="88" t="s">
        <v>219</v>
      </c>
      <c r="B702" s="89"/>
      <c r="C702" s="576" t="s">
        <v>220</v>
      </c>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8"/>
      <c r="AD702" s="579" t="s">
        <v>15</v>
      </c>
      <c r="AE702" s="580"/>
      <c r="AF702" s="580"/>
      <c r="AG702" s="581" t="s">
        <v>298</v>
      </c>
      <c r="AH702" s="582"/>
      <c r="AI702" s="582"/>
      <c r="AJ702" s="582"/>
      <c r="AK702" s="582"/>
      <c r="AL702" s="582"/>
      <c r="AM702" s="582"/>
      <c r="AN702" s="582"/>
      <c r="AO702" s="582"/>
      <c r="AP702" s="582"/>
      <c r="AQ702" s="582"/>
      <c r="AR702" s="582"/>
      <c r="AS702" s="582"/>
      <c r="AT702" s="582"/>
      <c r="AU702" s="582"/>
      <c r="AV702" s="582"/>
      <c r="AW702" s="582"/>
      <c r="AX702" s="583"/>
    </row>
    <row r="703" spans="1:50" ht="27" customHeight="1" x14ac:dyDescent="0.15">
      <c r="A703" s="90"/>
      <c r="B703" s="91"/>
      <c r="C703" s="584" t="s">
        <v>86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46"/>
      <c r="AD703" s="547" t="s">
        <v>15</v>
      </c>
      <c r="AE703" s="548"/>
      <c r="AF703" s="548"/>
      <c r="AG703" s="542" t="s">
        <v>169</v>
      </c>
      <c r="AH703" s="543"/>
      <c r="AI703" s="543"/>
      <c r="AJ703" s="543"/>
      <c r="AK703" s="543"/>
      <c r="AL703" s="543"/>
      <c r="AM703" s="543"/>
      <c r="AN703" s="543"/>
      <c r="AO703" s="543"/>
      <c r="AP703" s="543"/>
      <c r="AQ703" s="543"/>
      <c r="AR703" s="543"/>
      <c r="AS703" s="543"/>
      <c r="AT703" s="543"/>
      <c r="AU703" s="543"/>
      <c r="AV703" s="543"/>
      <c r="AW703" s="543"/>
      <c r="AX703" s="544"/>
    </row>
    <row r="704" spans="1:50" ht="27" customHeight="1" x14ac:dyDescent="0.15">
      <c r="A704" s="92"/>
      <c r="B704" s="93"/>
      <c r="C704" s="586" t="s">
        <v>223</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58" t="s">
        <v>15</v>
      </c>
      <c r="AE704" s="559"/>
      <c r="AF704" s="559"/>
      <c r="AG704" s="97" t="s">
        <v>478</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89</v>
      </c>
      <c r="B705" s="155"/>
      <c r="C705" s="589" t="s">
        <v>93</v>
      </c>
      <c r="D705" s="590"/>
      <c r="E705" s="551"/>
      <c r="F705" s="551"/>
      <c r="G705" s="551"/>
      <c r="H705" s="551"/>
      <c r="I705" s="551"/>
      <c r="J705" s="551"/>
      <c r="K705" s="551"/>
      <c r="L705" s="551"/>
      <c r="M705" s="551"/>
      <c r="N705" s="551"/>
      <c r="O705" s="551"/>
      <c r="P705" s="551"/>
      <c r="Q705" s="551"/>
      <c r="R705" s="551"/>
      <c r="S705" s="551"/>
      <c r="T705" s="551"/>
      <c r="U705" s="551"/>
      <c r="V705" s="551"/>
      <c r="W705" s="551"/>
      <c r="X705" s="551"/>
      <c r="Y705" s="551"/>
      <c r="Z705" s="551"/>
      <c r="AA705" s="551"/>
      <c r="AB705" s="551"/>
      <c r="AC705" s="591"/>
      <c r="AD705" s="592" t="s">
        <v>476</v>
      </c>
      <c r="AE705" s="593"/>
      <c r="AF705" s="593"/>
      <c r="AG705" s="94" t="s">
        <v>417</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594" t="s">
        <v>115</v>
      </c>
      <c r="F706" s="595"/>
      <c r="G706" s="595"/>
      <c r="H706" s="595"/>
      <c r="I706" s="595"/>
      <c r="J706" s="595"/>
      <c r="K706" s="595"/>
      <c r="L706" s="595"/>
      <c r="M706" s="595"/>
      <c r="N706" s="595"/>
      <c r="O706" s="595"/>
      <c r="P706" s="595"/>
      <c r="Q706" s="595"/>
      <c r="R706" s="595"/>
      <c r="S706" s="595"/>
      <c r="T706" s="595"/>
      <c r="U706" s="595"/>
      <c r="V706" s="595"/>
      <c r="W706" s="595"/>
      <c r="X706" s="595"/>
      <c r="Y706" s="595"/>
      <c r="Z706" s="595"/>
      <c r="AA706" s="595"/>
      <c r="AB706" s="595"/>
      <c r="AC706" s="596"/>
      <c r="AD706" s="547" t="s">
        <v>231</v>
      </c>
      <c r="AE706" s="548"/>
      <c r="AF706" s="566"/>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597" t="s">
        <v>360</v>
      </c>
      <c r="F707" s="598"/>
      <c r="G707" s="598"/>
      <c r="H707" s="598"/>
      <c r="I707" s="598"/>
      <c r="J707" s="598"/>
      <c r="K707" s="598"/>
      <c r="L707" s="598"/>
      <c r="M707" s="598"/>
      <c r="N707" s="598"/>
      <c r="O707" s="598"/>
      <c r="P707" s="598"/>
      <c r="Q707" s="598"/>
      <c r="R707" s="598"/>
      <c r="S707" s="598"/>
      <c r="T707" s="598"/>
      <c r="U707" s="598"/>
      <c r="V707" s="598"/>
      <c r="W707" s="598"/>
      <c r="X707" s="598"/>
      <c r="Y707" s="598"/>
      <c r="Z707" s="598"/>
      <c r="AA707" s="598"/>
      <c r="AB707" s="598"/>
      <c r="AC707" s="599"/>
      <c r="AD707" s="600" t="s">
        <v>231</v>
      </c>
      <c r="AE707" s="601"/>
      <c r="AF707" s="601"/>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02" t="s">
        <v>13</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531" t="s">
        <v>15</v>
      </c>
      <c r="AE708" s="532"/>
      <c r="AF708" s="532"/>
      <c r="AG708" s="534" t="s">
        <v>415</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106"/>
      <c r="B709" s="107"/>
      <c r="C709" s="545" t="s">
        <v>189</v>
      </c>
      <c r="D709" s="546"/>
      <c r="E709" s="546"/>
      <c r="F709" s="546"/>
      <c r="G709" s="546"/>
      <c r="H709" s="546"/>
      <c r="I709" s="546"/>
      <c r="J709" s="546"/>
      <c r="K709" s="546"/>
      <c r="L709" s="546"/>
      <c r="M709" s="546"/>
      <c r="N709" s="546"/>
      <c r="O709" s="546"/>
      <c r="P709" s="546"/>
      <c r="Q709" s="546"/>
      <c r="R709" s="546"/>
      <c r="S709" s="546"/>
      <c r="T709" s="546"/>
      <c r="U709" s="546"/>
      <c r="V709" s="546"/>
      <c r="W709" s="546"/>
      <c r="X709" s="546"/>
      <c r="Y709" s="546"/>
      <c r="Z709" s="546"/>
      <c r="AA709" s="546"/>
      <c r="AB709" s="546"/>
      <c r="AC709" s="546"/>
      <c r="AD709" s="547" t="s">
        <v>15</v>
      </c>
      <c r="AE709" s="548"/>
      <c r="AF709" s="548"/>
      <c r="AG709" s="542" t="s">
        <v>512</v>
      </c>
      <c r="AH709" s="543"/>
      <c r="AI709" s="543"/>
      <c r="AJ709" s="543"/>
      <c r="AK709" s="543"/>
      <c r="AL709" s="543"/>
      <c r="AM709" s="543"/>
      <c r="AN709" s="543"/>
      <c r="AO709" s="543"/>
      <c r="AP709" s="543"/>
      <c r="AQ709" s="543"/>
      <c r="AR709" s="543"/>
      <c r="AS709" s="543"/>
      <c r="AT709" s="543"/>
      <c r="AU709" s="543"/>
      <c r="AV709" s="543"/>
      <c r="AW709" s="543"/>
      <c r="AX709" s="544"/>
    </row>
    <row r="710" spans="1:50" ht="26.25" customHeight="1" x14ac:dyDescent="0.15">
      <c r="A710" s="106"/>
      <c r="B710" s="107"/>
      <c r="C710" s="545" t="s">
        <v>14</v>
      </c>
      <c r="D710" s="546"/>
      <c r="E710" s="546"/>
      <c r="F710" s="546"/>
      <c r="G710" s="546"/>
      <c r="H710" s="546"/>
      <c r="I710" s="546"/>
      <c r="J710" s="546"/>
      <c r="K710" s="546"/>
      <c r="L710" s="546"/>
      <c r="M710" s="546"/>
      <c r="N710" s="546"/>
      <c r="O710" s="546"/>
      <c r="P710" s="546"/>
      <c r="Q710" s="546"/>
      <c r="R710" s="546"/>
      <c r="S710" s="546"/>
      <c r="T710" s="546"/>
      <c r="U710" s="546"/>
      <c r="V710" s="546"/>
      <c r="W710" s="546"/>
      <c r="X710" s="546"/>
      <c r="Y710" s="546"/>
      <c r="Z710" s="546"/>
      <c r="AA710" s="546"/>
      <c r="AB710" s="546"/>
      <c r="AC710" s="546"/>
      <c r="AD710" s="547" t="s">
        <v>476</v>
      </c>
      <c r="AE710" s="548"/>
      <c r="AF710" s="548"/>
      <c r="AG710" s="542" t="s">
        <v>417</v>
      </c>
      <c r="AH710" s="543"/>
      <c r="AI710" s="543"/>
      <c r="AJ710" s="543"/>
      <c r="AK710" s="543"/>
      <c r="AL710" s="543"/>
      <c r="AM710" s="543"/>
      <c r="AN710" s="543"/>
      <c r="AO710" s="543"/>
      <c r="AP710" s="543"/>
      <c r="AQ710" s="543"/>
      <c r="AR710" s="543"/>
      <c r="AS710" s="543"/>
      <c r="AT710" s="543"/>
      <c r="AU710" s="543"/>
      <c r="AV710" s="543"/>
      <c r="AW710" s="543"/>
      <c r="AX710" s="544"/>
    </row>
    <row r="711" spans="1:50" ht="41.25" customHeight="1" x14ac:dyDescent="0.15">
      <c r="A711" s="106"/>
      <c r="B711" s="107"/>
      <c r="C711" s="545" t="s">
        <v>81</v>
      </c>
      <c r="D711" s="546"/>
      <c r="E711" s="546"/>
      <c r="F711" s="546"/>
      <c r="G711" s="546"/>
      <c r="H711" s="546"/>
      <c r="I711" s="546"/>
      <c r="J711" s="546"/>
      <c r="K711" s="546"/>
      <c r="L711" s="546"/>
      <c r="M711" s="546"/>
      <c r="N711" s="546"/>
      <c r="O711" s="546"/>
      <c r="P711" s="546"/>
      <c r="Q711" s="546"/>
      <c r="R711" s="546"/>
      <c r="S711" s="546"/>
      <c r="T711" s="546"/>
      <c r="U711" s="546"/>
      <c r="V711" s="546"/>
      <c r="W711" s="546"/>
      <c r="X711" s="546"/>
      <c r="Y711" s="546"/>
      <c r="Z711" s="546"/>
      <c r="AA711" s="546"/>
      <c r="AB711" s="546"/>
      <c r="AC711" s="557"/>
      <c r="AD711" s="547" t="s">
        <v>15</v>
      </c>
      <c r="AE711" s="548"/>
      <c r="AF711" s="548"/>
      <c r="AG711" s="542" t="s">
        <v>92</v>
      </c>
      <c r="AH711" s="543"/>
      <c r="AI711" s="543"/>
      <c r="AJ711" s="543"/>
      <c r="AK711" s="543"/>
      <c r="AL711" s="543"/>
      <c r="AM711" s="543"/>
      <c r="AN711" s="543"/>
      <c r="AO711" s="543"/>
      <c r="AP711" s="543"/>
      <c r="AQ711" s="543"/>
      <c r="AR711" s="543"/>
      <c r="AS711" s="543"/>
      <c r="AT711" s="543"/>
      <c r="AU711" s="543"/>
      <c r="AV711" s="543"/>
      <c r="AW711" s="543"/>
      <c r="AX711" s="544"/>
    </row>
    <row r="712" spans="1:50" ht="26.25" customHeight="1" x14ac:dyDescent="0.15">
      <c r="A712" s="106"/>
      <c r="B712" s="107"/>
      <c r="C712" s="545" t="s">
        <v>317</v>
      </c>
      <c r="D712" s="546"/>
      <c r="E712" s="546"/>
      <c r="F712" s="546"/>
      <c r="G712" s="546"/>
      <c r="H712" s="546"/>
      <c r="I712" s="546"/>
      <c r="J712" s="546"/>
      <c r="K712" s="546"/>
      <c r="L712" s="546"/>
      <c r="M712" s="546"/>
      <c r="N712" s="546"/>
      <c r="O712" s="546"/>
      <c r="P712" s="546"/>
      <c r="Q712" s="546"/>
      <c r="R712" s="546"/>
      <c r="S712" s="546"/>
      <c r="T712" s="546"/>
      <c r="U712" s="546"/>
      <c r="V712" s="546"/>
      <c r="W712" s="546"/>
      <c r="X712" s="546"/>
      <c r="Y712" s="546"/>
      <c r="Z712" s="546"/>
      <c r="AA712" s="546"/>
      <c r="AB712" s="546"/>
      <c r="AC712" s="557"/>
      <c r="AD712" s="558" t="s">
        <v>476</v>
      </c>
      <c r="AE712" s="559"/>
      <c r="AF712" s="559"/>
      <c r="AG712" s="560" t="s">
        <v>417</v>
      </c>
      <c r="AH712" s="561"/>
      <c r="AI712" s="561"/>
      <c r="AJ712" s="561"/>
      <c r="AK712" s="561"/>
      <c r="AL712" s="561"/>
      <c r="AM712" s="561"/>
      <c r="AN712" s="561"/>
      <c r="AO712" s="561"/>
      <c r="AP712" s="561"/>
      <c r="AQ712" s="561"/>
      <c r="AR712" s="561"/>
      <c r="AS712" s="561"/>
      <c r="AT712" s="561"/>
      <c r="AU712" s="561"/>
      <c r="AV712" s="561"/>
      <c r="AW712" s="561"/>
      <c r="AX712" s="562"/>
    </row>
    <row r="713" spans="1:50" ht="26.25" customHeight="1" x14ac:dyDescent="0.15">
      <c r="A713" s="106"/>
      <c r="B713" s="107"/>
      <c r="C713" s="563" t="s">
        <v>328</v>
      </c>
      <c r="D713" s="564"/>
      <c r="E713" s="564"/>
      <c r="F713" s="564"/>
      <c r="G713" s="564"/>
      <c r="H713" s="564"/>
      <c r="I713" s="564"/>
      <c r="J713" s="564"/>
      <c r="K713" s="564"/>
      <c r="L713" s="564"/>
      <c r="M713" s="564"/>
      <c r="N713" s="564"/>
      <c r="O713" s="564"/>
      <c r="P713" s="564"/>
      <c r="Q713" s="564"/>
      <c r="R713" s="564"/>
      <c r="S713" s="564"/>
      <c r="T713" s="564"/>
      <c r="U713" s="564"/>
      <c r="V713" s="564"/>
      <c r="W713" s="564"/>
      <c r="X713" s="564"/>
      <c r="Y713" s="564"/>
      <c r="Z713" s="564"/>
      <c r="AA713" s="564"/>
      <c r="AB713" s="564"/>
      <c r="AC713" s="565"/>
      <c r="AD713" s="547" t="s">
        <v>476</v>
      </c>
      <c r="AE713" s="548"/>
      <c r="AF713" s="566"/>
      <c r="AG713" s="542" t="s">
        <v>417</v>
      </c>
      <c r="AH713" s="543"/>
      <c r="AI713" s="543"/>
      <c r="AJ713" s="543"/>
      <c r="AK713" s="543"/>
      <c r="AL713" s="543"/>
      <c r="AM713" s="543"/>
      <c r="AN713" s="543"/>
      <c r="AO713" s="543"/>
      <c r="AP713" s="543"/>
      <c r="AQ713" s="543"/>
      <c r="AR713" s="543"/>
      <c r="AS713" s="543"/>
      <c r="AT713" s="543"/>
      <c r="AU713" s="543"/>
      <c r="AV713" s="543"/>
      <c r="AW713" s="543"/>
      <c r="AX713" s="544"/>
    </row>
    <row r="714" spans="1:50" ht="107.25" customHeight="1" x14ac:dyDescent="0.15">
      <c r="A714" s="108"/>
      <c r="B714" s="109"/>
      <c r="C714" s="567" t="s">
        <v>275</v>
      </c>
      <c r="D714" s="568"/>
      <c r="E714" s="568"/>
      <c r="F714" s="568"/>
      <c r="G714" s="568"/>
      <c r="H714" s="568"/>
      <c r="I714" s="568"/>
      <c r="J714" s="568"/>
      <c r="K714" s="568"/>
      <c r="L714" s="568"/>
      <c r="M714" s="568"/>
      <c r="N714" s="568"/>
      <c r="O714" s="568"/>
      <c r="P714" s="568"/>
      <c r="Q714" s="568"/>
      <c r="R714" s="568"/>
      <c r="S714" s="568"/>
      <c r="T714" s="568"/>
      <c r="U714" s="568"/>
      <c r="V714" s="568"/>
      <c r="W714" s="568"/>
      <c r="X714" s="568"/>
      <c r="Y714" s="568"/>
      <c r="Z714" s="568"/>
      <c r="AA714" s="568"/>
      <c r="AB714" s="568"/>
      <c r="AC714" s="569"/>
      <c r="AD714" s="570" t="s">
        <v>15</v>
      </c>
      <c r="AE714" s="571"/>
      <c r="AF714" s="572"/>
      <c r="AG714" s="573" t="s">
        <v>380</v>
      </c>
      <c r="AH714" s="574"/>
      <c r="AI714" s="574"/>
      <c r="AJ714" s="574"/>
      <c r="AK714" s="574"/>
      <c r="AL714" s="574"/>
      <c r="AM714" s="574"/>
      <c r="AN714" s="574"/>
      <c r="AO714" s="574"/>
      <c r="AP714" s="574"/>
      <c r="AQ714" s="574"/>
      <c r="AR714" s="574"/>
      <c r="AS714" s="574"/>
      <c r="AT714" s="574"/>
      <c r="AU714" s="574"/>
      <c r="AV714" s="574"/>
      <c r="AW714" s="574"/>
      <c r="AX714" s="575"/>
    </row>
    <row r="715" spans="1:50" ht="27" customHeight="1" x14ac:dyDescent="0.15">
      <c r="A715" s="104" t="s">
        <v>90</v>
      </c>
      <c r="B715" s="105"/>
      <c r="C715" s="528" t="s">
        <v>370</v>
      </c>
      <c r="D715" s="529"/>
      <c r="E715" s="529"/>
      <c r="F715" s="529"/>
      <c r="G715" s="529"/>
      <c r="H715" s="529"/>
      <c r="I715" s="529"/>
      <c r="J715" s="529"/>
      <c r="K715" s="529"/>
      <c r="L715" s="529"/>
      <c r="M715" s="529"/>
      <c r="N715" s="529"/>
      <c r="O715" s="529"/>
      <c r="P715" s="529"/>
      <c r="Q715" s="529"/>
      <c r="R715" s="529"/>
      <c r="S715" s="529"/>
      <c r="T715" s="529"/>
      <c r="U715" s="529"/>
      <c r="V715" s="529"/>
      <c r="W715" s="529"/>
      <c r="X715" s="529"/>
      <c r="Y715" s="529"/>
      <c r="Z715" s="529"/>
      <c r="AA715" s="529"/>
      <c r="AB715" s="529"/>
      <c r="AC715" s="530"/>
      <c r="AD715" s="531" t="s">
        <v>15</v>
      </c>
      <c r="AE715" s="532"/>
      <c r="AF715" s="533"/>
      <c r="AG715" s="534" t="s">
        <v>196</v>
      </c>
      <c r="AH715" s="535"/>
      <c r="AI715" s="535"/>
      <c r="AJ715" s="535"/>
      <c r="AK715" s="535"/>
      <c r="AL715" s="535"/>
      <c r="AM715" s="535"/>
      <c r="AN715" s="535"/>
      <c r="AO715" s="535"/>
      <c r="AP715" s="535"/>
      <c r="AQ715" s="535"/>
      <c r="AR715" s="535"/>
      <c r="AS715" s="535"/>
      <c r="AT715" s="535"/>
      <c r="AU715" s="535"/>
      <c r="AV715" s="535"/>
      <c r="AW715" s="535"/>
      <c r="AX715" s="536"/>
    </row>
    <row r="716" spans="1:50" ht="62.25" customHeight="1" x14ac:dyDescent="0.15">
      <c r="A716" s="106"/>
      <c r="B716" s="107"/>
      <c r="C716" s="537" t="s">
        <v>100</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15</v>
      </c>
      <c r="AE716" s="541"/>
      <c r="AF716" s="541"/>
      <c r="AG716" s="542" t="s">
        <v>356</v>
      </c>
      <c r="AH716" s="543"/>
      <c r="AI716" s="543"/>
      <c r="AJ716" s="543"/>
      <c r="AK716" s="543"/>
      <c r="AL716" s="543"/>
      <c r="AM716" s="543"/>
      <c r="AN716" s="543"/>
      <c r="AO716" s="543"/>
      <c r="AP716" s="543"/>
      <c r="AQ716" s="543"/>
      <c r="AR716" s="543"/>
      <c r="AS716" s="543"/>
      <c r="AT716" s="543"/>
      <c r="AU716" s="543"/>
      <c r="AV716" s="543"/>
      <c r="AW716" s="543"/>
      <c r="AX716" s="544"/>
    </row>
    <row r="717" spans="1:50" ht="27" customHeight="1" x14ac:dyDescent="0.15">
      <c r="A717" s="106"/>
      <c r="B717" s="107"/>
      <c r="C717" s="545" t="s">
        <v>300</v>
      </c>
      <c r="D717" s="546"/>
      <c r="E717" s="546"/>
      <c r="F717" s="546"/>
      <c r="G717" s="546"/>
      <c r="H717" s="546"/>
      <c r="I717" s="546"/>
      <c r="J717" s="546"/>
      <c r="K717" s="546"/>
      <c r="L717" s="546"/>
      <c r="M717" s="546"/>
      <c r="N717" s="546"/>
      <c r="O717" s="546"/>
      <c r="P717" s="546"/>
      <c r="Q717" s="546"/>
      <c r="R717" s="546"/>
      <c r="S717" s="546"/>
      <c r="T717" s="546"/>
      <c r="U717" s="546"/>
      <c r="V717" s="546"/>
      <c r="W717" s="546"/>
      <c r="X717" s="546"/>
      <c r="Y717" s="546"/>
      <c r="Z717" s="546"/>
      <c r="AA717" s="546"/>
      <c r="AB717" s="546"/>
      <c r="AC717" s="546"/>
      <c r="AD717" s="547" t="s">
        <v>15</v>
      </c>
      <c r="AE717" s="548"/>
      <c r="AF717" s="548"/>
      <c r="AG717" s="542" t="s">
        <v>412</v>
      </c>
      <c r="AH717" s="543"/>
      <c r="AI717" s="543"/>
      <c r="AJ717" s="543"/>
      <c r="AK717" s="543"/>
      <c r="AL717" s="543"/>
      <c r="AM717" s="543"/>
      <c r="AN717" s="543"/>
      <c r="AO717" s="543"/>
      <c r="AP717" s="543"/>
      <c r="AQ717" s="543"/>
      <c r="AR717" s="543"/>
      <c r="AS717" s="543"/>
      <c r="AT717" s="543"/>
      <c r="AU717" s="543"/>
      <c r="AV717" s="543"/>
      <c r="AW717" s="543"/>
      <c r="AX717" s="544"/>
    </row>
    <row r="718" spans="1:50" ht="27" customHeight="1" x14ac:dyDescent="0.15">
      <c r="A718" s="108"/>
      <c r="B718" s="109"/>
      <c r="C718" s="545" t="s">
        <v>96</v>
      </c>
      <c r="D718" s="546"/>
      <c r="E718" s="546"/>
      <c r="F718" s="546"/>
      <c r="G718" s="546"/>
      <c r="H718" s="546"/>
      <c r="I718" s="546"/>
      <c r="J718" s="546"/>
      <c r="K718" s="546"/>
      <c r="L718" s="546"/>
      <c r="M718" s="546"/>
      <c r="N718" s="546"/>
      <c r="O718" s="546"/>
      <c r="P718" s="546"/>
      <c r="Q718" s="546"/>
      <c r="R718" s="546"/>
      <c r="S718" s="546"/>
      <c r="T718" s="546"/>
      <c r="U718" s="546"/>
      <c r="V718" s="546"/>
      <c r="W718" s="546"/>
      <c r="X718" s="546"/>
      <c r="Y718" s="546"/>
      <c r="Z718" s="546"/>
      <c r="AA718" s="546"/>
      <c r="AB718" s="546"/>
      <c r="AC718" s="546"/>
      <c r="AD718" s="547" t="s">
        <v>15</v>
      </c>
      <c r="AE718" s="548"/>
      <c r="AF718" s="548"/>
      <c r="AG718" s="163" t="s">
        <v>196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54</v>
      </c>
      <c r="B719" s="158"/>
      <c r="C719" s="549" t="s">
        <v>225</v>
      </c>
      <c r="D719" s="550"/>
      <c r="E719" s="550"/>
      <c r="F719" s="550"/>
      <c r="G719" s="550"/>
      <c r="H719" s="550"/>
      <c r="I719" s="550"/>
      <c r="J719" s="550"/>
      <c r="K719" s="550"/>
      <c r="L719" s="550"/>
      <c r="M719" s="550"/>
      <c r="N719" s="550"/>
      <c r="O719" s="550"/>
      <c r="P719" s="550"/>
      <c r="Q719" s="550"/>
      <c r="R719" s="550"/>
      <c r="S719" s="550"/>
      <c r="T719" s="550"/>
      <c r="U719" s="550"/>
      <c r="V719" s="550"/>
      <c r="W719" s="550"/>
      <c r="X719" s="550"/>
      <c r="Y719" s="550"/>
      <c r="Z719" s="550"/>
      <c r="AA719" s="550"/>
      <c r="AB719" s="550"/>
      <c r="AC719" s="551"/>
      <c r="AD719" s="531" t="s">
        <v>15</v>
      </c>
      <c r="AE719" s="532"/>
      <c r="AF719" s="532"/>
      <c r="AG719" s="94" t="s">
        <v>185</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52" t="s">
        <v>241</v>
      </c>
      <c r="D720" s="553"/>
      <c r="E720" s="553"/>
      <c r="F720" s="554"/>
      <c r="G720" s="555" t="s">
        <v>51</v>
      </c>
      <c r="H720" s="553"/>
      <c r="I720" s="553"/>
      <c r="J720" s="553"/>
      <c r="K720" s="553"/>
      <c r="L720" s="553"/>
      <c r="M720" s="553"/>
      <c r="N720" s="555" t="s">
        <v>252</v>
      </c>
      <c r="O720" s="553"/>
      <c r="P720" s="553"/>
      <c r="Q720" s="553"/>
      <c r="R720" s="553"/>
      <c r="S720" s="553"/>
      <c r="T720" s="553"/>
      <c r="U720" s="553"/>
      <c r="V720" s="553"/>
      <c r="W720" s="553"/>
      <c r="X720" s="553"/>
      <c r="Y720" s="553"/>
      <c r="Z720" s="553"/>
      <c r="AA720" s="553"/>
      <c r="AB720" s="553"/>
      <c r="AC720" s="553"/>
      <c r="AD720" s="553"/>
      <c r="AE720" s="553"/>
      <c r="AF720" s="556"/>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10" t="s">
        <v>242</v>
      </c>
      <c r="D721" s="511"/>
      <c r="E721" s="511"/>
      <c r="F721" s="512"/>
      <c r="G721" s="513" t="s">
        <v>255</v>
      </c>
      <c r="H721" s="514"/>
      <c r="I721" s="22" t="str">
        <f>IF(OR(G721="　",G721=""),"","-")</f>
        <v/>
      </c>
      <c r="J721" s="515">
        <v>15</v>
      </c>
      <c r="K721" s="515"/>
      <c r="L721" s="22" t="str">
        <f>IF(M721="","","-")</f>
        <v/>
      </c>
      <c r="M721" s="25"/>
      <c r="N721" s="516" t="s">
        <v>513</v>
      </c>
      <c r="O721" s="517"/>
      <c r="P721" s="517"/>
      <c r="Q721" s="517"/>
      <c r="R721" s="517"/>
      <c r="S721" s="517"/>
      <c r="T721" s="517"/>
      <c r="U721" s="517"/>
      <c r="V721" s="517"/>
      <c r="W721" s="517"/>
      <c r="X721" s="517"/>
      <c r="Y721" s="517"/>
      <c r="Z721" s="517"/>
      <c r="AA721" s="517"/>
      <c r="AB721" s="517"/>
      <c r="AC721" s="517"/>
      <c r="AD721" s="517"/>
      <c r="AE721" s="517"/>
      <c r="AF721" s="518"/>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10"/>
      <c r="D722" s="511"/>
      <c r="E722" s="511"/>
      <c r="F722" s="512"/>
      <c r="G722" s="513"/>
      <c r="H722" s="514"/>
      <c r="I722" s="22" t="str">
        <f>IF(OR(G722="　",G722=""),"","-")</f>
        <v/>
      </c>
      <c r="J722" s="515"/>
      <c r="K722" s="515"/>
      <c r="L722" s="22" t="str">
        <f>IF(M722="","","-")</f>
        <v/>
      </c>
      <c r="M722" s="25"/>
      <c r="N722" s="516"/>
      <c r="O722" s="517"/>
      <c r="P722" s="517"/>
      <c r="Q722" s="517"/>
      <c r="R722" s="517"/>
      <c r="S722" s="517"/>
      <c r="T722" s="517"/>
      <c r="U722" s="517"/>
      <c r="V722" s="517"/>
      <c r="W722" s="517"/>
      <c r="X722" s="517"/>
      <c r="Y722" s="517"/>
      <c r="Z722" s="517"/>
      <c r="AA722" s="517"/>
      <c r="AB722" s="517"/>
      <c r="AC722" s="517"/>
      <c r="AD722" s="517"/>
      <c r="AE722" s="517"/>
      <c r="AF722" s="518"/>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10"/>
      <c r="D723" s="511"/>
      <c r="E723" s="511"/>
      <c r="F723" s="512"/>
      <c r="G723" s="513"/>
      <c r="H723" s="514"/>
      <c r="I723" s="22" t="str">
        <f>IF(OR(G723="　",G723=""),"","-")</f>
        <v/>
      </c>
      <c r="J723" s="515"/>
      <c r="K723" s="515"/>
      <c r="L723" s="22" t="str">
        <f>IF(M723="","","-")</f>
        <v/>
      </c>
      <c r="M723" s="25"/>
      <c r="N723" s="516"/>
      <c r="O723" s="517"/>
      <c r="P723" s="517"/>
      <c r="Q723" s="517"/>
      <c r="R723" s="517"/>
      <c r="S723" s="517"/>
      <c r="T723" s="517"/>
      <c r="U723" s="517"/>
      <c r="V723" s="517"/>
      <c r="W723" s="517"/>
      <c r="X723" s="517"/>
      <c r="Y723" s="517"/>
      <c r="Z723" s="517"/>
      <c r="AA723" s="517"/>
      <c r="AB723" s="517"/>
      <c r="AC723" s="517"/>
      <c r="AD723" s="517"/>
      <c r="AE723" s="517"/>
      <c r="AF723" s="518"/>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10"/>
      <c r="D724" s="511"/>
      <c r="E724" s="511"/>
      <c r="F724" s="512"/>
      <c r="G724" s="513"/>
      <c r="H724" s="514"/>
      <c r="I724" s="22" t="str">
        <f>IF(OR(G724="　",G724=""),"","-")</f>
        <v/>
      </c>
      <c r="J724" s="515"/>
      <c r="K724" s="515"/>
      <c r="L724" s="22" t="str">
        <f>IF(M724="","","-")</f>
        <v/>
      </c>
      <c r="M724" s="25"/>
      <c r="N724" s="516"/>
      <c r="O724" s="517"/>
      <c r="P724" s="517"/>
      <c r="Q724" s="517"/>
      <c r="R724" s="517"/>
      <c r="S724" s="517"/>
      <c r="T724" s="517"/>
      <c r="U724" s="517"/>
      <c r="V724" s="517"/>
      <c r="W724" s="517"/>
      <c r="X724" s="517"/>
      <c r="Y724" s="517"/>
      <c r="Z724" s="517"/>
      <c r="AA724" s="517"/>
      <c r="AB724" s="517"/>
      <c r="AC724" s="517"/>
      <c r="AD724" s="517"/>
      <c r="AE724" s="517"/>
      <c r="AF724" s="518"/>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19"/>
      <c r="D725" s="520"/>
      <c r="E725" s="520"/>
      <c r="F725" s="521"/>
      <c r="G725" s="522"/>
      <c r="H725" s="523"/>
      <c r="I725" s="23" t="str">
        <f>IF(OR(G725="　",G725=""),"","-")</f>
        <v/>
      </c>
      <c r="J725" s="524"/>
      <c r="K725" s="524"/>
      <c r="L725" s="23" t="str">
        <f>IF(M725="","","-")</f>
        <v/>
      </c>
      <c r="M725" s="26"/>
      <c r="N725" s="525"/>
      <c r="O725" s="526"/>
      <c r="P725" s="526"/>
      <c r="Q725" s="526"/>
      <c r="R725" s="526"/>
      <c r="S725" s="526"/>
      <c r="T725" s="526"/>
      <c r="U725" s="526"/>
      <c r="V725" s="526"/>
      <c r="W725" s="526"/>
      <c r="X725" s="526"/>
      <c r="Y725" s="526"/>
      <c r="Z725" s="526"/>
      <c r="AA725" s="526"/>
      <c r="AB725" s="526"/>
      <c r="AC725" s="526"/>
      <c r="AD725" s="526"/>
      <c r="AE725" s="526"/>
      <c r="AF725" s="527"/>
      <c r="AG725" s="163"/>
      <c r="AH725" s="164"/>
      <c r="AI725" s="164"/>
      <c r="AJ725" s="164"/>
      <c r="AK725" s="164"/>
      <c r="AL725" s="164"/>
      <c r="AM725" s="164"/>
      <c r="AN725" s="164"/>
      <c r="AO725" s="164"/>
      <c r="AP725" s="164"/>
      <c r="AQ725" s="164"/>
      <c r="AR725" s="164"/>
      <c r="AS725" s="164"/>
      <c r="AT725" s="164"/>
      <c r="AU725" s="164"/>
      <c r="AV725" s="164"/>
      <c r="AW725" s="164"/>
      <c r="AX725" s="165"/>
    </row>
    <row r="726" spans="1:50" ht="134.25" customHeight="1" x14ac:dyDescent="0.15">
      <c r="A726" s="104" t="s">
        <v>91</v>
      </c>
      <c r="B726" s="110"/>
      <c r="C726" s="442" t="s">
        <v>107</v>
      </c>
      <c r="D726" s="250"/>
      <c r="E726" s="250"/>
      <c r="F726" s="444"/>
      <c r="G726" s="313" t="s">
        <v>203</v>
      </c>
      <c r="H726" s="313"/>
      <c r="I726" s="313"/>
      <c r="J726" s="313"/>
      <c r="K726" s="313"/>
      <c r="L726" s="313"/>
      <c r="M726" s="313"/>
      <c r="N726" s="313"/>
      <c r="O726" s="313"/>
      <c r="P726" s="313"/>
      <c r="Q726" s="313"/>
      <c r="R726" s="313"/>
      <c r="S726" s="313"/>
      <c r="T726" s="313"/>
      <c r="U726" s="313"/>
      <c r="V726" s="313"/>
      <c r="W726" s="313"/>
      <c r="X726" s="313"/>
      <c r="Y726" s="313"/>
      <c r="Z726" s="313"/>
      <c r="AA726" s="313"/>
      <c r="AB726" s="313"/>
      <c r="AC726" s="313"/>
      <c r="AD726" s="313"/>
      <c r="AE726" s="313"/>
      <c r="AF726" s="313"/>
      <c r="AG726" s="313"/>
      <c r="AH726" s="313"/>
      <c r="AI726" s="313"/>
      <c r="AJ726" s="313"/>
      <c r="AK726" s="313"/>
      <c r="AL726" s="313"/>
      <c r="AM726" s="313"/>
      <c r="AN726" s="313"/>
      <c r="AO726" s="313"/>
      <c r="AP726" s="313"/>
      <c r="AQ726" s="313"/>
      <c r="AR726" s="313"/>
      <c r="AS726" s="313"/>
      <c r="AT726" s="313"/>
      <c r="AU726" s="313"/>
      <c r="AV726" s="313"/>
      <c r="AW726" s="313"/>
      <c r="AX726" s="314"/>
    </row>
    <row r="727" spans="1:50" ht="67.5" customHeight="1" x14ac:dyDescent="0.15">
      <c r="A727" s="111"/>
      <c r="B727" s="112"/>
      <c r="C727" s="480" t="s">
        <v>111</v>
      </c>
      <c r="D727" s="481"/>
      <c r="E727" s="481"/>
      <c r="F727" s="482"/>
      <c r="G727" s="483" t="s">
        <v>529</v>
      </c>
      <c r="H727" s="483"/>
      <c r="I727" s="483"/>
      <c r="J727" s="483"/>
      <c r="K727" s="483"/>
      <c r="L727" s="483"/>
      <c r="M727" s="483"/>
      <c r="N727" s="483"/>
      <c r="O727" s="483"/>
      <c r="P727" s="483"/>
      <c r="Q727" s="483"/>
      <c r="R727" s="483"/>
      <c r="S727" s="483"/>
      <c r="T727" s="483"/>
      <c r="U727" s="483"/>
      <c r="V727" s="483"/>
      <c r="W727" s="483"/>
      <c r="X727" s="483"/>
      <c r="Y727" s="483"/>
      <c r="Z727" s="483"/>
      <c r="AA727" s="483"/>
      <c r="AB727" s="483"/>
      <c r="AC727" s="483"/>
      <c r="AD727" s="483"/>
      <c r="AE727" s="483"/>
      <c r="AF727" s="483"/>
      <c r="AG727" s="483"/>
      <c r="AH727" s="483"/>
      <c r="AI727" s="483"/>
      <c r="AJ727" s="483"/>
      <c r="AK727" s="483"/>
      <c r="AL727" s="483"/>
      <c r="AM727" s="483"/>
      <c r="AN727" s="483"/>
      <c r="AO727" s="483"/>
      <c r="AP727" s="483"/>
      <c r="AQ727" s="483"/>
      <c r="AR727" s="483"/>
      <c r="AS727" s="483"/>
      <c r="AT727" s="483"/>
      <c r="AU727" s="483"/>
      <c r="AV727" s="483"/>
      <c r="AW727" s="483"/>
      <c r="AX727" s="484"/>
    </row>
    <row r="728" spans="1:50" ht="24" customHeight="1" x14ac:dyDescent="0.15">
      <c r="A728" s="485" t="s">
        <v>82</v>
      </c>
      <c r="B728" s="486"/>
      <c r="C728" s="486"/>
      <c r="D728" s="486"/>
      <c r="E728" s="486"/>
      <c r="F728" s="486"/>
      <c r="G728" s="486"/>
      <c r="H728" s="486"/>
      <c r="I728" s="486"/>
      <c r="J728" s="486"/>
      <c r="K728" s="486"/>
      <c r="L728" s="486"/>
      <c r="M728" s="486"/>
      <c r="N728" s="486"/>
      <c r="O728" s="486"/>
      <c r="P728" s="486"/>
      <c r="Q728" s="486"/>
      <c r="R728" s="486"/>
      <c r="S728" s="486"/>
      <c r="T728" s="486"/>
      <c r="U728" s="486"/>
      <c r="V728" s="486"/>
      <c r="W728" s="486"/>
      <c r="X728" s="486"/>
      <c r="Y728" s="486"/>
      <c r="Z728" s="486"/>
      <c r="AA728" s="486"/>
      <c r="AB728" s="486"/>
      <c r="AC728" s="486"/>
      <c r="AD728" s="486"/>
      <c r="AE728" s="486"/>
      <c r="AF728" s="486"/>
      <c r="AG728" s="486"/>
      <c r="AH728" s="486"/>
      <c r="AI728" s="486"/>
      <c r="AJ728" s="486"/>
      <c r="AK728" s="486"/>
      <c r="AL728" s="486"/>
      <c r="AM728" s="486"/>
      <c r="AN728" s="486"/>
      <c r="AO728" s="486"/>
      <c r="AP728" s="486"/>
      <c r="AQ728" s="486"/>
      <c r="AR728" s="486"/>
      <c r="AS728" s="486"/>
      <c r="AT728" s="486"/>
      <c r="AU728" s="486"/>
      <c r="AV728" s="486"/>
      <c r="AW728" s="486"/>
      <c r="AX728" s="487"/>
    </row>
    <row r="729" spans="1:50" ht="67.5" customHeight="1" x14ac:dyDescent="0.15">
      <c r="A729" s="488"/>
      <c r="B729" s="489"/>
      <c r="C729" s="489"/>
      <c r="D729" s="489"/>
      <c r="E729" s="489"/>
      <c r="F729" s="489"/>
      <c r="G729" s="489"/>
      <c r="H729" s="489"/>
      <c r="I729" s="489"/>
      <c r="J729" s="489"/>
      <c r="K729" s="489"/>
      <c r="L729" s="489"/>
      <c r="M729" s="489"/>
      <c r="N729" s="489"/>
      <c r="O729" s="489"/>
      <c r="P729" s="489"/>
      <c r="Q729" s="489"/>
      <c r="R729" s="489"/>
      <c r="S729" s="489"/>
      <c r="T729" s="489"/>
      <c r="U729" s="489"/>
      <c r="V729" s="489"/>
      <c r="W729" s="489"/>
      <c r="X729" s="489"/>
      <c r="Y729" s="489"/>
      <c r="Z729" s="489"/>
      <c r="AA729" s="489"/>
      <c r="AB729" s="489"/>
      <c r="AC729" s="489"/>
      <c r="AD729" s="489"/>
      <c r="AE729" s="489"/>
      <c r="AF729" s="489"/>
      <c r="AG729" s="489"/>
      <c r="AH729" s="489"/>
      <c r="AI729" s="489"/>
      <c r="AJ729" s="489"/>
      <c r="AK729" s="489"/>
      <c r="AL729" s="489"/>
      <c r="AM729" s="489"/>
      <c r="AN729" s="489"/>
      <c r="AO729" s="489"/>
      <c r="AP729" s="489"/>
      <c r="AQ729" s="489"/>
      <c r="AR729" s="489"/>
      <c r="AS729" s="489"/>
      <c r="AT729" s="489"/>
      <c r="AU729" s="489"/>
      <c r="AV729" s="489"/>
      <c r="AW729" s="489"/>
      <c r="AX729" s="490"/>
    </row>
    <row r="730" spans="1:50" ht="24.75" customHeight="1" x14ac:dyDescent="0.15">
      <c r="A730" s="491" t="s">
        <v>62</v>
      </c>
      <c r="B730" s="492"/>
      <c r="C730" s="492"/>
      <c r="D730" s="492"/>
      <c r="E730" s="492"/>
      <c r="F730" s="492"/>
      <c r="G730" s="492"/>
      <c r="H730" s="492"/>
      <c r="I730" s="492"/>
      <c r="J730" s="492"/>
      <c r="K730" s="492"/>
      <c r="L730" s="492"/>
      <c r="M730" s="492"/>
      <c r="N730" s="492"/>
      <c r="O730" s="492"/>
      <c r="P730" s="492"/>
      <c r="Q730" s="492"/>
      <c r="R730" s="492"/>
      <c r="S730" s="492"/>
      <c r="T730" s="492"/>
      <c r="U730" s="492"/>
      <c r="V730" s="492"/>
      <c r="W730" s="492"/>
      <c r="X730" s="492"/>
      <c r="Y730" s="492"/>
      <c r="Z730" s="492"/>
      <c r="AA730" s="492"/>
      <c r="AB730" s="492"/>
      <c r="AC730" s="492"/>
      <c r="AD730" s="492"/>
      <c r="AE730" s="492"/>
      <c r="AF730" s="492"/>
      <c r="AG730" s="492"/>
      <c r="AH730" s="492"/>
      <c r="AI730" s="492"/>
      <c r="AJ730" s="492"/>
      <c r="AK730" s="492"/>
      <c r="AL730" s="492"/>
      <c r="AM730" s="492"/>
      <c r="AN730" s="492"/>
      <c r="AO730" s="492"/>
      <c r="AP730" s="492"/>
      <c r="AQ730" s="492"/>
      <c r="AR730" s="492"/>
      <c r="AS730" s="492"/>
      <c r="AT730" s="492"/>
      <c r="AU730" s="492"/>
      <c r="AV730" s="492"/>
      <c r="AW730" s="492"/>
      <c r="AX730" s="493"/>
    </row>
    <row r="731" spans="1:50" ht="67.5" customHeight="1" x14ac:dyDescent="0.15">
      <c r="A731" s="494"/>
      <c r="B731" s="495"/>
      <c r="C731" s="495"/>
      <c r="D731" s="495"/>
      <c r="E731" s="496"/>
      <c r="F731" s="497"/>
      <c r="G731" s="489"/>
      <c r="H731" s="489"/>
      <c r="I731" s="489"/>
      <c r="J731" s="489"/>
      <c r="K731" s="489"/>
      <c r="L731" s="489"/>
      <c r="M731" s="489"/>
      <c r="N731" s="489"/>
      <c r="O731" s="489"/>
      <c r="P731" s="489"/>
      <c r="Q731" s="489"/>
      <c r="R731" s="489"/>
      <c r="S731" s="489"/>
      <c r="T731" s="489"/>
      <c r="U731" s="489"/>
      <c r="V731" s="489"/>
      <c r="W731" s="489"/>
      <c r="X731" s="489"/>
      <c r="Y731" s="489"/>
      <c r="Z731" s="489"/>
      <c r="AA731" s="489"/>
      <c r="AB731" s="489"/>
      <c r="AC731" s="489"/>
      <c r="AD731" s="489"/>
      <c r="AE731" s="489"/>
      <c r="AF731" s="489"/>
      <c r="AG731" s="489"/>
      <c r="AH731" s="489"/>
      <c r="AI731" s="489"/>
      <c r="AJ731" s="489"/>
      <c r="AK731" s="489"/>
      <c r="AL731" s="489"/>
      <c r="AM731" s="489"/>
      <c r="AN731" s="489"/>
      <c r="AO731" s="489"/>
      <c r="AP731" s="489"/>
      <c r="AQ731" s="489"/>
      <c r="AR731" s="489"/>
      <c r="AS731" s="489"/>
      <c r="AT731" s="489"/>
      <c r="AU731" s="489"/>
      <c r="AV731" s="489"/>
      <c r="AW731" s="489"/>
      <c r="AX731" s="490"/>
    </row>
    <row r="732" spans="1:50" ht="24.75" customHeight="1" x14ac:dyDescent="0.15">
      <c r="A732" s="491" t="s">
        <v>102</v>
      </c>
      <c r="B732" s="492"/>
      <c r="C732" s="492"/>
      <c r="D732" s="492"/>
      <c r="E732" s="492"/>
      <c r="F732" s="492"/>
      <c r="G732" s="492"/>
      <c r="H732" s="492"/>
      <c r="I732" s="492"/>
      <c r="J732" s="492"/>
      <c r="K732" s="492"/>
      <c r="L732" s="492"/>
      <c r="M732" s="492"/>
      <c r="N732" s="492"/>
      <c r="O732" s="492"/>
      <c r="P732" s="492"/>
      <c r="Q732" s="492"/>
      <c r="R732" s="492"/>
      <c r="S732" s="492"/>
      <c r="T732" s="492"/>
      <c r="U732" s="492"/>
      <c r="V732" s="492"/>
      <c r="W732" s="492"/>
      <c r="X732" s="492"/>
      <c r="Y732" s="492"/>
      <c r="Z732" s="492"/>
      <c r="AA732" s="492"/>
      <c r="AB732" s="492"/>
      <c r="AC732" s="492"/>
      <c r="AD732" s="492"/>
      <c r="AE732" s="492"/>
      <c r="AF732" s="492"/>
      <c r="AG732" s="492"/>
      <c r="AH732" s="492"/>
      <c r="AI732" s="492"/>
      <c r="AJ732" s="492"/>
      <c r="AK732" s="492"/>
      <c r="AL732" s="492"/>
      <c r="AM732" s="492"/>
      <c r="AN732" s="492"/>
      <c r="AO732" s="492"/>
      <c r="AP732" s="492"/>
      <c r="AQ732" s="492"/>
      <c r="AR732" s="492"/>
      <c r="AS732" s="492"/>
      <c r="AT732" s="492"/>
      <c r="AU732" s="492"/>
      <c r="AV732" s="492"/>
      <c r="AW732" s="492"/>
      <c r="AX732" s="493"/>
    </row>
    <row r="733" spans="1:50" ht="66" customHeight="1" x14ac:dyDescent="0.15">
      <c r="A733" s="498"/>
      <c r="B733" s="499"/>
      <c r="C733" s="499"/>
      <c r="D733" s="499"/>
      <c r="E733" s="500"/>
      <c r="F733" s="497"/>
      <c r="G733" s="489"/>
      <c r="H733" s="489"/>
      <c r="I733" s="489"/>
      <c r="J733" s="489"/>
      <c r="K733" s="489"/>
      <c r="L733" s="489"/>
      <c r="M733" s="489"/>
      <c r="N733" s="489"/>
      <c r="O733" s="489"/>
      <c r="P733" s="489"/>
      <c r="Q733" s="489"/>
      <c r="R733" s="489"/>
      <c r="S733" s="489"/>
      <c r="T733" s="489"/>
      <c r="U733" s="489"/>
      <c r="V733" s="489"/>
      <c r="W733" s="489"/>
      <c r="X733" s="489"/>
      <c r="Y733" s="489"/>
      <c r="Z733" s="489"/>
      <c r="AA733" s="489"/>
      <c r="AB733" s="489"/>
      <c r="AC733" s="489"/>
      <c r="AD733" s="489"/>
      <c r="AE733" s="489"/>
      <c r="AF733" s="489"/>
      <c r="AG733" s="489"/>
      <c r="AH733" s="489"/>
      <c r="AI733" s="489"/>
      <c r="AJ733" s="489"/>
      <c r="AK733" s="489"/>
      <c r="AL733" s="489"/>
      <c r="AM733" s="489"/>
      <c r="AN733" s="489"/>
      <c r="AO733" s="489"/>
      <c r="AP733" s="489"/>
      <c r="AQ733" s="489"/>
      <c r="AR733" s="489"/>
      <c r="AS733" s="489"/>
      <c r="AT733" s="489"/>
      <c r="AU733" s="489"/>
      <c r="AV733" s="489"/>
      <c r="AW733" s="489"/>
      <c r="AX733" s="490"/>
    </row>
    <row r="734" spans="1:50" ht="24.75" customHeight="1" x14ac:dyDescent="0.15">
      <c r="A734" s="501" t="s">
        <v>84</v>
      </c>
      <c r="B734" s="502"/>
      <c r="C734" s="502"/>
      <c r="D734" s="502"/>
      <c r="E734" s="502"/>
      <c r="F734" s="502"/>
      <c r="G734" s="502"/>
      <c r="H734" s="502"/>
      <c r="I734" s="502"/>
      <c r="J734" s="502"/>
      <c r="K734" s="502"/>
      <c r="L734" s="502"/>
      <c r="M734" s="502"/>
      <c r="N734" s="502"/>
      <c r="O734" s="502"/>
      <c r="P734" s="502"/>
      <c r="Q734" s="502"/>
      <c r="R734" s="502"/>
      <c r="S734" s="502"/>
      <c r="T734" s="502"/>
      <c r="U734" s="502"/>
      <c r="V734" s="502"/>
      <c r="W734" s="502"/>
      <c r="X734" s="502"/>
      <c r="Y734" s="502"/>
      <c r="Z734" s="502"/>
      <c r="AA734" s="502"/>
      <c r="AB734" s="502"/>
      <c r="AC734" s="502"/>
      <c r="AD734" s="502"/>
      <c r="AE734" s="502"/>
      <c r="AF734" s="502"/>
      <c r="AG734" s="502"/>
      <c r="AH734" s="502"/>
      <c r="AI734" s="502"/>
      <c r="AJ734" s="502"/>
      <c r="AK734" s="502"/>
      <c r="AL734" s="502"/>
      <c r="AM734" s="502"/>
      <c r="AN734" s="502"/>
      <c r="AO734" s="502"/>
      <c r="AP734" s="502"/>
      <c r="AQ734" s="502"/>
      <c r="AR734" s="502"/>
      <c r="AS734" s="502"/>
      <c r="AT734" s="502"/>
      <c r="AU734" s="502"/>
      <c r="AV734" s="502"/>
      <c r="AW734" s="502"/>
      <c r="AX734" s="503"/>
    </row>
    <row r="735" spans="1:50" ht="67.5" customHeight="1" x14ac:dyDescent="0.15">
      <c r="A735" s="504"/>
      <c r="B735" s="505"/>
      <c r="C735" s="505"/>
      <c r="D735" s="505"/>
      <c r="E735" s="505"/>
      <c r="F735" s="505"/>
      <c r="G735" s="505"/>
      <c r="H735" s="505"/>
      <c r="I735" s="505"/>
      <c r="J735" s="505"/>
      <c r="K735" s="505"/>
      <c r="L735" s="505"/>
      <c r="M735" s="505"/>
      <c r="N735" s="505"/>
      <c r="O735" s="505"/>
      <c r="P735" s="505"/>
      <c r="Q735" s="505"/>
      <c r="R735" s="505"/>
      <c r="S735" s="505"/>
      <c r="T735" s="505"/>
      <c r="U735" s="505"/>
      <c r="V735" s="505"/>
      <c r="W735" s="505"/>
      <c r="X735" s="505"/>
      <c r="Y735" s="505"/>
      <c r="Z735" s="505"/>
      <c r="AA735" s="505"/>
      <c r="AB735" s="505"/>
      <c r="AC735" s="505"/>
      <c r="AD735" s="505"/>
      <c r="AE735" s="505"/>
      <c r="AF735" s="505"/>
      <c r="AG735" s="505"/>
      <c r="AH735" s="505"/>
      <c r="AI735" s="505"/>
      <c r="AJ735" s="505"/>
      <c r="AK735" s="505"/>
      <c r="AL735" s="505"/>
      <c r="AM735" s="505"/>
      <c r="AN735" s="505"/>
      <c r="AO735" s="505"/>
      <c r="AP735" s="505"/>
      <c r="AQ735" s="505"/>
      <c r="AR735" s="505"/>
      <c r="AS735" s="505"/>
      <c r="AT735" s="505"/>
      <c r="AU735" s="505"/>
      <c r="AV735" s="505"/>
      <c r="AW735" s="505"/>
      <c r="AX735" s="506"/>
    </row>
    <row r="736" spans="1:50" ht="24.75" customHeight="1" x14ac:dyDescent="0.15">
      <c r="A736" s="507" t="s">
        <v>381</v>
      </c>
      <c r="B736" s="508"/>
      <c r="C736" s="508"/>
      <c r="D736" s="508"/>
      <c r="E736" s="508"/>
      <c r="F736" s="508"/>
      <c r="G736" s="508"/>
      <c r="H736" s="508"/>
      <c r="I736" s="508"/>
      <c r="J736" s="508"/>
      <c r="K736" s="508"/>
      <c r="L736" s="508"/>
      <c r="M736" s="508"/>
      <c r="N736" s="508"/>
      <c r="O736" s="508"/>
      <c r="P736" s="508"/>
      <c r="Q736" s="508"/>
      <c r="R736" s="508"/>
      <c r="S736" s="508"/>
      <c r="T736" s="508"/>
      <c r="U736" s="508"/>
      <c r="V736" s="508"/>
      <c r="W736" s="508"/>
      <c r="X736" s="508"/>
      <c r="Y736" s="508"/>
      <c r="Z736" s="508"/>
      <c r="AA736" s="508"/>
      <c r="AB736" s="508"/>
      <c r="AC736" s="508"/>
      <c r="AD736" s="508"/>
      <c r="AE736" s="508"/>
      <c r="AF736" s="508"/>
      <c r="AG736" s="508"/>
      <c r="AH736" s="508"/>
      <c r="AI736" s="508"/>
      <c r="AJ736" s="508"/>
      <c r="AK736" s="508"/>
      <c r="AL736" s="508"/>
      <c r="AM736" s="508"/>
      <c r="AN736" s="508"/>
      <c r="AO736" s="508"/>
      <c r="AP736" s="508"/>
      <c r="AQ736" s="508"/>
      <c r="AR736" s="508"/>
      <c r="AS736" s="508"/>
      <c r="AT736" s="508"/>
      <c r="AU736" s="508"/>
      <c r="AV736" s="508"/>
      <c r="AW736" s="508"/>
      <c r="AX736" s="509"/>
    </row>
    <row r="737" spans="1:52" ht="24.75" customHeight="1" x14ac:dyDescent="0.15">
      <c r="A737" s="459" t="s">
        <v>413</v>
      </c>
      <c r="B737" s="460"/>
      <c r="C737" s="460"/>
      <c r="D737" s="461"/>
      <c r="E737" s="462" t="s">
        <v>145</v>
      </c>
      <c r="F737" s="462"/>
      <c r="G737" s="462"/>
      <c r="H737" s="462"/>
      <c r="I737" s="462"/>
      <c r="J737" s="462"/>
      <c r="K737" s="462"/>
      <c r="L737" s="462"/>
      <c r="M737" s="462"/>
      <c r="N737" s="414" t="s">
        <v>201</v>
      </c>
      <c r="O737" s="414"/>
      <c r="P737" s="414"/>
      <c r="Q737" s="414"/>
      <c r="R737" s="462" t="s">
        <v>363</v>
      </c>
      <c r="S737" s="462"/>
      <c r="T737" s="462"/>
      <c r="U737" s="462"/>
      <c r="V737" s="462"/>
      <c r="W737" s="462"/>
      <c r="X737" s="462"/>
      <c r="Y737" s="462"/>
      <c r="Z737" s="462"/>
      <c r="AA737" s="414" t="s">
        <v>409</v>
      </c>
      <c r="AB737" s="414"/>
      <c r="AC737" s="414"/>
      <c r="AD737" s="414"/>
      <c r="AE737" s="462" t="s">
        <v>514</v>
      </c>
      <c r="AF737" s="462"/>
      <c r="AG737" s="462"/>
      <c r="AH737" s="462"/>
      <c r="AI737" s="462"/>
      <c r="AJ737" s="462"/>
      <c r="AK737" s="462"/>
      <c r="AL737" s="462"/>
      <c r="AM737" s="462"/>
      <c r="AN737" s="414" t="s">
        <v>408</v>
      </c>
      <c r="AO737" s="414"/>
      <c r="AP737" s="414"/>
      <c r="AQ737" s="414"/>
      <c r="AR737" s="463" t="s">
        <v>515</v>
      </c>
      <c r="AS737" s="464"/>
      <c r="AT737" s="464"/>
      <c r="AU737" s="464"/>
      <c r="AV737" s="464"/>
      <c r="AW737" s="464"/>
      <c r="AX737" s="465"/>
      <c r="AY737" s="48"/>
      <c r="AZ737" s="48"/>
    </row>
    <row r="738" spans="1:52" ht="24.75" customHeight="1" x14ac:dyDescent="0.15">
      <c r="A738" s="459" t="s">
        <v>149</v>
      </c>
      <c r="B738" s="460"/>
      <c r="C738" s="460"/>
      <c r="D738" s="461"/>
      <c r="E738" s="462" t="s">
        <v>389</v>
      </c>
      <c r="F738" s="462"/>
      <c r="G738" s="462"/>
      <c r="H738" s="462"/>
      <c r="I738" s="462"/>
      <c r="J738" s="462"/>
      <c r="K738" s="462"/>
      <c r="L738" s="462"/>
      <c r="M738" s="462"/>
      <c r="N738" s="414" t="s">
        <v>406</v>
      </c>
      <c r="O738" s="414"/>
      <c r="P738" s="414"/>
      <c r="Q738" s="414"/>
      <c r="R738" s="462" t="s">
        <v>516</v>
      </c>
      <c r="S738" s="462"/>
      <c r="T738" s="462"/>
      <c r="U738" s="462"/>
      <c r="V738" s="462"/>
      <c r="W738" s="462"/>
      <c r="X738" s="462"/>
      <c r="Y738" s="462"/>
      <c r="Z738" s="462"/>
      <c r="AA738" s="414" t="s">
        <v>168</v>
      </c>
      <c r="AB738" s="414"/>
      <c r="AC738" s="414"/>
      <c r="AD738" s="414"/>
      <c r="AE738" s="462" t="s">
        <v>517</v>
      </c>
      <c r="AF738" s="462"/>
      <c r="AG738" s="462"/>
      <c r="AH738" s="462"/>
      <c r="AI738" s="462"/>
      <c r="AJ738" s="462"/>
      <c r="AK738" s="462"/>
      <c r="AL738" s="462"/>
      <c r="AM738" s="462"/>
      <c r="AN738" s="414" t="s">
        <v>155</v>
      </c>
      <c r="AO738" s="414"/>
      <c r="AP738" s="414"/>
      <c r="AQ738" s="414"/>
      <c r="AR738" s="463" t="s">
        <v>518</v>
      </c>
      <c r="AS738" s="464"/>
      <c r="AT738" s="464"/>
      <c r="AU738" s="464"/>
      <c r="AV738" s="464"/>
      <c r="AW738" s="464"/>
      <c r="AX738" s="465"/>
    </row>
    <row r="739" spans="1:52" ht="24.75" customHeight="1" x14ac:dyDescent="0.15">
      <c r="A739" s="459" t="s">
        <v>395</v>
      </c>
      <c r="B739" s="460"/>
      <c r="C739" s="460"/>
      <c r="D739" s="461"/>
      <c r="E739" s="462" t="s">
        <v>283</v>
      </c>
      <c r="F739" s="462"/>
      <c r="G739" s="462"/>
      <c r="H739" s="462"/>
      <c r="I739" s="462"/>
      <c r="J739" s="462"/>
      <c r="K739" s="462"/>
      <c r="L739" s="462"/>
      <c r="M739" s="462"/>
      <c r="N739" s="466"/>
      <c r="O739" s="466"/>
      <c r="P739" s="466"/>
      <c r="Q739" s="466"/>
      <c r="R739" s="467"/>
      <c r="S739" s="467"/>
      <c r="T739" s="467"/>
      <c r="U739" s="467"/>
      <c r="V739" s="467"/>
      <c r="W739" s="467"/>
      <c r="X739" s="467"/>
      <c r="Y739" s="467"/>
      <c r="Z739" s="467"/>
      <c r="AA739" s="466"/>
      <c r="AB739" s="466"/>
      <c r="AC739" s="466"/>
      <c r="AD739" s="466"/>
      <c r="AE739" s="467"/>
      <c r="AF739" s="467"/>
      <c r="AG739" s="467"/>
      <c r="AH739" s="467"/>
      <c r="AI739" s="467"/>
      <c r="AJ739" s="467"/>
      <c r="AK739" s="467"/>
      <c r="AL739" s="467"/>
      <c r="AM739" s="467"/>
      <c r="AN739" s="466"/>
      <c r="AO739" s="466"/>
      <c r="AP739" s="466"/>
      <c r="AQ739" s="466"/>
      <c r="AR739" s="468"/>
      <c r="AS739" s="469"/>
      <c r="AT739" s="469"/>
      <c r="AU739" s="469"/>
      <c r="AV739" s="469"/>
      <c r="AW739" s="469"/>
      <c r="AX739" s="470"/>
    </row>
    <row r="740" spans="1:52" ht="24.75" customHeight="1" x14ac:dyDescent="0.15">
      <c r="A740" s="471" t="s">
        <v>336</v>
      </c>
      <c r="B740" s="472"/>
      <c r="C740" s="472"/>
      <c r="D740" s="473"/>
      <c r="E740" s="474" t="s">
        <v>251</v>
      </c>
      <c r="F740" s="475"/>
      <c r="G740" s="475"/>
      <c r="H740" s="19" t="str">
        <f>IF(E740="","","(")</f>
        <v>(</v>
      </c>
      <c r="I740" s="475"/>
      <c r="J740" s="475"/>
      <c r="K740" s="19" t="str">
        <f>IF(OR(I740="　",I740=""),"","-")</f>
        <v/>
      </c>
      <c r="L740" s="476">
        <v>291</v>
      </c>
      <c r="M740" s="476"/>
      <c r="N740" s="27" t="str">
        <f>IF(O740="","","-")</f>
        <v/>
      </c>
      <c r="O740" s="28"/>
      <c r="P740" s="27" t="str">
        <f>IF(E740="","",")")</f>
        <v>)</v>
      </c>
      <c r="Q740" s="474"/>
      <c r="R740" s="475"/>
      <c r="S740" s="475"/>
      <c r="T740" s="19" t="str">
        <f>IF(Q740="","","(")</f>
        <v/>
      </c>
      <c r="U740" s="475"/>
      <c r="V740" s="475"/>
      <c r="W740" s="19" t="str">
        <f>IF(OR(U740="　",U740=""),"","-")</f>
        <v/>
      </c>
      <c r="X740" s="476"/>
      <c r="Y740" s="476"/>
      <c r="Z740" s="27" t="str">
        <f>IF(AA740="","","-")</f>
        <v/>
      </c>
      <c r="AA740" s="28"/>
      <c r="AB740" s="27" t="str">
        <f>IF(Q740="","",")")</f>
        <v/>
      </c>
      <c r="AC740" s="474"/>
      <c r="AD740" s="475"/>
      <c r="AE740" s="475"/>
      <c r="AF740" s="19" t="str">
        <f>IF(AC740="","","(")</f>
        <v/>
      </c>
      <c r="AG740" s="475"/>
      <c r="AH740" s="475"/>
      <c r="AI740" s="19" t="str">
        <f>IF(OR(AG740="　",AG740=""),"","-")</f>
        <v/>
      </c>
      <c r="AJ740" s="476"/>
      <c r="AK740" s="476"/>
      <c r="AL740" s="27" t="str">
        <f>IF(AM740="","","-")</f>
        <v/>
      </c>
      <c r="AM740" s="28"/>
      <c r="AN740" s="27" t="str">
        <f>IF(AC740="","",")")</f>
        <v/>
      </c>
      <c r="AO740" s="477"/>
      <c r="AP740" s="478"/>
      <c r="AQ740" s="478"/>
      <c r="AR740" s="478"/>
      <c r="AS740" s="478"/>
      <c r="AT740" s="478"/>
      <c r="AU740" s="478"/>
      <c r="AV740" s="478"/>
      <c r="AW740" s="478"/>
      <c r="AX740" s="479"/>
    </row>
    <row r="741" spans="1:52" ht="28.35" customHeight="1" x14ac:dyDescent="0.15">
      <c r="A741" s="76" t="s">
        <v>401</v>
      </c>
      <c r="B741" s="77"/>
      <c r="C741" s="77"/>
      <c r="D741" s="77"/>
      <c r="E741" s="77"/>
      <c r="F741" s="78"/>
      <c r="G741" s="16" t="s">
        <v>418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t="s">
        <v>519</v>
      </c>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154</v>
      </c>
      <c r="B780" s="83"/>
      <c r="C780" s="83"/>
      <c r="D780" s="83"/>
      <c r="E780" s="83"/>
      <c r="F780" s="84"/>
      <c r="G780" s="438" t="s">
        <v>530</v>
      </c>
      <c r="H780" s="439"/>
      <c r="I780" s="439"/>
      <c r="J780" s="439"/>
      <c r="K780" s="439"/>
      <c r="L780" s="439"/>
      <c r="M780" s="439"/>
      <c r="N780" s="439"/>
      <c r="O780" s="439"/>
      <c r="P780" s="439"/>
      <c r="Q780" s="439"/>
      <c r="R780" s="439"/>
      <c r="S780" s="439"/>
      <c r="T780" s="439"/>
      <c r="U780" s="439"/>
      <c r="V780" s="439"/>
      <c r="W780" s="439"/>
      <c r="X780" s="439"/>
      <c r="Y780" s="439"/>
      <c r="Z780" s="439"/>
      <c r="AA780" s="439"/>
      <c r="AB780" s="440"/>
      <c r="AC780" s="438" t="s">
        <v>390</v>
      </c>
      <c r="AD780" s="439"/>
      <c r="AE780" s="439"/>
      <c r="AF780" s="439"/>
      <c r="AG780" s="439"/>
      <c r="AH780" s="439"/>
      <c r="AI780" s="439"/>
      <c r="AJ780" s="439"/>
      <c r="AK780" s="439"/>
      <c r="AL780" s="439"/>
      <c r="AM780" s="439"/>
      <c r="AN780" s="439"/>
      <c r="AO780" s="439"/>
      <c r="AP780" s="439"/>
      <c r="AQ780" s="439"/>
      <c r="AR780" s="439"/>
      <c r="AS780" s="439"/>
      <c r="AT780" s="439"/>
      <c r="AU780" s="439"/>
      <c r="AV780" s="439"/>
      <c r="AW780" s="439"/>
      <c r="AX780" s="441"/>
    </row>
    <row r="781" spans="1:50" ht="24.75" customHeight="1" x14ac:dyDescent="0.15">
      <c r="A781" s="85"/>
      <c r="B781" s="86"/>
      <c r="C781" s="86"/>
      <c r="D781" s="86"/>
      <c r="E781" s="86"/>
      <c r="F781" s="87"/>
      <c r="G781" s="442" t="s">
        <v>53</v>
      </c>
      <c r="H781" s="250"/>
      <c r="I781" s="250"/>
      <c r="J781" s="250"/>
      <c r="K781" s="250"/>
      <c r="L781" s="443" t="s">
        <v>55</v>
      </c>
      <c r="M781" s="250"/>
      <c r="N781" s="250"/>
      <c r="O781" s="250"/>
      <c r="P781" s="250"/>
      <c r="Q781" s="250"/>
      <c r="R781" s="250"/>
      <c r="S781" s="250"/>
      <c r="T781" s="250"/>
      <c r="U781" s="250"/>
      <c r="V781" s="250"/>
      <c r="W781" s="250"/>
      <c r="X781" s="444"/>
      <c r="Y781" s="445" t="s">
        <v>58</v>
      </c>
      <c r="Z781" s="446"/>
      <c r="AA781" s="446"/>
      <c r="AB781" s="447"/>
      <c r="AC781" s="442" t="s">
        <v>53</v>
      </c>
      <c r="AD781" s="250"/>
      <c r="AE781" s="250"/>
      <c r="AF781" s="250"/>
      <c r="AG781" s="250"/>
      <c r="AH781" s="443" t="s">
        <v>55</v>
      </c>
      <c r="AI781" s="250"/>
      <c r="AJ781" s="250"/>
      <c r="AK781" s="250"/>
      <c r="AL781" s="250"/>
      <c r="AM781" s="250"/>
      <c r="AN781" s="250"/>
      <c r="AO781" s="250"/>
      <c r="AP781" s="250"/>
      <c r="AQ781" s="250"/>
      <c r="AR781" s="250"/>
      <c r="AS781" s="250"/>
      <c r="AT781" s="444"/>
      <c r="AU781" s="445" t="s">
        <v>58</v>
      </c>
      <c r="AV781" s="446"/>
      <c r="AW781" s="446"/>
      <c r="AX781" s="448"/>
    </row>
    <row r="782" spans="1:50" ht="72.75" customHeight="1" x14ac:dyDescent="0.15">
      <c r="A782" s="85"/>
      <c r="B782" s="86"/>
      <c r="C782" s="86"/>
      <c r="D782" s="86"/>
      <c r="E782" s="86"/>
      <c r="F782" s="87"/>
      <c r="G782" s="449" t="s">
        <v>83</v>
      </c>
      <c r="H782" s="450"/>
      <c r="I782" s="450"/>
      <c r="J782" s="450"/>
      <c r="K782" s="451"/>
      <c r="L782" s="452" t="s">
        <v>520</v>
      </c>
      <c r="M782" s="453"/>
      <c r="N782" s="453"/>
      <c r="O782" s="453"/>
      <c r="P782" s="453"/>
      <c r="Q782" s="453"/>
      <c r="R782" s="453"/>
      <c r="S782" s="453"/>
      <c r="T782" s="453"/>
      <c r="U782" s="453"/>
      <c r="V782" s="453"/>
      <c r="W782" s="453"/>
      <c r="X782" s="454"/>
      <c r="Y782" s="455">
        <v>40</v>
      </c>
      <c r="Z782" s="456"/>
      <c r="AA782" s="456"/>
      <c r="AB782" s="457"/>
      <c r="AC782" s="449" t="s">
        <v>531</v>
      </c>
      <c r="AD782" s="450"/>
      <c r="AE782" s="450"/>
      <c r="AF782" s="450"/>
      <c r="AG782" s="451"/>
      <c r="AH782" s="452" t="s">
        <v>531</v>
      </c>
      <c r="AI782" s="453"/>
      <c r="AJ782" s="453"/>
      <c r="AK782" s="453"/>
      <c r="AL782" s="453"/>
      <c r="AM782" s="453"/>
      <c r="AN782" s="453"/>
      <c r="AO782" s="453"/>
      <c r="AP782" s="453"/>
      <c r="AQ782" s="453"/>
      <c r="AR782" s="453"/>
      <c r="AS782" s="453"/>
      <c r="AT782" s="454"/>
      <c r="AU782" s="455" t="s">
        <v>417</v>
      </c>
      <c r="AV782" s="456"/>
      <c r="AW782" s="456"/>
      <c r="AX782" s="458"/>
    </row>
    <row r="783" spans="1:50" ht="24.75" hidden="1" customHeight="1" x14ac:dyDescent="0.15">
      <c r="A783" s="85"/>
      <c r="B783" s="86"/>
      <c r="C783" s="86"/>
      <c r="D783" s="86"/>
      <c r="E783" s="86"/>
      <c r="F783" s="87"/>
      <c r="G783" s="421"/>
      <c r="H783" s="422"/>
      <c r="I783" s="422"/>
      <c r="J783" s="422"/>
      <c r="K783" s="423"/>
      <c r="L783" s="424"/>
      <c r="M783" s="425"/>
      <c r="N783" s="425"/>
      <c r="O783" s="425"/>
      <c r="P783" s="425"/>
      <c r="Q783" s="425"/>
      <c r="R783" s="425"/>
      <c r="S783" s="425"/>
      <c r="T783" s="425"/>
      <c r="U783" s="425"/>
      <c r="V783" s="425"/>
      <c r="W783" s="425"/>
      <c r="X783" s="426"/>
      <c r="Y783" s="427"/>
      <c r="Z783" s="428"/>
      <c r="AA783" s="428"/>
      <c r="AB783" s="429"/>
      <c r="AC783" s="421"/>
      <c r="AD783" s="422"/>
      <c r="AE783" s="422"/>
      <c r="AF783" s="422"/>
      <c r="AG783" s="423"/>
      <c r="AH783" s="424"/>
      <c r="AI783" s="425"/>
      <c r="AJ783" s="425"/>
      <c r="AK783" s="425"/>
      <c r="AL783" s="425"/>
      <c r="AM783" s="425"/>
      <c r="AN783" s="425"/>
      <c r="AO783" s="425"/>
      <c r="AP783" s="425"/>
      <c r="AQ783" s="425"/>
      <c r="AR783" s="425"/>
      <c r="AS783" s="425"/>
      <c r="AT783" s="426"/>
      <c r="AU783" s="427"/>
      <c r="AV783" s="428"/>
      <c r="AW783" s="428"/>
      <c r="AX783" s="430"/>
    </row>
    <row r="784" spans="1:50" ht="24.75" hidden="1" customHeight="1" x14ac:dyDescent="0.15">
      <c r="A784" s="85"/>
      <c r="B784" s="86"/>
      <c r="C784" s="86"/>
      <c r="D784" s="86"/>
      <c r="E784" s="86"/>
      <c r="F784" s="87"/>
      <c r="G784" s="421"/>
      <c r="H784" s="422"/>
      <c r="I784" s="422"/>
      <c r="J784" s="422"/>
      <c r="K784" s="423"/>
      <c r="L784" s="424"/>
      <c r="M784" s="425"/>
      <c r="N784" s="425"/>
      <c r="O784" s="425"/>
      <c r="P784" s="425"/>
      <c r="Q784" s="425"/>
      <c r="R784" s="425"/>
      <c r="S784" s="425"/>
      <c r="T784" s="425"/>
      <c r="U784" s="425"/>
      <c r="V784" s="425"/>
      <c r="W784" s="425"/>
      <c r="X784" s="426"/>
      <c r="Y784" s="427"/>
      <c r="Z784" s="428"/>
      <c r="AA784" s="428"/>
      <c r="AB784" s="429"/>
      <c r="AC784" s="421"/>
      <c r="AD784" s="422"/>
      <c r="AE784" s="422"/>
      <c r="AF784" s="422"/>
      <c r="AG784" s="423"/>
      <c r="AH784" s="424"/>
      <c r="AI784" s="425"/>
      <c r="AJ784" s="425"/>
      <c r="AK784" s="425"/>
      <c r="AL784" s="425"/>
      <c r="AM784" s="425"/>
      <c r="AN784" s="425"/>
      <c r="AO784" s="425"/>
      <c r="AP784" s="425"/>
      <c r="AQ784" s="425"/>
      <c r="AR784" s="425"/>
      <c r="AS784" s="425"/>
      <c r="AT784" s="426"/>
      <c r="AU784" s="427"/>
      <c r="AV784" s="428"/>
      <c r="AW784" s="428"/>
      <c r="AX784" s="430"/>
    </row>
    <row r="785" spans="1:50" ht="24.75" hidden="1" customHeight="1" x14ac:dyDescent="0.15">
      <c r="A785" s="85"/>
      <c r="B785" s="86"/>
      <c r="C785" s="86"/>
      <c r="D785" s="86"/>
      <c r="E785" s="86"/>
      <c r="F785" s="87"/>
      <c r="G785" s="421"/>
      <c r="H785" s="422"/>
      <c r="I785" s="422"/>
      <c r="J785" s="422"/>
      <c r="K785" s="423"/>
      <c r="L785" s="424"/>
      <c r="M785" s="425"/>
      <c r="N785" s="425"/>
      <c r="O785" s="425"/>
      <c r="P785" s="425"/>
      <c r="Q785" s="425"/>
      <c r="R785" s="425"/>
      <c r="S785" s="425"/>
      <c r="T785" s="425"/>
      <c r="U785" s="425"/>
      <c r="V785" s="425"/>
      <c r="W785" s="425"/>
      <c r="X785" s="426"/>
      <c r="Y785" s="427"/>
      <c r="Z785" s="428"/>
      <c r="AA785" s="428"/>
      <c r="AB785" s="429"/>
      <c r="AC785" s="421"/>
      <c r="AD785" s="422"/>
      <c r="AE785" s="422"/>
      <c r="AF785" s="422"/>
      <c r="AG785" s="423"/>
      <c r="AH785" s="424"/>
      <c r="AI785" s="425"/>
      <c r="AJ785" s="425"/>
      <c r="AK785" s="425"/>
      <c r="AL785" s="425"/>
      <c r="AM785" s="425"/>
      <c r="AN785" s="425"/>
      <c r="AO785" s="425"/>
      <c r="AP785" s="425"/>
      <c r="AQ785" s="425"/>
      <c r="AR785" s="425"/>
      <c r="AS785" s="425"/>
      <c r="AT785" s="426"/>
      <c r="AU785" s="427"/>
      <c r="AV785" s="428"/>
      <c r="AW785" s="428"/>
      <c r="AX785" s="430"/>
    </row>
    <row r="786" spans="1:50" ht="24.75" hidden="1" customHeight="1" x14ac:dyDescent="0.15">
      <c r="A786" s="85"/>
      <c r="B786" s="86"/>
      <c r="C786" s="86"/>
      <c r="D786" s="86"/>
      <c r="E786" s="86"/>
      <c r="F786" s="87"/>
      <c r="G786" s="421"/>
      <c r="H786" s="422"/>
      <c r="I786" s="422"/>
      <c r="J786" s="422"/>
      <c r="K786" s="423"/>
      <c r="L786" s="424"/>
      <c r="M786" s="425"/>
      <c r="N786" s="425"/>
      <c r="O786" s="425"/>
      <c r="P786" s="425"/>
      <c r="Q786" s="425"/>
      <c r="R786" s="425"/>
      <c r="S786" s="425"/>
      <c r="T786" s="425"/>
      <c r="U786" s="425"/>
      <c r="V786" s="425"/>
      <c r="W786" s="425"/>
      <c r="X786" s="426"/>
      <c r="Y786" s="427"/>
      <c r="Z786" s="428"/>
      <c r="AA786" s="428"/>
      <c r="AB786" s="429"/>
      <c r="AC786" s="421"/>
      <c r="AD786" s="422"/>
      <c r="AE786" s="422"/>
      <c r="AF786" s="422"/>
      <c r="AG786" s="423"/>
      <c r="AH786" s="424"/>
      <c r="AI786" s="425"/>
      <c r="AJ786" s="425"/>
      <c r="AK786" s="425"/>
      <c r="AL786" s="425"/>
      <c r="AM786" s="425"/>
      <c r="AN786" s="425"/>
      <c r="AO786" s="425"/>
      <c r="AP786" s="425"/>
      <c r="AQ786" s="425"/>
      <c r="AR786" s="425"/>
      <c r="AS786" s="425"/>
      <c r="AT786" s="426"/>
      <c r="AU786" s="427"/>
      <c r="AV786" s="428"/>
      <c r="AW786" s="428"/>
      <c r="AX786" s="430"/>
    </row>
    <row r="787" spans="1:50" ht="24.75" hidden="1" customHeight="1" x14ac:dyDescent="0.15">
      <c r="A787" s="85"/>
      <c r="B787" s="86"/>
      <c r="C787" s="86"/>
      <c r="D787" s="86"/>
      <c r="E787" s="86"/>
      <c r="F787" s="87"/>
      <c r="G787" s="421"/>
      <c r="H787" s="422"/>
      <c r="I787" s="422"/>
      <c r="J787" s="422"/>
      <c r="K787" s="423"/>
      <c r="L787" s="424"/>
      <c r="M787" s="425"/>
      <c r="N787" s="425"/>
      <c r="O787" s="425"/>
      <c r="P787" s="425"/>
      <c r="Q787" s="425"/>
      <c r="R787" s="425"/>
      <c r="S787" s="425"/>
      <c r="T787" s="425"/>
      <c r="U787" s="425"/>
      <c r="V787" s="425"/>
      <c r="W787" s="425"/>
      <c r="X787" s="426"/>
      <c r="Y787" s="427"/>
      <c r="Z787" s="428"/>
      <c r="AA787" s="428"/>
      <c r="AB787" s="429"/>
      <c r="AC787" s="421"/>
      <c r="AD787" s="422"/>
      <c r="AE787" s="422"/>
      <c r="AF787" s="422"/>
      <c r="AG787" s="423"/>
      <c r="AH787" s="424"/>
      <c r="AI787" s="425"/>
      <c r="AJ787" s="425"/>
      <c r="AK787" s="425"/>
      <c r="AL787" s="425"/>
      <c r="AM787" s="425"/>
      <c r="AN787" s="425"/>
      <c r="AO787" s="425"/>
      <c r="AP787" s="425"/>
      <c r="AQ787" s="425"/>
      <c r="AR787" s="425"/>
      <c r="AS787" s="425"/>
      <c r="AT787" s="426"/>
      <c r="AU787" s="427"/>
      <c r="AV787" s="428"/>
      <c r="AW787" s="428"/>
      <c r="AX787" s="430"/>
    </row>
    <row r="788" spans="1:50" ht="24.75" hidden="1" customHeight="1" x14ac:dyDescent="0.15">
      <c r="A788" s="85"/>
      <c r="B788" s="86"/>
      <c r="C788" s="86"/>
      <c r="D788" s="86"/>
      <c r="E788" s="86"/>
      <c r="F788" s="87"/>
      <c r="G788" s="421"/>
      <c r="H788" s="422"/>
      <c r="I788" s="422"/>
      <c r="J788" s="422"/>
      <c r="K788" s="423"/>
      <c r="L788" s="424"/>
      <c r="M788" s="425"/>
      <c r="N788" s="425"/>
      <c r="O788" s="425"/>
      <c r="P788" s="425"/>
      <c r="Q788" s="425"/>
      <c r="R788" s="425"/>
      <c r="S788" s="425"/>
      <c r="T788" s="425"/>
      <c r="U788" s="425"/>
      <c r="V788" s="425"/>
      <c r="W788" s="425"/>
      <c r="X788" s="426"/>
      <c r="Y788" s="427"/>
      <c r="Z788" s="428"/>
      <c r="AA788" s="428"/>
      <c r="AB788" s="429"/>
      <c r="AC788" s="421"/>
      <c r="AD788" s="422"/>
      <c r="AE788" s="422"/>
      <c r="AF788" s="422"/>
      <c r="AG788" s="423"/>
      <c r="AH788" s="424"/>
      <c r="AI788" s="425"/>
      <c r="AJ788" s="425"/>
      <c r="AK788" s="425"/>
      <c r="AL788" s="425"/>
      <c r="AM788" s="425"/>
      <c r="AN788" s="425"/>
      <c r="AO788" s="425"/>
      <c r="AP788" s="425"/>
      <c r="AQ788" s="425"/>
      <c r="AR788" s="425"/>
      <c r="AS788" s="425"/>
      <c r="AT788" s="426"/>
      <c r="AU788" s="427"/>
      <c r="AV788" s="428"/>
      <c r="AW788" s="428"/>
      <c r="AX788" s="430"/>
    </row>
    <row r="789" spans="1:50" ht="24.75" hidden="1" customHeight="1" x14ac:dyDescent="0.15">
      <c r="A789" s="85"/>
      <c r="B789" s="86"/>
      <c r="C789" s="86"/>
      <c r="D789" s="86"/>
      <c r="E789" s="86"/>
      <c r="F789" s="87"/>
      <c r="G789" s="421"/>
      <c r="H789" s="422"/>
      <c r="I789" s="422"/>
      <c r="J789" s="422"/>
      <c r="K789" s="423"/>
      <c r="L789" s="424"/>
      <c r="M789" s="425"/>
      <c r="N789" s="425"/>
      <c r="O789" s="425"/>
      <c r="P789" s="425"/>
      <c r="Q789" s="425"/>
      <c r="R789" s="425"/>
      <c r="S789" s="425"/>
      <c r="T789" s="425"/>
      <c r="U789" s="425"/>
      <c r="V789" s="425"/>
      <c r="W789" s="425"/>
      <c r="X789" s="426"/>
      <c r="Y789" s="427"/>
      <c r="Z789" s="428"/>
      <c r="AA789" s="428"/>
      <c r="AB789" s="429"/>
      <c r="AC789" s="421"/>
      <c r="AD789" s="422"/>
      <c r="AE789" s="422"/>
      <c r="AF789" s="422"/>
      <c r="AG789" s="423"/>
      <c r="AH789" s="424"/>
      <c r="AI789" s="425"/>
      <c r="AJ789" s="425"/>
      <c r="AK789" s="425"/>
      <c r="AL789" s="425"/>
      <c r="AM789" s="425"/>
      <c r="AN789" s="425"/>
      <c r="AO789" s="425"/>
      <c r="AP789" s="425"/>
      <c r="AQ789" s="425"/>
      <c r="AR789" s="425"/>
      <c r="AS789" s="425"/>
      <c r="AT789" s="426"/>
      <c r="AU789" s="427"/>
      <c r="AV789" s="428"/>
      <c r="AW789" s="428"/>
      <c r="AX789" s="430"/>
    </row>
    <row r="790" spans="1:50" ht="24.75" hidden="1" customHeight="1" x14ac:dyDescent="0.15">
      <c r="A790" s="85"/>
      <c r="B790" s="86"/>
      <c r="C790" s="86"/>
      <c r="D790" s="86"/>
      <c r="E790" s="86"/>
      <c r="F790" s="87"/>
      <c r="G790" s="421"/>
      <c r="H790" s="422"/>
      <c r="I790" s="422"/>
      <c r="J790" s="422"/>
      <c r="K790" s="423"/>
      <c r="L790" s="424"/>
      <c r="M790" s="425"/>
      <c r="N790" s="425"/>
      <c r="O790" s="425"/>
      <c r="P790" s="425"/>
      <c r="Q790" s="425"/>
      <c r="R790" s="425"/>
      <c r="S790" s="425"/>
      <c r="T790" s="425"/>
      <c r="U790" s="425"/>
      <c r="V790" s="425"/>
      <c r="W790" s="425"/>
      <c r="X790" s="426"/>
      <c r="Y790" s="427"/>
      <c r="Z790" s="428"/>
      <c r="AA790" s="428"/>
      <c r="AB790" s="429"/>
      <c r="AC790" s="421"/>
      <c r="AD790" s="422"/>
      <c r="AE790" s="422"/>
      <c r="AF790" s="422"/>
      <c r="AG790" s="423"/>
      <c r="AH790" s="424"/>
      <c r="AI790" s="425"/>
      <c r="AJ790" s="425"/>
      <c r="AK790" s="425"/>
      <c r="AL790" s="425"/>
      <c r="AM790" s="425"/>
      <c r="AN790" s="425"/>
      <c r="AO790" s="425"/>
      <c r="AP790" s="425"/>
      <c r="AQ790" s="425"/>
      <c r="AR790" s="425"/>
      <c r="AS790" s="425"/>
      <c r="AT790" s="426"/>
      <c r="AU790" s="427"/>
      <c r="AV790" s="428"/>
      <c r="AW790" s="428"/>
      <c r="AX790" s="430"/>
    </row>
    <row r="791" spans="1:50" ht="24.75" hidden="1" customHeight="1" x14ac:dyDescent="0.15">
      <c r="A791" s="85"/>
      <c r="B791" s="86"/>
      <c r="C791" s="86"/>
      <c r="D791" s="86"/>
      <c r="E791" s="86"/>
      <c r="F791" s="87"/>
      <c r="G791" s="421"/>
      <c r="H791" s="422"/>
      <c r="I791" s="422"/>
      <c r="J791" s="422"/>
      <c r="K791" s="423"/>
      <c r="L791" s="424"/>
      <c r="M791" s="425"/>
      <c r="N791" s="425"/>
      <c r="O791" s="425"/>
      <c r="P791" s="425"/>
      <c r="Q791" s="425"/>
      <c r="R791" s="425"/>
      <c r="S791" s="425"/>
      <c r="T791" s="425"/>
      <c r="U791" s="425"/>
      <c r="V791" s="425"/>
      <c r="W791" s="425"/>
      <c r="X791" s="426"/>
      <c r="Y791" s="427"/>
      <c r="Z791" s="428"/>
      <c r="AA791" s="428"/>
      <c r="AB791" s="429"/>
      <c r="AC791" s="421"/>
      <c r="AD791" s="422"/>
      <c r="AE791" s="422"/>
      <c r="AF791" s="422"/>
      <c r="AG791" s="423"/>
      <c r="AH791" s="424"/>
      <c r="AI791" s="425"/>
      <c r="AJ791" s="425"/>
      <c r="AK791" s="425"/>
      <c r="AL791" s="425"/>
      <c r="AM791" s="425"/>
      <c r="AN791" s="425"/>
      <c r="AO791" s="425"/>
      <c r="AP791" s="425"/>
      <c r="AQ791" s="425"/>
      <c r="AR791" s="425"/>
      <c r="AS791" s="425"/>
      <c r="AT791" s="426"/>
      <c r="AU791" s="427"/>
      <c r="AV791" s="428"/>
      <c r="AW791" s="428"/>
      <c r="AX791" s="430"/>
    </row>
    <row r="792" spans="1:50" ht="24.75" customHeight="1" x14ac:dyDescent="0.15">
      <c r="A792" s="85"/>
      <c r="B792" s="86"/>
      <c r="C792" s="86"/>
      <c r="D792" s="86"/>
      <c r="E792" s="86"/>
      <c r="F792" s="87"/>
      <c r="G792" s="431" t="s">
        <v>60</v>
      </c>
      <c r="H792" s="432"/>
      <c r="I792" s="432"/>
      <c r="J792" s="432"/>
      <c r="K792" s="432"/>
      <c r="L792" s="433"/>
      <c r="M792" s="333"/>
      <c r="N792" s="333"/>
      <c r="O792" s="333"/>
      <c r="P792" s="333"/>
      <c r="Q792" s="333"/>
      <c r="R792" s="333"/>
      <c r="S792" s="333"/>
      <c r="T792" s="333"/>
      <c r="U792" s="333"/>
      <c r="V792" s="333"/>
      <c r="W792" s="333"/>
      <c r="X792" s="334"/>
      <c r="Y792" s="434">
        <f>SUM(Y782:AB791)</f>
        <v>40</v>
      </c>
      <c r="Z792" s="435"/>
      <c r="AA792" s="435"/>
      <c r="AB792" s="436"/>
      <c r="AC792" s="431" t="s">
        <v>60</v>
      </c>
      <c r="AD792" s="432"/>
      <c r="AE792" s="432"/>
      <c r="AF792" s="432"/>
      <c r="AG792" s="432"/>
      <c r="AH792" s="433"/>
      <c r="AI792" s="333"/>
      <c r="AJ792" s="333"/>
      <c r="AK792" s="333"/>
      <c r="AL792" s="333"/>
      <c r="AM792" s="333"/>
      <c r="AN792" s="333"/>
      <c r="AO792" s="333"/>
      <c r="AP792" s="333"/>
      <c r="AQ792" s="333"/>
      <c r="AR792" s="333"/>
      <c r="AS792" s="333"/>
      <c r="AT792" s="334"/>
      <c r="AU792" s="434">
        <f>SUM(AU782:AX791)</f>
        <v>0</v>
      </c>
      <c r="AV792" s="435"/>
      <c r="AW792" s="435"/>
      <c r="AX792" s="437"/>
    </row>
    <row r="793" spans="1:50" ht="24.75" hidden="1" customHeight="1" x14ac:dyDescent="0.15">
      <c r="A793" s="85"/>
      <c r="B793" s="86"/>
      <c r="C793" s="86"/>
      <c r="D793" s="86"/>
      <c r="E793" s="86"/>
      <c r="F793" s="87"/>
      <c r="G793" s="438" t="s">
        <v>367</v>
      </c>
      <c r="H793" s="439"/>
      <c r="I793" s="439"/>
      <c r="J793" s="439"/>
      <c r="K793" s="439"/>
      <c r="L793" s="439"/>
      <c r="M793" s="439"/>
      <c r="N793" s="439"/>
      <c r="O793" s="439"/>
      <c r="P793" s="439"/>
      <c r="Q793" s="439"/>
      <c r="R793" s="439"/>
      <c r="S793" s="439"/>
      <c r="T793" s="439"/>
      <c r="U793" s="439"/>
      <c r="V793" s="439"/>
      <c r="W793" s="439"/>
      <c r="X793" s="439"/>
      <c r="Y793" s="439"/>
      <c r="Z793" s="439"/>
      <c r="AA793" s="439"/>
      <c r="AB793" s="440"/>
      <c r="AC793" s="438" t="s">
        <v>366</v>
      </c>
      <c r="AD793" s="439"/>
      <c r="AE793" s="439"/>
      <c r="AF793" s="439"/>
      <c r="AG793" s="439"/>
      <c r="AH793" s="439"/>
      <c r="AI793" s="439"/>
      <c r="AJ793" s="439"/>
      <c r="AK793" s="439"/>
      <c r="AL793" s="439"/>
      <c r="AM793" s="439"/>
      <c r="AN793" s="439"/>
      <c r="AO793" s="439"/>
      <c r="AP793" s="439"/>
      <c r="AQ793" s="439"/>
      <c r="AR793" s="439"/>
      <c r="AS793" s="439"/>
      <c r="AT793" s="439"/>
      <c r="AU793" s="439"/>
      <c r="AV793" s="439"/>
      <c r="AW793" s="439"/>
      <c r="AX793" s="441"/>
    </row>
    <row r="794" spans="1:50" ht="24.75" hidden="1" customHeight="1" x14ac:dyDescent="0.15">
      <c r="A794" s="85"/>
      <c r="B794" s="86"/>
      <c r="C794" s="86"/>
      <c r="D794" s="86"/>
      <c r="E794" s="86"/>
      <c r="F794" s="87"/>
      <c r="G794" s="442" t="s">
        <v>53</v>
      </c>
      <c r="H794" s="250"/>
      <c r="I794" s="250"/>
      <c r="J794" s="250"/>
      <c r="K794" s="250"/>
      <c r="L794" s="443" t="s">
        <v>55</v>
      </c>
      <c r="M794" s="250"/>
      <c r="N794" s="250"/>
      <c r="O794" s="250"/>
      <c r="P794" s="250"/>
      <c r="Q794" s="250"/>
      <c r="R794" s="250"/>
      <c r="S794" s="250"/>
      <c r="T794" s="250"/>
      <c r="U794" s="250"/>
      <c r="V794" s="250"/>
      <c r="W794" s="250"/>
      <c r="X794" s="444"/>
      <c r="Y794" s="445" t="s">
        <v>58</v>
      </c>
      <c r="Z794" s="446"/>
      <c r="AA794" s="446"/>
      <c r="AB794" s="447"/>
      <c r="AC794" s="442" t="s">
        <v>53</v>
      </c>
      <c r="AD794" s="250"/>
      <c r="AE794" s="250"/>
      <c r="AF794" s="250"/>
      <c r="AG794" s="250"/>
      <c r="AH794" s="443" t="s">
        <v>55</v>
      </c>
      <c r="AI794" s="250"/>
      <c r="AJ794" s="250"/>
      <c r="AK794" s="250"/>
      <c r="AL794" s="250"/>
      <c r="AM794" s="250"/>
      <c r="AN794" s="250"/>
      <c r="AO794" s="250"/>
      <c r="AP794" s="250"/>
      <c r="AQ794" s="250"/>
      <c r="AR794" s="250"/>
      <c r="AS794" s="250"/>
      <c r="AT794" s="444"/>
      <c r="AU794" s="445" t="s">
        <v>58</v>
      </c>
      <c r="AV794" s="446"/>
      <c r="AW794" s="446"/>
      <c r="AX794" s="448"/>
    </row>
    <row r="795" spans="1:50" ht="24.75" hidden="1" customHeight="1" x14ac:dyDescent="0.15">
      <c r="A795" s="85"/>
      <c r="B795" s="86"/>
      <c r="C795" s="86"/>
      <c r="D795" s="86"/>
      <c r="E795" s="86"/>
      <c r="F795" s="87"/>
      <c r="G795" s="449"/>
      <c r="H795" s="450"/>
      <c r="I795" s="450"/>
      <c r="J795" s="450"/>
      <c r="K795" s="451"/>
      <c r="L795" s="452"/>
      <c r="M795" s="453"/>
      <c r="N795" s="453"/>
      <c r="O795" s="453"/>
      <c r="P795" s="453"/>
      <c r="Q795" s="453"/>
      <c r="R795" s="453"/>
      <c r="S795" s="453"/>
      <c r="T795" s="453"/>
      <c r="U795" s="453"/>
      <c r="V795" s="453"/>
      <c r="W795" s="453"/>
      <c r="X795" s="454"/>
      <c r="Y795" s="455"/>
      <c r="Z795" s="456"/>
      <c r="AA795" s="456"/>
      <c r="AB795" s="457"/>
      <c r="AC795" s="449"/>
      <c r="AD795" s="450"/>
      <c r="AE795" s="450"/>
      <c r="AF795" s="450"/>
      <c r="AG795" s="451"/>
      <c r="AH795" s="452"/>
      <c r="AI795" s="453"/>
      <c r="AJ795" s="453"/>
      <c r="AK795" s="453"/>
      <c r="AL795" s="453"/>
      <c r="AM795" s="453"/>
      <c r="AN795" s="453"/>
      <c r="AO795" s="453"/>
      <c r="AP795" s="453"/>
      <c r="AQ795" s="453"/>
      <c r="AR795" s="453"/>
      <c r="AS795" s="453"/>
      <c r="AT795" s="454"/>
      <c r="AU795" s="455"/>
      <c r="AV795" s="456"/>
      <c r="AW795" s="456"/>
      <c r="AX795" s="458"/>
    </row>
    <row r="796" spans="1:50" ht="24.75" hidden="1" customHeight="1" x14ac:dyDescent="0.15">
      <c r="A796" s="85"/>
      <c r="B796" s="86"/>
      <c r="C796" s="86"/>
      <c r="D796" s="86"/>
      <c r="E796" s="86"/>
      <c r="F796" s="87"/>
      <c r="G796" s="421"/>
      <c r="H796" s="422"/>
      <c r="I796" s="422"/>
      <c r="J796" s="422"/>
      <c r="K796" s="423"/>
      <c r="L796" s="424"/>
      <c r="M796" s="425"/>
      <c r="N796" s="425"/>
      <c r="O796" s="425"/>
      <c r="P796" s="425"/>
      <c r="Q796" s="425"/>
      <c r="R796" s="425"/>
      <c r="S796" s="425"/>
      <c r="T796" s="425"/>
      <c r="U796" s="425"/>
      <c r="V796" s="425"/>
      <c r="W796" s="425"/>
      <c r="X796" s="426"/>
      <c r="Y796" s="427"/>
      <c r="Z796" s="428"/>
      <c r="AA796" s="428"/>
      <c r="AB796" s="429"/>
      <c r="AC796" s="421"/>
      <c r="AD796" s="422"/>
      <c r="AE796" s="422"/>
      <c r="AF796" s="422"/>
      <c r="AG796" s="423"/>
      <c r="AH796" s="424"/>
      <c r="AI796" s="425"/>
      <c r="AJ796" s="425"/>
      <c r="AK796" s="425"/>
      <c r="AL796" s="425"/>
      <c r="AM796" s="425"/>
      <c r="AN796" s="425"/>
      <c r="AO796" s="425"/>
      <c r="AP796" s="425"/>
      <c r="AQ796" s="425"/>
      <c r="AR796" s="425"/>
      <c r="AS796" s="425"/>
      <c r="AT796" s="426"/>
      <c r="AU796" s="427"/>
      <c r="AV796" s="428"/>
      <c r="AW796" s="428"/>
      <c r="AX796" s="430"/>
    </row>
    <row r="797" spans="1:50" ht="24.75" hidden="1" customHeight="1" x14ac:dyDescent="0.15">
      <c r="A797" s="85"/>
      <c r="B797" s="86"/>
      <c r="C797" s="86"/>
      <c r="D797" s="86"/>
      <c r="E797" s="86"/>
      <c r="F797" s="87"/>
      <c r="G797" s="421"/>
      <c r="H797" s="422"/>
      <c r="I797" s="422"/>
      <c r="J797" s="422"/>
      <c r="K797" s="423"/>
      <c r="L797" s="424"/>
      <c r="M797" s="425"/>
      <c r="N797" s="425"/>
      <c r="O797" s="425"/>
      <c r="P797" s="425"/>
      <c r="Q797" s="425"/>
      <c r="R797" s="425"/>
      <c r="S797" s="425"/>
      <c r="T797" s="425"/>
      <c r="U797" s="425"/>
      <c r="V797" s="425"/>
      <c r="W797" s="425"/>
      <c r="X797" s="426"/>
      <c r="Y797" s="427"/>
      <c r="Z797" s="428"/>
      <c r="AA797" s="428"/>
      <c r="AB797" s="429"/>
      <c r="AC797" s="421"/>
      <c r="AD797" s="422"/>
      <c r="AE797" s="422"/>
      <c r="AF797" s="422"/>
      <c r="AG797" s="423"/>
      <c r="AH797" s="424"/>
      <c r="AI797" s="425"/>
      <c r="AJ797" s="425"/>
      <c r="AK797" s="425"/>
      <c r="AL797" s="425"/>
      <c r="AM797" s="425"/>
      <c r="AN797" s="425"/>
      <c r="AO797" s="425"/>
      <c r="AP797" s="425"/>
      <c r="AQ797" s="425"/>
      <c r="AR797" s="425"/>
      <c r="AS797" s="425"/>
      <c r="AT797" s="426"/>
      <c r="AU797" s="427"/>
      <c r="AV797" s="428"/>
      <c r="AW797" s="428"/>
      <c r="AX797" s="430"/>
    </row>
    <row r="798" spans="1:50" ht="24.75" hidden="1" customHeight="1" x14ac:dyDescent="0.15">
      <c r="A798" s="85"/>
      <c r="B798" s="86"/>
      <c r="C798" s="86"/>
      <c r="D798" s="86"/>
      <c r="E798" s="86"/>
      <c r="F798" s="87"/>
      <c r="G798" s="421"/>
      <c r="H798" s="422"/>
      <c r="I798" s="422"/>
      <c r="J798" s="422"/>
      <c r="K798" s="423"/>
      <c r="L798" s="424"/>
      <c r="M798" s="425"/>
      <c r="N798" s="425"/>
      <c r="O798" s="425"/>
      <c r="P798" s="425"/>
      <c r="Q798" s="425"/>
      <c r="R798" s="425"/>
      <c r="S798" s="425"/>
      <c r="T798" s="425"/>
      <c r="U798" s="425"/>
      <c r="V798" s="425"/>
      <c r="W798" s="425"/>
      <c r="X798" s="426"/>
      <c r="Y798" s="427"/>
      <c r="Z798" s="428"/>
      <c r="AA798" s="428"/>
      <c r="AB798" s="429"/>
      <c r="AC798" s="421"/>
      <c r="AD798" s="422"/>
      <c r="AE798" s="422"/>
      <c r="AF798" s="422"/>
      <c r="AG798" s="423"/>
      <c r="AH798" s="424"/>
      <c r="AI798" s="425"/>
      <c r="AJ798" s="425"/>
      <c r="AK798" s="425"/>
      <c r="AL798" s="425"/>
      <c r="AM798" s="425"/>
      <c r="AN798" s="425"/>
      <c r="AO798" s="425"/>
      <c r="AP798" s="425"/>
      <c r="AQ798" s="425"/>
      <c r="AR798" s="425"/>
      <c r="AS798" s="425"/>
      <c r="AT798" s="426"/>
      <c r="AU798" s="427"/>
      <c r="AV798" s="428"/>
      <c r="AW798" s="428"/>
      <c r="AX798" s="430"/>
    </row>
    <row r="799" spans="1:50" ht="24.75" hidden="1" customHeight="1" x14ac:dyDescent="0.15">
      <c r="A799" s="85"/>
      <c r="B799" s="86"/>
      <c r="C799" s="86"/>
      <c r="D799" s="86"/>
      <c r="E799" s="86"/>
      <c r="F799" s="87"/>
      <c r="G799" s="421"/>
      <c r="H799" s="422"/>
      <c r="I799" s="422"/>
      <c r="J799" s="422"/>
      <c r="K799" s="423"/>
      <c r="L799" s="424"/>
      <c r="M799" s="425"/>
      <c r="N799" s="425"/>
      <c r="O799" s="425"/>
      <c r="P799" s="425"/>
      <c r="Q799" s="425"/>
      <c r="R799" s="425"/>
      <c r="S799" s="425"/>
      <c r="T799" s="425"/>
      <c r="U799" s="425"/>
      <c r="V799" s="425"/>
      <c r="W799" s="425"/>
      <c r="X799" s="426"/>
      <c r="Y799" s="427"/>
      <c r="Z799" s="428"/>
      <c r="AA799" s="428"/>
      <c r="AB799" s="429"/>
      <c r="AC799" s="421"/>
      <c r="AD799" s="422"/>
      <c r="AE799" s="422"/>
      <c r="AF799" s="422"/>
      <c r="AG799" s="423"/>
      <c r="AH799" s="424"/>
      <c r="AI799" s="425"/>
      <c r="AJ799" s="425"/>
      <c r="AK799" s="425"/>
      <c r="AL799" s="425"/>
      <c r="AM799" s="425"/>
      <c r="AN799" s="425"/>
      <c r="AO799" s="425"/>
      <c r="AP799" s="425"/>
      <c r="AQ799" s="425"/>
      <c r="AR799" s="425"/>
      <c r="AS799" s="425"/>
      <c r="AT799" s="426"/>
      <c r="AU799" s="427"/>
      <c r="AV799" s="428"/>
      <c r="AW799" s="428"/>
      <c r="AX799" s="430"/>
    </row>
    <row r="800" spans="1:50" ht="24.75" hidden="1" customHeight="1" x14ac:dyDescent="0.15">
      <c r="A800" s="85"/>
      <c r="B800" s="86"/>
      <c r="C800" s="86"/>
      <c r="D800" s="86"/>
      <c r="E800" s="86"/>
      <c r="F800" s="87"/>
      <c r="G800" s="421"/>
      <c r="H800" s="422"/>
      <c r="I800" s="422"/>
      <c r="J800" s="422"/>
      <c r="K800" s="423"/>
      <c r="L800" s="424"/>
      <c r="M800" s="425"/>
      <c r="N800" s="425"/>
      <c r="O800" s="425"/>
      <c r="P800" s="425"/>
      <c r="Q800" s="425"/>
      <c r="R800" s="425"/>
      <c r="S800" s="425"/>
      <c r="T800" s="425"/>
      <c r="U800" s="425"/>
      <c r="V800" s="425"/>
      <c r="W800" s="425"/>
      <c r="X800" s="426"/>
      <c r="Y800" s="427"/>
      <c r="Z800" s="428"/>
      <c r="AA800" s="428"/>
      <c r="AB800" s="429"/>
      <c r="AC800" s="421"/>
      <c r="AD800" s="422"/>
      <c r="AE800" s="422"/>
      <c r="AF800" s="422"/>
      <c r="AG800" s="423"/>
      <c r="AH800" s="424"/>
      <c r="AI800" s="425"/>
      <c r="AJ800" s="425"/>
      <c r="AK800" s="425"/>
      <c r="AL800" s="425"/>
      <c r="AM800" s="425"/>
      <c r="AN800" s="425"/>
      <c r="AO800" s="425"/>
      <c r="AP800" s="425"/>
      <c r="AQ800" s="425"/>
      <c r="AR800" s="425"/>
      <c r="AS800" s="425"/>
      <c r="AT800" s="426"/>
      <c r="AU800" s="427"/>
      <c r="AV800" s="428"/>
      <c r="AW800" s="428"/>
      <c r="AX800" s="430"/>
    </row>
    <row r="801" spans="1:50" ht="24.75" hidden="1" customHeight="1" x14ac:dyDescent="0.15">
      <c r="A801" s="85"/>
      <c r="B801" s="86"/>
      <c r="C801" s="86"/>
      <c r="D801" s="86"/>
      <c r="E801" s="86"/>
      <c r="F801" s="87"/>
      <c r="G801" s="421"/>
      <c r="H801" s="422"/>
      <c r="I801" s="422"/>
      <c r="J801" s="422"/>
      <c r="K801" s="423"/>
      <c r="L801" s="424"/>
      <c r="M801" s="425"/>
      <c r="N801" s="425"/>
      <c r="O801" s="425"/>
      <c r="P801" s="425"/>
      <c r="Q801" s="425"/>
      <c r="R801" s="425"/>
      <c r="S801" s="425"/>
      <c r="T801" s="425"/>
      <c r="U801" s="425"/>
      <c r="V801" s="425"/>
      <c r="W801" s="425"/>
      <c r="X801" s="426"/>
      <c r="Y801" s="427"/>
      <c r="Z801" s="428"/>
      <c r="AA801" s="428"/>
      <c r="AB801" s="429"/>
      <c r="AC801" s="421"/>
      <c r="AD801" s="422"/>
      <c r="AE801" s="422"/>
      <c r="AF801" s="422"/>
      <c r="AG801" s="423"/>
      <c r="AH801" s="424"/>
      <c r="AI801" s="425"/>
      <c r="AJ801" s="425"/>
      <c r="AK801" s="425"/>
      <c r="AL801" s="425"/>
      <c r="AM801" s="425"/>
      <c r="AN801" s="425"/>
      <c r="AO801" s="425"/>
      <c r="AP801" s="425"/>
      <c r="AQ801" s="425"/>
      <c r="AR801" s="425"/>
      <c r="AS801" s="425"/>
      <c r="AT801" s="426"/>
      <c r="AU801" s="427"/>
      <c r="AV801" s="428"/>
      <c r="AW801" s="428"/>
      <c r="AX801" s="430"/>
    </row>
    <row r="802" spans="1:50" ht="24.75" hidden="1" customHeight="1" x14ac:dyDescent="0.15">
      <c r="A802" s="85"/>
      <c r="B802" s="86"/>
      <c r="C802" s="86"/>
      <c r="D802" s="86"/>
      <c r="E802" s="86"/>
      <c r="F802" s="87"/>
      <c r="G802" s="421"/>
      <c r="H802" s="422"/>
      <c r="I802" s="422"/>
      <c r="J802" s="422"/>
      <c r="K802" s="423"/>
      <c r="L802" s="424"/>
      <c r="M802" s="425"/>
      <c r="N802" s="425"/>
      <c r="O802" s="425"/>
      <c r="P802" s="425"/>
      <c r="Q802" s="425"/>
      <c r="R802" s="425"/>
      <c r="S802" s="425"/>
      <c r="T802" s="425"/>
      <c r="U802" s="425"/>
      <c r="V802" s="425"/>
      <c r="W802" s="425"/>
      <c r="X802" s="426"/>
      <c r="Y802" s="427"/>
      <c r="Z802" s="428"/>
      <c r="AA802" s="428"/>
      <c r="AB802" s="429"/>
      <c r="AC802" s="421"/>
      <c r="AD802" s="422"/>
      <c r="AE802" s="422"/>
      <c r="AF802" s="422"/>
      <c r="AG802" s="423"/>
      <c r="AH802" s="424"/>
      <c r="AI802" s="425"/>
      <c r="AJ802" s="425"/>
      <c r="AK802" s="425"/>
      <c r="AL802" s="425"/>
      <c r="AM802" s="425"/>
      <c r="AN802" s="425"/>
      <c r="AO802" s="425"/>
      <c r="AP802" s="425"/>
      <c r="AQ802" s="425"/>
      <c r="AR802" s="425"/>
      <c r="AS802" s="425"/>
      <c r="AT802" s="426"/>
      <c r="AU802" s="427"/>
      <c r="AV802" s="428"/>
      <c r="AW802" s="428"/>
      <c r="AX802" s="430"/>
    </row>
    <row r="803" spans="1:50" ht="24.75" hidden="1" customHeight="1" x14ac:dyDescent="0.15">
      <c r="A803" s="85"/>
      <c r="B803" s="86"/>
      <c r="C803" s="86"/>
      <c r="D803" s="86"/>
      <c r="E803" s="86"/>
      <c r="F803" s="87"/>
      <c r="G803" s="421"/>
      <c r="H803" s="422"/>
      <c r="I803" s="422"/>
      <c r="J803" s="422"/>
      <c r="K803" s="423"/>
      <c r="L803" s="424"/>
      <c r="M803" s="425"/>
      <c r="N803" s="425"/>
      <c r="O803" s="425"/>
      <c r="P803" s="425"/>
      <c r="Q803" s="425"/>
      <c r="R803" s="425"/>
      <c r="S803" s="425"/>
      <c r="T803" s="425"/>
      <c r="U803" s="425"/>
      <c r="V803" s="425"/>
      <c r="W803" s="425"/>
      <c r="X803" s="426"/>
      <c r="Y803" s="427"/>
      <c r="Z803" s="428"/>
      <c r="AA803" s="428"/>
      <c r="AB803" s="429"/>
      <c r="AC803" s="421"/>
      <c r="AD803" s="422"/>
      <c r="AE803" s="422"/>
      <c r="AF803" s="422"/>
      <c r="AG803" s="423"/>
      <c r="AH803" s="424"/>
      <c r="AI803" s="425"/>
      <c r="AJ803" s="425"/>
      <c r="AK803" s="425"/>
      <c r="AL803" s="425"/>
      <c r="AM803" s="425"/>
      <c r="AN803" s="425"/>
      <c r="AO803" s="425"/>
      <c r="AP803" s="425"/>
      <c r="AQ803" s="425"/>
      <c r="AR803" s="425"/>
      <c r="AS803" s="425"/>
      <c r="AT803" s="426"/>
      <c r="AU803" s="427"/>
      <c r="AV803" s="428"/>
      <c r="AW803" s="428"/>
      <c r="AX803" s="430"/>
    </row>
    <row r="804" spans="1:50" ht="24.75" hidden="1" customHeight="1" x14ac:dyDescent="0.15">
      <c r="A804" s="85"/>
      <c r="B804" s="86"/>
      <c r="C804" s="86"/>
      <c r="D804" s="86"/>
      <c r="E804" s="86"/>
      <c r="F804" s="87"/>
      <c r="G804" s="421"/>
      <c r="H804" s="422"/>
      <c r="I804" s="422"/>
      <c r="J804" s="422"/>
      <c r="K804" s="423"/>
      <c r="L804" s="424"/>
      <c r="M804" s="425"/>
      <c r="N804" s="425"/>
      <c r="O804" s="425"/>
      <c r="P804" s="425"/>
      <c r="Q804" s="425"/>
      <c r="R804" s="425"/>
      <c r="S804" s="425"/>
      <c r="T804" s="425"/>
      <c r="U804" s="425"/>
      <c r="V804" s="425"/>
      <c r="W804" s="425"/>
      <c r="X804" s="426"/>
      <c r="Y804" s="427"/>
      <c r="Z804" s="428"/>
      <c r="AA804" s="428"/>
      <c r="AB804" s="429"/>
      <c r="AC804" s="421"/>
      <c r="AD804" s="422"/>
      <c r="AE804" s="422"/>
      <c r="AF804" s="422"/>
      <c r="AG804" s="423"/>
      <c r="AH804" s="424"/>
      <c r="AI804" s="425"/>
      <c r="AJ804" s="425"/>
      <c r="AK804" s="425"/>
      <c r="AL804" s="425"/>
      <c r="AM804" s="425"/>
      <c r="AN804" s="425"/>
      <c r="AO804" s="425"/>
      <c r="AP804" s="425"/>
      <c r="AQ804" s="425"/>
      <c r="AR804" s="425"/>
      <c r="AS804" s="425"/>
      <c r="AT804" s="426"/>
      <c r="AU804" s="427"/>
      <c r="AV804" s="428"/>
      <c r="AW804" s="428"/>
      <c r="AX804" s="430"/>
    </row>
    <row r="805" spans="1:50" ht="24.75" hidden="1" customHeight="1" x14ac:dyDescent="0.15">
      <c r="A805" s="85"/>
      <c r="B805" s="86"/>
      <c r="C805" s="86"/>
      <c r="D805" s="86"/>
      <c r="E805" s="86"/>
      <c r="F805" s="87"/>
      <c r="G805" s="431" t="s">
        <v>60</v>
      </c>
      <c r="H805" s="432"/>
      <c r="I805" s="432"/>
      <c r="J805" s="432"/>
      <c r="K805" s="432"/>
      <c r="L805" s="433"/>
      <c r="M805" s="333"/>
      <c r="N805" s="333"/>
      <c r="O805" s="333"/>
      <c r="P805" s="333"/>
      <c r="Q805" s="333"/>
      <c r="R805" s="333"/>
      <c r="S805" s="333"/>
      <c r="T805" s="333"/>
      <c r="U805" s="333"/>
      <c r="V805" s="333"/>
      <c r="W805" s="333"/>
      <c r="X805" s="334"/>
      <c r="Y805" s="434">
        <f>SUM(Y795:AB804)</f>
        <v>0</v>
      </c>
      <c r="Z805" s="435"/>
      <c r="AA805" s="435"/>
      <c r="AB805" s="436"/>
      <c r="AC805" s="431" t="s">
        <v>60</v>
      </c>
      <c r="AD805" s="432"/>
      <c r="AE805" s="432"/>
      <c r="AF805" s="432"/>
      <c r="AG805" s="432"/>
      <c r="AH805" s="433"/>
      <c r="AI805" s="333"/>
      <c r="AJ805" s="333"/>
      <c r="AK805" s="333"/>
      <c r="AL805" s="333"/>
      <c r="AM805" s="333"/>
      <c r="AN805" s="333"/>
      <c r="AO805" s="333"/>
      <c r="AP805" s="333"/>
      <c r="AQ805" s="333"/>
      <c r="AR805" s="333"/>
      <c r="AS805" s="333"/>
      <c r="AT805" s="334"/>
      <c r="AU805" s="434">
        <f>SUM(AU795:AX804)</f>
        <v>0</v>
      </c>
      <c r="AV805" s="435"/>
      <c r="AW805" s="435"/>
      <c r="AX805" s="437"/>
    </row>
    <row r="806" spans="1:50" ht="24.75" hidden="1" customHeight="1" x14ac:dyDescent="0.15">
      <c r="A806" s="85"/>
      <c r="B806" s="86"/>
      <c r="C806" s="86"/>
      <c r="D806" s="86"/>
      <c r="E806" s="86"/>
      <c r="F806" s="87"/>
      <c r="G806" s="438" t="s">
        <v>267</v>
      </c>
      <c r="H806" s="439"/>
      <c r="I806" s="439"/>
      <c r="J806" s="439"/>
      <c r="K806" s="439"/>
      <c r="L806" s="439"/>
      <c r="M806" s="439"/>
      <c r="N806" s="439"/>
      <c r="O806" s="439"/>
      <c r="P806" s="439"/>
      <c r="Q806" s="439"/>
      <c r="R806" s="439"/>
      <c r="S806" s="439"/>
      <c r="T806" s="439"/>
      <c r="U806" s="439"/>
      <c r="V806" s="439"/>
      <c r="W806" s="439"/>
      <c r="X806" s="439"/>
      <c r="Y806" s="439"/>
      <c r="Z806" s="439"/>
      <c r="AA806" s="439"/>
      <c r="AB806" s="440"/>
      <c r="AC806" s="438" t="s">
        <v>240</v>
      </c>
      <c r="AD806" s="439"/>
      <c r="AE806" s="439"/>
      <c r="AF806" s="439"/>
      <c r="AG806" s="439"/>
      <c r="AH806" s="439"/>
      <c r="AI806" s="439"/>
      <c r="AJ806" s="439"/>
      <c r="AK806" s="439"/>
      <c r="AL806" s="439"/>
      <c r="AM806" s="439"/>
      <c r="AN806" s="439"/>
      <c r="AO806" s="439"/>
      <c r="AP806" s="439"/>
      <c r="AQ806" s="439"/>
      <c r="AR806" s="439"/>
      <c r="AS806" s="439"/>
      <c r="AT806" s="439"/>
      <c r="AU806" s="439"/>
      <c r="AV806" s="439"/>
      <c r="AW806" s="439"/>
      <c r="AX806" s="441"/>
    </row>
    <row r="807" spans="1:50" ht="24.75" hidden="1" customHeight="1" x14ac:dyDescent="0.15">
      <c r="A807" s="85"/>
      <c r="B807" s="86"/>
      <c r="C807" s="86"/>
      <c r="D807" s="86"/>
      <c r="E807" s="86"/>
      <c r="F807" s="87"/>
      <c r="G807" s="442" t="s">
        <v>53</v>
      </c>
      <c r="H807" s="250"/>
      <c r="I807" s="250"/>
      <c r="J807" s="250"/>
      <c r="K807" s="250"/>
      <c r="L807" s="443" t="s">
        <v>55</v>
      </c>
      <c r="M807" s="250"/>
      <c r="N807" s="250"/>
      <c r="O807" s="250"/>
      <c r="P807" s="250"/>
      <c r="Q807" s="250"/>
      <c r="R807" s="250"/>
      <c r="S807" s="250"/>
      <c r="T807" s="250"/>
      <c r="U807" s="250"/>
      <c r="V807" s="250"/>
      <c r="W807" s="250"/>
      <c r="X807" s="444"/>
      <c r="Y807" s="445" t="s">
        <v>58</v>
      </c>
      <c r="Z807" s="446"/>
      <c r="AA807" s="446"/>
      <c r="AB807" s="447"/>
      <c r="AC807" s="442" t="s">
        <v>53</v>
      </c>
      <c r="AD807" s="250"/>
      <c r="AE807" s="250"/>
      <c r="AF807" s="250"/>
      <c r="AG807" s="250"/>
      <c r="AH807" s="443" t="s">
        <v>55</v>
      </c>
      <c r="AI807" s="250"/>
      <c r="AJ807" s="250"/>
      <c r="AK807" s="250"/>
      <c r="AL807" s="250"/>
      <c r="AM807" s="250"/>
      <c r="AN807" s="250"/>
      <c r="AO807" s="250"/>
      <c r="AP807" s="250"/>
      <c r="AQ807" s="250"/>
      <c r="AR807" s="250"/>
      <c r="AS807" s="250"/>
      <c r="AT807" s="444"/>
      <c r="AU807" s="445" t="s">
        <v>58</v>
      </c>
      <c r="AV807" s="446"/>
      <c r="AW807" s="446"/>
      <c r="AX807" s="448"/>
    </row>
    <row r="808" spans="1:50" ht="24.75" hidden="1" customHeight="1" x14ac:dyDescent="0.15">
      <c r="A808" s="85"/>
      <c r="B808" s="86"/>
      <c r="C808" s="86"/>
      <c r="D808" s="86"/>
      <c r="E808" s="86"/>
      <c r="F808" s="87"/>
      <c r="G808" s="449"/>
      <c r="H808" s="450"/>
      <c r="I808" s="450"/>
      <c r="J808" s="450"/>
      <c r="K808" s="451"/>
      <c r="L808" s="452"/>
      <c r="M808" s="453"/>
      <c r="N808" s="453"/>
      <c r="O808" s="453"/>
      <c r="P808" s="453"/>
      <c r="Q808" s="453"/>
      <c r="R808" s="453"/>
      <c r="S808" s="453"/>
      <c r="T808" s="453"/>
      <c r="U808" s="453"/>
      <c r="V808" s="453"/>
      <c r="W808" s="453"/>
      <c r="X808" s="454"/>
      <c r="Y808" s="455"/>
      <c r="Z808" s="456"/>
      <c r="AA808" s="456"/>
      <c r="AB808" s="457"/>
      <c r="AC808" s="449"/>
      <c r="AD808" s="450"/>
      <c r="AE808" s="450"/>
      <c r="AF808" s="450"/>
      <c r="AG808" s="451"/>
      <c r="AH808" s="452"/>
      <c r="AI808" s="453"/>
      <c r="AJ808" s="453"/>
      <c r="AK808" s="453"/>
      <c r="AL808" s="453"/>
      <c r="AM808" s="453"/>
      <c r="AN808" s="453"/>
      <c r="AO808" s="453"/>
      <c r="AP808" s="453"/>
      <c r="AQ808" s="453"/>
      <c r="AR808" s="453"/>
      <c r="AS808" s="453"/>
      <c r="AT808" s="454"/>
      <c r="AU808" s="455"/>
      <c r="AV808" s="456"/>
      <c r="AW808" s="456"/>
      <c r="AX808" s="458"/>
    </row>
    <row r="809" spans="1:50" ht="24.75" hidden="1" customHeight="1" x14ac:dyDescent="0.15">
      <c r="A809" s="85"/>
      <c r="B809" s="86"/>
      <c r="C809" s="86"/>
      <c r="D809" s="86"/>
      <c r="E809" s="86"/>
      <c r="F809" s="87"/>
      <c r="G809" s="421"/>
      <c r="H809" s="422"/>
      <c r="I809" s="422"/>
      <c r="J809" s="422"/>
      <c r="K809" s="423"/>
      <c r="L809" s="424"/>
      <c r="M809" s="425"/>
      <c r="N809" s="425"/>
      <c r="O809" s="425"/>
      <c r="P809" s="425"/>
      <c r="Q809" s="425"/>
      <c r="R809" s="425"/>
      <c r="S809" s="425"/>
      <c r="T809" s="425"/>
      <c r="U809" s="425"/>
      <c r="V809" s="425"/>
      <c r="W809" s="425"/>
      <c r="X809" s="426"/>
      <c r="Y809" s="427"/>
      <c r="Z809" s="428"/>
      <c r="AA809" s="428"/>
      <c r="AB809" s="429"/>
      <c r="AC809" s="421"/>
      <c r="AD809" s="422"/>
      <c r="AE809" s="422"/>
      <c r="AF809" s="422"/>
      <c r="AG809" s="423"/>
      <c r="AH809" s="424"/>
      <c r="AI809" s="425"/>
      <c r="AJ809" s="425"/>
      <c r="AK809" s="425"/>
      <c r="AL809" s="425"/>
      <c r="AM809" s="425"/>
      <c r="AN809" s="425"/>
      <c r="AO809" s="425"/>
      <c r="AP809" s="425"/>
      <c r="AQ809" s="425"/>
      <c r="AR809" s="425"/>
      <c r="AS809" s="425"/>
      <c r="AT809" s="426"/>
      <c r="AU809" s="427"/>
      <c r="AV809" s="428"/>
      <c r="AW809" s="428"/>
      <c r="AX809" s="430"/>
    </row>
    <row r="810" spans="1:50" ht="24.75" hidden="1" customHeight="1" x14ac:dyDescent="0.15">
      <c r="A810" s="85"/>
      <c r="B810" s="86"/>
      <c r="C810" s="86"/>
      <c r="D810" s="86"/>
      <c r="E810" s="86"/>
      <c r="F810" s="87"/>
      <c r="G810" s="421"/>
      <c r="H810" s="422"/>
      <c r="I810" s="422"/>
      <c r="J810" s="422"/>
      <c r="K810" s="423"/>
      <c r="L810" s="424"/>
      <c r="M810" s="425"/>
      <c r="N810" s="425"/>
      <c r="O810" s="425"/>
      <c r="P810" s="425"/>
      <c r="Q810" s="425"/>
      <c r="R810" s="425"/>
      <c r="S810" s="425"/>
      <c r="T810" s="425"/>
      <c r="U810" s="425"/>
      <c r="V810" s="425"/>
      <c r="W810" s="425"/>
      <c r="X810" s="426"/>
      <c r="Y810" s="427"/>
      <c r="Z810" s="428"/>
      <c r="AA810" s="428"/>
      <c r="AB810" s="429"/>
      <c r="AC810" s="421"/>
      <c r="AD810" s="422"/>
      <c r="AE810" s="422"/>
      <c r="AF810" s="422"/>
      <c r="AG810" s="423"/>
      <c r="AH810" s="424"/>
      <c r="AI810" s="425"/>
      <c r="AJ810" s="425"/>
      <c r="AK810" s="425"/>
      <c r="AL810" s="425"/>
      <c r="AM810" s="425"/>
      <c r="AN810" s="425"/>
      <c r="AO810" s="425"/>
      <c r="AP810" s="425"/>
      <c r="AQ810" s="425"/>
      <c r="AR810" s="425"/>
      <c r="AS810" s="425"/>
      <c r="AT810" s="426"/>
      <c r="AU810" s="427"/>
      <c r="AV810" s="428"/>
      <c r="AW810" s="428"/>
      <c r="AX810" s="430"/>
    </row>
    <row r="811" spans="1:50" ht="24.75" hidden="1" customHeight="1" x14ac:dyDescent="0.15">
      <c r="A811" s="85"/>
      <c r="B811" s="86"/>
      <c r="C811" s="86"/>
      <c r="D811" s="86"/>
      <c r="E811" s="86"/>
      <c r="F811" s="87"/>
      <c r="G811" s="421"/>
      <c r="H811" s="422"/>
      <c r="I811" s="422"/>
      <c r="J811" s="422"/>
      <c r="K811" s="423"/>
      <c r="L811" s="424"/>
      <c r="M811" s="425"/>
      <c r="N811" s="425"/>
      <c r="O811" s="425"/>
      <c r="P811" s="425"/>
      <c r="Q811" s="425"/>
      <c r="R811" s="425"/>
      <c r="S811" s="425"/>
      <c r="T811" s="425"/>
      <c r="U811" s="425"/>
      <c r="V811" s="425"/>
      <c r="W811" s="425"/>
      <c r="X811" s="426"/>
      <c r="Y811" s="427"/>
      <c r="Z811" s="428"/>
      <c r="AA811" s="428"/>
      <c r="AB811" s="429"/>
      <c r="AC811" s="421"/>
      <c r="AD811" s="422"/>
      <c r="AE811" s="422"/>
      <c r="AF811" s="422"/>
      <c r="AG811" s="423"/>
      <c r="AH811" s="424"/>
      <c r="AI811" s="425"/>
      <c r="AJ811" s="425"/>
      <c r="AK811" s="425"/>
      <c r="AL811" s="425"/>
      <c r="AM811" s="425"/>
      <c r="AN811" s="425"/>
      <c r="AO811" s="425"/>
      <c r="AP811" s="425"/>
      <c r="AQ811" s="425"/>
      <c r="AR811" s="425"/>
      <c r="AS811" s="425"/>
      <c r="AT811" s="426"/>
      <c r="AU811" s="427"/>
      <c r="AV811" s="428"/>
      <c r="AW811" s="428"/>
      <c r="AX811" s="430"/>
    </row>
    <row r="812" spans="1:50" ht="24.75" hidden="1" customHeight="1" x14ac:dyDescent="0.15">
      <c r="A812" s="85"/>
      <c r="B812" s="86"/>
      <c r="C812" s="86"/>
      <c r="D812" s="86"/>
      <c r="E812" s="86"/>
      <c r="F812" s="87"/>
      <c r="G812" s="421"/>
      <c r="H812" s="422"/>
      <c r="I812" s="422"/>
      <c r="J812" s="422"/>
      <c r="K812" s="423"/>
      <c r="L812" s="424"/>
      <c r="M812" s="425"/>
      <c r="N812" s="425"/>
      <c r="O812" s="425"/>
      <c r="P812" s="425"/>
      <c r="Q812" s="425"/>
      <c r="R812" s="425"/>
      <c r="S812" s="425"/>
      <c r="T812" s="425"/>
      <c r="U812" s="425"/>
      <c r="V812" s="425"/>
      <c r="W812" s="425"/>
      <c r="X812" s="426"/>
      <c r="Y812" s="427"/>
      <c r="Z812" s="428"/>
      <c r="AA812" s="428"/>
      <c r="AB812" s="429"/>
      <c r="AC812" s="421"/>
      <c r="AD812" s="422"/>
      <c r="AE812" s="422"/>
      <c r="AF812" s="422"/>
      <c r="AG812" s="423"/>
      <c r="AH812" s="424"/>
      <c r="AI812" s="425"/>
      <c r="AJ812" s="425"/>
      <c r="AK812" s="425"/>
      <c r="AL812" s="425"/>
      <c r="AM812" s="425"/>
      <c r="AN812" s="425"/>
      <c r="AO812" s="425"/>
      <c r="AP812" s="425"/>
      <c r="AQ812" s="425"/>
      <c r="AR812" s="425"/>
      <c r="AS812" s="425"/>
      <c r="AT812" s="426"/>
      <c r="AU812" s="427"/>
      <c r="AV812" s="428"/>
      <c r="AW812" s="428"/>
      <c r="AX812" s="430"/>
    </row>
    <row r="813" spans="1:50" ht="24.75" hidden="1" customHeight="1" x14ac:dyDescent="0.15">
      <c r="A813" s="85"/>
      <c r="B813" s="86"/>
      <c r="C813" s="86"/>
      <c r="D813" s="86"/>
      <c r="E813" s="86"/>
      <c r="F813" s="87"/>
      <c r="G813" s="421"/>
      <c r="H813" s="422"/>
      <c r="I813" s="422"/>
      <c r="J813" s="422"/>
      <c r="K813" s="423"/>
      <c r="L813" s="424"/>
      <c r="M813" s="425"/>
      <c r="N813" s="425"/>
      <c r="O813" s="425"/>
      <c r="P813" s="425"/>
      <c r="Q813" s="425"/>
      <c r="R813" s="425"/>
      <c r="S813" s="425"/>
      <c r="T813" s="425"/>
      <c r="U813" s="425"/>
      <c r="V813" s="425"/>
      <c r="W813" s="425"/>
      <c r="X813" s="426"/>
      <c r="Y813" s="427"/>
      <c r="Z813" s="428"/>
      <c r="AA813" s="428"/>
      <c r="AB813" s="429"/>
      <c r="AC813" s="421"/>
      <c r="AD813" s="422"/>
      <c r="AE813" s="422"/>
      <c r="AF813" s="422"/>
      <c r="AG813" s="423"/>
      <c r="AH813" s="424"/>
      <c r="AI813" s="425"/>
      <c r="AJ813" s="425"/>
      <c r="AK813" s="425"/>
      <c r="AL813" s="425"/>
      <c r="AM813" s="425"/>
      <c r="AN813" s="425"/>
      <c r="AO813" s="425"/>
      <c r="AP813" s="425"/>
      <c r="AQ813" s="425"/>
      <c r="AR813" s="425"/>
      <c r="AS813" s="425"/>
      <c r="AT813" s="426"/>
      <c r="AU813" s="427"/>
      <c r="AV813" s="428"/>
      <c r="AW813" s="428"/>
      <c r="AX813" s="430"/>
    </row>
    <row r="814" spans="1:50" ht="24.75" hidden="1" customHeight="1" x14ac:dyDescent="0.15">
      <c r="A814" s="85"/>
      <c r="B814" s="86"/>
      <c r="C814" s="86"/>
      <c r="D814" s="86"/>
      <c r="E814" s="86"/>
      <c r="F814" s="87"/>
      <c r="G814" s="421"/>
      <c r="H814" s="422"/>
      <c r="I814" s="422"/>
      <c r="J814" s="422"/>
      <c r="K814" s="423"/>
      <c r="L814" s="424"/>
      <c r="M814" s="425"/>
      <c r="N814" s="425"/>
      <c r="O814" s="425"/>
      <c r="P814" s="425"/>
      <c r="Q814" s="425"/>
      <c r="R814" s="425"/>
      <c r="S814" s="425"/>
      <c r="T814" s="425"/>
      <c r="U814" s="425"/>
      <c r="V814" s="425"/>
      <c r="W814" s="425"/>
      <c r="X814" s="426"/>
      <c r="Y814" s="427"/>
      <c r="Z814" s="428"/>
      <c r="AA814" s="428"/>
      <c r="AB814" s="429"/>
      <c r="AC814" s="421"/>
      <c r="AD814" s="422"/>
      <c r="AE814" s="422"/>
      <c r="AF814" s="422"/>
      <c r="AG814" s="423"/>
      <c r="AH814" s="424"/>
      <c r="AI814" s="425"/>
      <c r="AJ814" s="425"/>
      <c r="AK814" s="425"/>
      <c r="AL814" s="425"/>
      <c r="AM814" s="425"/>
      <c r="AN814" s="425"/>
      <c r="AO814" s="425"/>
      <c r="AP814" s="425"/>
      <c r="AQ814" s="425"/>
      <c r="AR814" s="425"/>
      <c r="AS814" s="425"/>
      <c r="AT814" s="426"/>
      <c r="AU814" s="427"/>
      <c r="AV814" s="428"/>
      <c r="AW814" s="428"/>
      <c r="AX814" s="430"/>
    </row>
    <row r="815" spans="1:50" ht="24.75" hidden="1" customHeight="1" x14ac:dyDescent="0.15">
      <c r="A815" s="85"/>
      <c r="B815" s="86"/>
      <c r="C815" s="86"/>
      <c r="D815" s="86"/>
      <c r="E815" s="86"/>
      <c r="F815" s="87"/>
      <c r="G815" s="421"/>
      <c r="H815" s="422"/>
      <c r="I815" s="422"/>
      <c r="J815" s="422"/>
      <c r="K815" s="423"/>
      <c r="L815" s="424"/>
      <c r="M815" s="425"/>
      <c r="N815" s="425"/>
      <c r="O815" s="425"/>
      <c r="P815" s="425"/>
      <c r="Q815" s="425"/>
      <c r="R815" s="425"/>
      <c r="S815" s="425"/>
      <c r="T815" s="425"/>
      <c r="U815" s="425"/>
      <c r="V815" s="425"/>
      <c r="W815" s="425"/>
      <c r="X815" s="426"/>
      <c r="Y815" s="427"/>
      <c r="Z815" s="428"/>
      <c r="AA815" s="428"/>
      <c r="AB815" s="429"/>
      <c r="AC815" s="421"/>
      <c r="AD815" s="422"/>
      <c r="AE815" s="422"/>
      <c r="AF815" s="422"/>
      <c r="AG815" s="423"/>
      <c r="AH815" s="424"/>
      <c r="AI815" s="425"/>
      <c r="AJ815" s="425"/>
      <c r="AK815" s="425"/>
      <c r="AL815" s="425"/>
      <c r="AM815" s="425"/>
      <c r="AN815" s="425"/>
      <c r="AO815" s="425"/>
      <c r="AP815" s="425"/>
      <c r="AQ815" s="425"/>
      <c r="AR815" s="425"/>
      <c r="AS815" s="425"/>
      <c r="AT815" s="426"/>
      <c r="AU815" s="427"/>
      <c r="AV815" s="428"/>
      <c r="AW815" s="428"/>
      <c r="AX815" s="430"/>
    </row>
    <row r="816" spans="1:50" ht="24.75" hidden="1" customHeight="1" x14ac:dyDescent="0.15">
      <c r="A816" s="85"/>
      <c r="B816" s="86"/>
      <c r="C816" s="86"/>
      <c r="D816" s="86"/>
      <c r="E816" s="86"/>
      <c r="F816" s="87"/>
      <c r="G816" s="421"/>
      <c r="H816" s="422"/>
      <c r="I816" s="422"/>
      <c r="J816" s="422"/>
      <c r="K816" s="423"/>
      <c r="L816" s="424"/>
      <c r="M816" s="425"/>
      <c r="N816" s="425"/>
      <c r="O816" s="425"/>
      <c r="P816" s="425"/>
      <c r="Q816" s="425"/>
      <c r="R816" s="425"/>
      <c r="S816" s="425"/>
      <c r="T816" s="425"/>
      <c r="U816" s="425"/>
      <c r="V816" s="425"/>
      <c r="W816" s="425"/>
      <c r="X816" s="426"/>
      <c r="Y816" s="427"/>
      <c r="Z816" s="428"/>
      <c r="AA816" s="428"/>
      <c r="AB816" s="429"/>
      <c r="AC816" s="421"/>
      <c r="AD816" s="422"/>
      <c r="AE816" s="422"/>
      <c r="AF816" s="422"/>
      <c r="AG816" s="423"/>
      <c r="AH816" s="424"/>
      <c r="AI816" s="425"/>
      <c r="AJ816" s="425"/>
      <c r="AK816" s="425"/>
      <c r="AL816" s="425"/>
      <c r="AM816" s="425"/>
      <c r="AN816" s="425"/>
      <c r="AO816" s="425"/>
      <c r="AP816" s="425"/>
      <c r="AQ816" s="425"/>
      <c r="AR816" s="425"/>
      <c r="AS816" s="425"/>
      <c r="AT816" s="426"/>
      <c r="AU816" s="427"/>
      <c r="AV816" s="428"/>
      <c r="AW816" s="428"/>
      <c r="AX816" s="430"/>
    </row>
    <row r="817" spans="1:50" ht="24.75" hidden="1" customHeight="1" x14ac:dyDescent="0.15">
      <c r="A817" s="85"/>
      <c r="B817" s="86"/>
      <c r="C817" s="86"/>
      <c r="D817" s="86"/>
      <c r="E817" s="86"/>
      <c r="F817" s="87"/>
      <c r="G817" s="421"/>
      <c r="H817" s="422"/>
      <c r="I817" s="422"/>
      <c r="J817" s="422"/>
      <c r="K817" s="423"/>
      <c r="L817" s="424"/>
      <c r="M817" s="425"/>
      <c r="N817" s="425"/>
      <c r="O817" s="425"/>
      <c r="P817" s="425"/>
      <c r="Q817" s="425"/>
      <c r="R817" s="425"/>
      <c r="S817" s="425"/>
      <c r="T817" s="425"/>
      <c r="U817" s="425"/>
      <c r="V817" s="425"/>
      <c r="W817" s="425"/>
      <c r="X817" s="426"/>
      <c r="Y817" s="427"/>
      <c r="Z817" s="428"/>
      <c r="AA817" s="428"/>
      <c r="AB817" s="429"/>
      <c r="AC817" s="421"/>
      <c r="AD817" s="422"/>
      <c r="AE817" s="422"/>
      <c r="AF817" s="422"/>
      <c r="AG817" s="423"/>
      <c r="AH817" s="424"/>
      <c r="AI817" s="425"/>
      <c r="AJ817" s="425"/>
      <c r="AK817" s="425"/>
      <c r="AL817" s="425"/>
      <c r="AM817" s="425"/>
      <c r="AN817" s="425"/>
      <c r="AO817" s="425"/>
      <c r="AP817" s="425"/>
      <c r="AQ817" s="425"/>
      <c r="AR817" s="425"/>
      <c r="AS817" s="425"/>
      <c r="AT817" s="426"/>
      <c r="AU817" s="427"/>
      <c r="AV817" s="428"/>
      <c r="AW817" s="428"/>
      <c r="AX817" s="430"/>
    </row>
    <row r="818" spans="1:50" ht="24.75" hidden="1" customHeight="1" x14ac:dyDescent="0.15">
      <c r="A818" s="85"/>
      <c r="B818" s="86"/>
      <c r="C818" s="86"/>
      <c r="D818" s="86"/>
      <c r="E818" s="86"/>
      <c r="F818" s="87"/>
      <c r="G818" s="431" t="s">
        <v>60</v>
      </c>
      <c r="H818" s="432"/>
      <c r="I818" s="432"/>
      <c r="J818" s="432"/>
      <c r="K818" s="432"/>
      <c r="L818" s="433"/>
      <c r="M818" s="333"/>
      <c r="N818" s="333"/>
      <c r="O818" s="333"/>
      <c r="P818" s="333"/>
      <c r="Q818" s="333"/>
      <c r="R818" s="333"/>
      <c r="S818" s="333"/>
      <c r="T818" s="333"/>
      <c r="U818" s="333"/>
      <c r="V818" s="333"/>
      <c r="W818" s="333"/>
      <c r="X818" s="334"/>
      <c r="Y818" s="434">
        <f>SUM(Y808:AB817)</f>
        <v>0</v>
      </c>
      <c r="Z818" s="435"/>
      <c r="AA818" s="435"/>
      <c r="AB818" s="436"/>
      <c r="AC818" s="431" t="s">
        <v>60</v>
      </c>
      <c r="AD818" s="432"/>
      <c r="AE818" s="432"/>
      <c r="AF818" s="432"/>
      <c r="AG818" s="432"/>
      <c r="AH818" s="433"/>
      <c r="AI818" s="333"/>
      <c r="AJ818" s="333"/>
      <c r="AK818" s="333"/>
      <c r="AL818" s="333"/>
      <c r="AM818" s="333"/>
      <c r="AN818" s="333"/>
      <c r="AO818" s="333"/>
      <c r="AP818" s="333"/>
      <c r="AQ818" s="333"/>
      <c r="AR818" s="333"/>
      <c r="AS818" s="333"/>
      <c r="AT818" s="334"/>
      <c r="AU818" s="434">
        <f>SUM(AU808:AX817)</f>
        <v>0</v>
      </c>
      <c r="AV818" s="435"/>
      <c r="AW818" s="435"/>
      <c r="AX818" s="437"/>
    </row>
    <row r="819" spans="1:50" ht="24.75" hidden="1" customHeight="1" x14ac:dyDescent="0.15">
      <c r="A819" s="85"/>
      <c r="B819" s="86"/>
      <c r="C819" s="86"/>
      <c r="D819" s="86"/>
      <c r="E819" s="86"/>
      <c r="F819" s="87"/>
      <c r="G819" s="438" t="s">
        <v>330</v>
      </c>
      <c r="H819" s="439"/>
      <c r="I819" s="439"/>
      <c r="J819" s="439"/>
      <c r="K819" s="439"/>
      <c r="L819" s="439"/>
      <c r="M819" s="439"/>
      <c r="N819" s="439"/>
      <c r="O819" s="439"/>
      <c r="P819" s="439"/>
      <c r="Q819" s="439"/>
      <c r="R819" s="439"/>
      <c r="S819" s="439"/>
      <c r="T819" s="439"/>
      <c r="U819" s="439"/>
      <c r="V819" s="439"/>
      <c r="W819" s="439"/>
      <c r="X819" s="439"/>
      <c r="Y819" s="439"/>
      <c r="Z819" s="439"/>
      <c r="AA819" s="439"/>
      <c r="AB819" s="440"/>
      <c r="AC819" s="438" t="s">
        <v>265</v>
      </c>
      <c r="AD819" s="439"/>
      <c r="AE819" s="439"/>
      <c r="AF819" s="439"/>
      <c r="AG819" s="439"/>
      <c r="AH819" s="439"/>
      <c r="AI819" s="439"/>
      <c r="AJ819" s="439"/>
      <c r="AK819" s="439"/>
      <c r="AL819" s="439"/>
      <c r="AM819" s="439"/>
      <c r="AN819" s="439"/>
      <c r="AO819" s="439"/>
      <c r="AP819" s="439"/>
      <c r="AQ819" s="439"/>
      <c r="AR819" s="439"/>
      <c r="AS819" s="439"/>
      <c r="AT819" s="439"/>
      <c r="AU819" s="439"/>
      <c r="AV819" s="439"/>
      <c r="AW819" s="439"/>
      <c r="AX819" s="441"/>
    </row>
    <row r="820" spans="1:50" ht="24.75" hidden="1" customHeight="1" x14ac:dyDescent="0.15">
      <c r="A820" s="85"/>
      <c r="B820" s="86"/>
      <c r="C820" s="86"/>
      <c r="D820" s="86"/>
      <c r="E820" s="86"/>
      <c r="F820" s="87"/>
      <c r="G820" s="442" t="s">
        <v>53</v>
      </c>
      <c r="H820" s="250"/>
      <c r="I820" s="250"/>
      <c r="J820" s="250"/>
      <c r="K820" s="250"/>
      <c r="L820" s="443" t="s">
        <v>55</v>
      </c>
      <c r="M820" s="250"/>
      <c r="N820" s="250"/>
      <c r="O820" s="250"/>
      <c r="P820" s="250"/>
      <c r="Q820" s="250"/>
      <c r="R820" s="250"/>
      <c r="S820" s="250"/>
      <c r="T820" s="250"/>
      <c r="U820" s="250"/>
      <c r="V820" s="250"/>
      <c r="W820" s="250"/>
      <c r="X820" s="444"/>
      <c r="Y820" s="445" t="s">
        <v>58</v>
      </c>
      <c r="Z820" s="446"/>
      <c r="AA820" s="446"/>
      <c r="AB820" s="447"/>
      <c r="AC820" s="442" t="s">
        <v>53</v>
      </c>
      <c r="AD820" s="250"/>
      <c r="AE820" s="250"/>
      <c r="AF820" s="250"/>
      <c r="AG820" s="250"/>
      <c r="AH820" s="443" t="s">
        <v>55</v>
      </c>
      <c r="AI820" s="250"/>
      <c r="AJ820" s="250"/>
      <c r="AK820" s="250"/>
      <c r="AL820" s="250"/>
      <c r="AM820" s="250"/>
      <c r="AN820" s="250"/>
      <c r="AO820" s="250"/>
      <c r="AP820" s="250"/>
      <c r="AQ820" s="250"/>
      <c r="AR820" s="250"/>
      <c r="AS820" s="250"/>
      <c r="AT820" s="444"/>
      <c r="AU820" s="445" t="s">
        <v>58</v>
      </c>
      <c r="AV820" s="446"/>
      <c r="AW820" s="446"/>
      <c r="AX820" s="448"/>
    </row>
    <row r="821" spans="1:50" s="1" customFormat="1" ht="24.75" hidden="1" customHeight="1" x14ac:dyDescent="0.15">
      <c r="A821" s="85"/>
      <c r="B821" s="86"/>
      <c r="C821" s="86"/>
      <c r="D821" s="86"/>
      <c r="E821" s="86"/>
      <c r="F821" s="87"/>
      <c r="G821" s="449"/>
      <c r="H821" s="450"/>
      <c r="I821" s="450"/>
      <c r="J821" s="450"/>
      <c r="K821" s="451"/>
      <c r="L821" s="452"/>
      <c r="M821" s="453"/>
      <c r="N821" s="453"/>
      <c r="O821" s="453"/>
      <c r="P821" s="453"/>
      <c r="Q821" s="453"/>
      <c r="R821" s="453"/>
      <c r="S821" s="453"/>
      <c r="T821" s="453"/>
      <c r="U821" s="453"/>
      <c r="V821" s="453"/>
      <c r="W821" s="453"/>
      <c r="X821" s="454"/>
      <c r="Y821" s="455"/>
      <c r="Z821" s="456"/>
      <c r="AA821" s="456"/>
      <c r="AB821" s="457"/>
      <c r="AC821" s="449"/>
      <c r="AD821" s="450"/>
      <c r="AE821" s="450"/>
      <c r="AF821" s="450"/>
      <c r="AG821" s="451"/>
      <c r="AH821" s="452"/>
      <c r="AI821" s="453"/>
      <c r="AJ821" s="453"/>
      <c r="AK821" s="453"/>
      <c r="AL821" s="453"/>
      <c r="AM821" s="453"/>
      <c r="AN821" s="453"/>
      <c r="AO821" s="453"/>
      <c r="AP821" s="453"/>
      <c r="AQ821" s="453"/>
      <c r="AR821" s="453"/>
      <c r="AS821" s="453"/>
      <c r="AT821" s="454"/>
      <c r="AU821" s="455"/>
      <c r="AV821" s="456"/>
      <c r="AW821" s="456"/>
      <c r="AX821" s="458"/>
    </row>
    <row r="822" spans="1:50" ht="24.75" hidden="1" customHeight="1" x14ac:dyDescent="0.15">
      <c r="A822" s="85"/>
      <c r="B822" s="86"/>
      <c r="C822" s="86"/>
      <c r="D822" s="86"/>
      <c r="E822" s="86"/>
      <c r="F822" s="87"/>
      <c r="G822" s="421"/>
      <c r="H822" s="422"/>
      <c r="I822" s="422"/>
      <c r="J822" s="422"/>
      <c r="K822" s="423"/>
      <c r="L822" s="424"/>
      <c r="M822" s="425"/>
      <c r="N822" s="425"/>
      <c r="O822" s="425"/>
      <c r="P822" s="425"/>
      <c r="Q822" s="425"/>
      <c r="R822" s="425"/>
      <c r="S822" s="425"/>
      <c r="T822" s="425"/>
      <c r="U822" s="425"/>
      <c r="V822" s="425"/>
      <c r="W822" s="425"/>
      <c r="X822" s="426"/>
      <c r="Y822" s="427"/>
      <c r="Z822" s="428"/>
      <c r="AA822" s="428"/>
      <c r="AB822" s="429"/>
      <c r="AC822" s="421"/>
      <c r="AD822" s="422"/>
      <c r="AE822" s="422"/>
      <c r="AF822" s="422"/>
      <c r="AG822" s="423"/>
      <c r="AH822" s="424"/>
      <c r="AI822" s="425"/>
      <c r="AJ822" s="425"/>
      <c r="AK822" s="425"/>
      <c r="AL822" s="425"/>
      <c r="AM822" s="425"/>
      <c r="AN822" s="425"/>
      <c r="AO822" s="425"/>
      <c r="AP822" s="425"/>
      <c r="AQ822" s="425"/>
      <c r="AR822" s="425"/>
      <c r="AS822" s="425"/>
      <c r="AT822" s="426"/>
      <c r="AU822" s="427"/>
      <c r="AV822" s="428"/>
      <c r="AW822" s="428"/>
      <c r="AX822" s="430"/>
    </row>
    <row r="823" spans="1:50" ht="24.75" hidden="1" customHeight="1" x14ac:dyDescent="0.15">
      <c r="A823" s="85"/>
      <c r="B823" s="86"/>
      <c r="C823" s="86"/>
      <c r="D823" s="86"/>
      <c r="E823" s="86"/>
      <c r="F823" s="87"/>
      <c r="G823" s="421"/>
      <c r="H823" s="422"/>
      <c r="I823" s="422"/>
      <c r="J823" s="422"/>
      <c r="K823" s="423"/>
      <c r="L823" s="424"/>
      <c r="M823" s="425"/>
      <c r="N823" s="425"/>
      <c r="O823" s="425"/>
      <c r="P823" s="425"/>
      <c r="Q823" s="425"/>
      <c r="R823" s="425"/>
      <c r="S823" s="425"/>
      <c r="T823" s="425"/>
      <c r="U823" s="425"/>
      <c r="V823" s="425"/>
      <c r="W823" s="425"/>
      <c r="X823" s="426"/>
      <c r="Y823" s="427"/>
      <c r="Z823" s="428"/>
      <c r="AA823" s="428"/>
      <c r="AB823" s="429"/>
      <c r="AC823" s="421"/>
      <c r="AD823" s="422"/>
      <c r="AE823" s="422"/>
      <c r="AF823" s="422"/>
      <c r="AG823" s="423"/>
      <c r="AH823" s="424"/>
      <c r="AI823" s="425"/>
      <c r="AJ823" s="425"/>
      <c r="AK823" s="425"/>
      <c r="AL823" s="425"/>
      <c r="AM823" s="425"/>
      <c r="AN823" s="425"/>
      <c r="AO823" s="425"/>
      <c r="AP823" s="425"/>
      <c r="AQ823" s="425"/>
      <c r="AR823" s="425"/>
      <c r="AS823" s="425"/>
      <c r="AT823" s="426"/>
      <c r="AU823" s="427"/>
      <c r="AV823" s="428"/>
      <c r="AW823" s="428"/>
      <c r="AX823" s="430"/>
    </row>
    <row r="824" spans="1:50" ht="24.75" hidden="1" customHeight="1" x14ac:dyDescent="0.15">
      <c r="A824" s="85"/>
      <c r="B824" s="86"/>
      <c r="C824" s="86"/>
      <c r="D824" s="86"/>
      <c r="E824" s="86"/>
      <c r="F824" s="87"/>
      <c r="G824" s="421"/>
      <c r="H824" s="422"/>
      <c r="I824" s="422"/>
      <c r="J824" s="422"/>
      <c r="K824" s="423"/>
      <c r="L824" s="424"/>
      <c r="M824" s="425"/>
      <c r="N824" s="425"/>
      <c r="O824" s="425"/>
      <c r="P824" s="425"/>
      <c r="Q824" s="425"/>
      <c r="R824" s="425"/>
      <c r="S824" s="425"/>
      <c r="T824" s="425"/>
      <c r="U824" s="425"/>
      <c r="V824" s="425"/>
      <c r="W824" s="425"/>
      <c r="X824" s="426"/>
      <c r="Y824" s="427"/>
      <c r="Z824" s="428"/>
      <c r="AA824" s="428"/>
      <c r="AB824" s="429"/>
      <c r="AC824" s="421"/>
      <c r="AD824" s="422"/>
      <c r="AE824" s="422"/>
      <c r="AF824" s="422"/>
      <c r="AG824" s="423"/>
      <c r="AH824" s="424"/>
      <c r="AI824" s="425"/>
      <c r="AJ824" s="425"/>
      <c r="AK824" s="425"/>
      <c r="AL824" s="425"/>
      <c r="AM824" s="425"/>
      <c r="AN824" s="425"/>
      <c r="AO824" s="425"/>
      <c r="AP824" s="425"/>
      <c r="AQ824" s="425"/>
      <c r="AR824" s="425"/>
      <c r="AS824" s="425"/>
      <c r="AT824" s="426"/>
      <c r="AU824" s="427"/>
      <c r="AV824" s="428"/>
      <c r="AW824" s="428"/>
      <c r="AX824" s="430"/>
    </row>
    <row r="825" spans="1:50" ht="24.75" hidden="1" customHeight="1" x14ac:dyDescent="0.15">
      <c r="A825" s="85"/>
      <c r="B825" s="86"/>
      <c r="C825" s="86"/>
      <c r="D825" s="86"/>
      <c r="E825" s="86"/>
      <c r="F825" s="87"/>
      <c r="G825" s="421"/>
      <c r="H825" s="422"/>
      <c r="I825" s="422"/>
      <c r="J825" s="422"/>
      <c r="K825" s="423"/>
      <c r="L825" s="424"/>
      <c r="M825" s="425"/>
      <c r="N825" s="425"/>
      <c r="O825" s="425"/>
      <c r="P825" s="425"/>
      <c r="Q825" s="425"/>
      <c r="R825" s="425"/>
      <c r="S825" s="425"/>
      <c r="T825" s="425"/>
      <c r="U825" s="425"/>
      <c r="V825" s="425"/>
      <c r="W825" s="425"/>
      <c r="X825" s="426"/>
      <c r="Y825" s="427"/>
      <c r="Z825" s="428"/>
      <c r="AA825" s="428"/>
      <c r="AB825" s="429"/>
      <c r="AC825" s="421"/>
      <c r="AD825" s="422"/>
      <c r="AE825" s="422"/>
      <c r="AF825" s="422"/>
      <c r="AG825" s="423"/>
      <c r="AH825" s="424"/>
      <c r="AI825" s="425"/>
      <c r="AJ825" s="425"/>
      <c r="AK825" s="425"/>
      <c r="AL825" s="425"/>
      <c r="AM825" s="425"/>
      <c r="AN825" s="425"/>
      <c r="AO825" s="425"/>
      <c r="AP825" s="425"/>
      <c r="AQ825" s="425"/>
      <c r="AR825" s="425"/>
      <c r="AS825" s="425"/>
      <c r="AT825" s="426"/>
      <c r="AU825" s="427"/>
      <c r="AV825" s="428"/>
      <c r="AW825" s="428"/>
      <c r="AX825" s="430"/>
    </row>
    <row r="826" spans="1:50" ht="24.75" hidden="1" customHeight="1" x14ac:dyDescent="0.15">
      <c r="A826" s="85"/>
      <c r="B826" s="86"/>
      <c r="C826" s="86"/>
      <c r="D826" s="86"/>
      <c r="E826" s="86"/>
      <c r="F826" s="87"/>
      <c r="G826" s="421"/>
      <c r="H826" s="422"/>
      <c r="I826" s="422"/>
      <c r="J826" s="422"/>
      <c r="K826" s="423"/>
      <c r="L826" s="424"/>
      <c r="M826" s="425"/>
      <c r="N826" s="425"/>
      <c r="O826" s="425"/>
      <c r="P826" s="425"/>
      <c r="Q826" s="425"/>
      <c r="R826" s="425"/>
      <c r="S826" s="425"/>
      <c r="T826" s="425"/>
      <c r="U826" s="425"/>
      <c r="V826" s="425"/>
      <c r="W826" s="425"/>
      <c r="X826" s="426"/>
      <c r="Y826" s="427"/>
      <c r="Z826" s="428"/>
      <c r="AA826" s="428"/>
      <c r="AB826" s="429"/>
      <c r="AC826" s="421"/>
      <c r="AD826" s="422"/>
      <c r="AE826" s="422"/>
      <c r="AF826" s="422"/>
      <c r="AG826" s="423"/>
      <c r="AH826" s="424"/>
      <c r="AI826" s="425"/>
      <c r="AJ826" s="425"/>
      <c r="AK826" s="425"/>
      <c r="AL826" s="425"/>
      <c r="AM826" s="425"/>
      <c r="AN826" s="425"/>
      <c r="AO826" s="425"/>
      <c r="AP826" s="425"/>
      <c r="AQ826" s="425"/>
      <c r="AR826" s="425"/>
      <c r="AS826" s="425"/>
      <c r="AT826" s="426"/>
      <c r="AU826" s="427"/>
      <c r="AV826" s="428"/>
      <c r="AW826" s="428"/>
      <c r="AX826" s="430"/>
    </row>
    <row r="827" spans="1:50" ht="24.75" hidden="1" customHeight="1" x14ac:dyDescent="0.15">
      <c r="A827" s="85"/>
      <c r="B827" s="86"/>
      <c r="C827" s="86"/>
      <c r="D827" s="86"/>
      <c r="E827" s="86"/>
      <c r="F827" s="87"/>
      <c r="G827" s="421"/>
      <c r="H827" s="422"/>
      <c r="I827" s="422"/>
      <c r="J827" s="422"/>
      <c r="K827" s="423"/>
      <c r="L827" s="424"/>
      <c r="M827" s="425"/>
      <c r="N827" s="425"/>
      <c r="O827" s="425"/>
      <c r="P827" s="425"/>
      <c r="Q827" s="425"/>
      <c r="R827" s="425"/>
      <c r="S827" s="425"/>
      <c r="T827" s="425"/>
      <c r="U827" s="425"/>
      <c r="V827" s="425"/>
      <c r="W827" s="425"/>
      <c r="X827" s="426"/>
      <c r="Y827" s="427"/>
      <c r="Z827" s="428"/>
      <c r="AA827" s="428"/>
      <c r="AB827" s="429"/>
      <c r="AC827" s="421"/>
      <c r="AD827" s="422"/>
      <c r="AE827" s="422"/>
      <c r="AF827" s="422"/>
      <c r="AG827" s="423"/>
      <c r="AH827" s="424"/>
      <c r="AI827" s="425"/>
      <c r="AJ827" s="425"/>
      <c r="AK827" s="425"/>
      <c r="AL827" s="425"/>
      <c r="AM827" s="425"/>
      <c r="AN827" s="425"/>
      <c r="AO827" s="425"/>
      <c r="AP827" s="425"/>
      <c r="AQ827" s="425"/>
      <c r="AR827" s="425"/>
      <c r="AS827" s="425"/>
      <c r="AT827" s="426"/>
      <c r="AU827" s="427"/>
      <c r="AV827" s="428"/>
      <c r="AW827" s="428"/>
      <c r="AX827" s="430"/>
    </row>
    <row r="828" spans="1:50" ht="24.75" hidden="1" customHeight="1" x14ac:dyDescent="0.15">
      <c r="A828" s="85"/>
      <c r="B828" s="86"/>
      <c r="C828" s="86"/>
      <c r="D828" s="86"/>
      <c r="E828" s="86"/>
      <c r="F828" s="87"/>
      <c r="G828" s="421"/>
      <c r="H828" s="422"/>
      <c r="I828" s="422"/>
      <c r="J828" s="422"/>
      <c r="K828" s="423"/>
      <c r="L828" s="424"/>
      <c r="M828" s="425"/>
      <c r="N828" s="425"/>
      <c r="O828" s="425"/>
      <c r="P828" s="425"/>
      <c r="Q828" s="425"/>
      <c r="R828" s="425"/>
      <c r="S828" s="425"/>
      <c r="T828" s="425"/>
      <c r="U828" s="425"/>
      <c r="V828" s="425"/>
      <c r="W828" s="425"/>
      <c r="X828" s="426"/>
      <c r="Y828" s="427"/>
      <c r="Z828" s="428"/>
      <c r="AA828" s="428"/>
      <c r="AB828" s="429"/>
      <c r="AC828" s="421"/>
      <c r="AD828" s="422"/>
      <c r="AE828" s="422"/>
      <c r="AF828" s="422"/>
      <c r="AG828" s="423"/>
      <c r="AH828" s="424"/>
      <c r="AI828" s="425"/>
      <c r="AJ828" s="425"/>
      <c r="AK828" s="425"/>
      <c r="AL828" s="425"/>
      <c r="AM828" s="425"/>
      <c r="AN828" s="425"/>
      <c r="AO828" s="425"/>
      <c r="AP828" s="425"/>
      <c r="AQ828" s="425"/>
      <c r="AR828" s="425"/>
      <c r="AS828" s="425"/>
      <c r="AT828" s="426"/>
      <c r="AU828" s="427"/>
      <c r="AV828" s="428"/>
      <c r="AW828" s="428"/>
      <c r="AX828" s="430"/>
    </row>
    <row r="829" spans="1:50" ht="24.75" hidden="1" customHeight="1" x14ac:dyDescent="0.15">
      <c r="A829" s="85"/>
      <c r="B829" s="86"/>
      <c r="C829" s="86"/>
      <c r="D829" s="86"/>
      <c r="E829" s="86"/>
      <c r="F829" s="87"/>
      <c r="G829" s="421"/>
      <c r="H829" s="422"/>
      <c r="I829" s="422"/>
      <c r="J829" s="422"/>
      <c r="K829" s="423"/>
      <c r="L829" s="424"/>
      <c r="M829" s="425"/>
      <c r="N829" s="425"/>
      <c r="O829" s="425"/>
      <c r="P829" s="425"/>
      <c r="Q829" s="425"/>
      <c r="R829" s="425"/>
      <c r="S829" s="425"/>
      <c r="T829" s="425"/>
      <c r="U829" s="425"/>
      <c r="V829" s="425"/>
      <c r="W829" s="425"/>
      <c r="X829" s="426"/>
      <c r="Y829" s="427"/>
      <c r="Z829" s="428"/>
      <c r="AA829" s="428"/>
      <c r="AB829" s="429"/>
      <c r="AC829" s="421"/>
      <c r="AD829" s="422"/>
      <c r="AE829" s="422"/>
      <c r="AF829" s="422"/>
      <c r="AG829" s="423"/>
      <c r="AH829" s="424"/>
      <c r="AI829" s="425"/>
      <c r="AJ829" s="425"/>
      <c r="AK829" s="425"/>
      <c r="AL829" s="425"/>
      <c r="AM829" s="425"/>
      <c r="AN829" s="425"/>
      <c r="AO829" s="425"/>
      <c r="AP829" s="425"/>
      <c r="AQ829" s="425"/>
      <c r="AR829" s="425"/>
      <c r="AS829" s="425"/>
      <c r="AT829" s="426"/>
      <c r="AU829" s="427"/>
      <c r="AV829" s="428"/>
      <c r="AW829" s="428"/>
      <c r="AX829" s="430"/>
    </row>
    <row r="830" spans="1:50" ht="24.75" hidden="1" customHeight="1" x14ac:dyDescent="0.15">
      <c r="A830" s="85"/>
      <c r="B830" s="86"/>
      <c r="C830" s="86"/>
      <c r="D830" s="86"/>
      <c r="E830" s="86"/>
      <c r="F830" s="87"/>
      <c r="G830" s="421"/>
      <c r="H830" s="422"/>
      <c r="I830" s="422"/>
      <c r="J830" s="422"/>
      <c r="K830" s="423"/>
      <c r="L830" s="424"/>
      <c r="M830" s="425"/>
      <c r="N830" s="425"/>
      <c r="O830" s="425"/>
      <c r="P830" s="425"/>
      <c r="Q830" s="425"/>
      <c r="R830" s="425"/>
      <c r="S830" s="425"/>
      <c r="T830" s="425"/>
      <c r="U830" s="425"/>
      <c r="V830" s="425"/>
      <c r="W830" s="425"/>
      <c r="X830" s="426"/>
      <c r="Y830" s="427"/>
      <c r="Z830" s="428"/>
      <c r="AA830" s="428"/>
      <c r="AB830" s="429"/>
      <c r="AC830" s="421"/>
      <c r="AD830" s="422"/>
      <c r="AE830" s="422"/>
      <c r="AF830" s="422"/>
      <c r="AG830" s="423"/>
      <c r="AH830" s="424"/>
      <c r="AI830" s="425"/>
      <c r="AJ830" s="425"/>
      <c r="AK830" s="425"/>
      <c r="AL830" s="425"/>
      <c r="AM830" s="425"/>
      <c r="AN830" s="425"/>
      <c r="AO830" s="425"/>
      <c r="AP830" s="425"/>
      <c r="AQ830" s="425"/>
      <c r="AR830" s="425"/>
      <c r="AS830" s="425"/>
      <c r="AT830" s="426"/>
      <c r="AU830" s="427"/>
      <c r="AV830" s="428"/>
      <c r="AW830" s="428"/>
      <c r="AX830" s="430"/>
    </row>
    <row r="831" spans="1:50" ht="24.75" hidden="1" customHeight="1" x14ac:dyDescent="0.15">
      <c r="A831" s="85"/>
      <c r="B831" s="86"/>
      <c r="C831" s="86"/>
      <c r="D831" s="86"/>
      <c r="E831" s="86"/>
      <c r="F831" s="87"/>
      <c r="G831" s="431" t="s">
        <v>60</v>
      </c>
      <c r="H831" s="432"/>
      <c r="I831" s="432"/>
      <c r="J831" s="432"/>
      <c r="K831" s="432"/>
      <c r="L831" s="433"/>
      <c r="M831" s="333"/>
      <c r="N831" s="333"/>
      <c r="O831" s="333"/>
      <c r="P831" s="333"/>
      <c r="Q831" s="333"/>
      <c r="R831" s="333"/>
      <c r="S831" s="333"/>
      <c r="T831" s="333"/>
      <c r="U831" s="333"/>
      <c r="V831" s="333"/>
      <c r="W831" s="333"/>
      <c r="X831" s="334"/>
      <c r="Y831" s="434">
        <f>SUM(Y821:AB830)</f>
        <v>0</v>
      </c>
      <c r="Z831" s="435"/>
      <c r="AA831" s="435"/>
      <c r="AB831" s="436"/>
      <c r="AC831" s="431" t="s">
        <v>60</v>
      </c>
      <c r="AD831" s="432"/>
      <c r="AE831" s="432"/>
      <c r="AF831" s="432"/>
      <c r="AG831" s="432"/>
      <c r="AH831" s="433"/>
      <c r="AI831" s="333"/>
      <c r="AJ831" s="333"/>
      <c r="AK831" s="333"/>
      <c r="AL831" s="333"/>
      <c r="AM831" s="333"/>
      <c r="AN831" s="333"/>
      <c r="AO831" s="333"/>
      <c r="AP831" s="333"/>
      <c r="AQ831" s="333"/>
      <c r="AR831" s="333"/>
      <c r="AS831" s="333"/>
      <c r="AT831" s="334"/>
      <c r="AU831" s="434">
        <f>SUM(AU821:AX830)</f>
        <v>0</v>
      </c>
      <c r="AV831" s="435"/>
      <c r="AW831" s="435"/>
      <c r="AX831" s="437"/>
    </row>
    <row r="832" spans="1:50" ht="24.75" hidden="1" customHeight="1" x14ac:dyDescent="0.15">
      <c r="A832" s="416" t="s">
        <v>227</v>
      </c>
      <c r="B832" s="417"/>
      <c r="C832" s="417"/>
      <c r="D832" s="417"/>
      <c r="E832" s="417"/>
      <c r="F832" s="417"/>
      <c r="G832" s="417"/>
      <c r="H832" s="417"/>
      <c r="I832" s="417"/>
      <c r="J832" s="417"/>
      <c r="K832" s="417"/>
      <c r="L832" s="417"/>
      <c r="M832" s="417"/>
      <c r="N832" s="417"/>
      <c r="O832" s="417"/>
      <c r="P832" s="417"/>
      <c r="Q832" s="417"/>
      <c r="R832" s="417"/>
      <c r="S832" s="417"/>
      <c r="T832" s="417"/>
      <c r="U832" s="417"/>
      <c r="V832" s="417"/>
      <c r="W832" s="417"/>
      <c r="X832" s="417"/>
      <c r="Y832" s="417"/>
      <c r="Z832" s="417"/>
      <c r="AA832" s="417"/>
      <c r="AB832" s="417"/>
      <c r="AC832" s="417"/>
      <c r="AD832" s="417"/>
      <c r="AE832" s="417"/>
      <c r="AF832" s="417"/>
      <c r="AG832" s="417"/>
      <c r="AH832" s="417"/>
      <c r="AI832" s="417"/>
      <c r="AJ832" s="417"/>
      <c r="AK832" s="418"/>
      <c r="AL832" s="419" t="s">
        <v>377</v>
      </c>
      <c r="AM832" s="420"/>
      <c r="AN832" s="420"/>
      <c r="AO832" s="38" t="s">
        <v>255</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13"/>
      <c r="B837" s="413"/>
      <c r="C837" s="413" t="s">
        <v>70</v>
      </c>
      <c r="D837" s="413"/>
      <c r="E837" s="413"/>
      <c r="F837" s="413"/>
      <c r="G837" s="413"/>
      <c r="H837" s="413"/>
      <c r="I837" s="413"/>
      <c r="J837" s="406" t="s">
        <v>72</v>
      </c>
      <c r="K837" s="414"/>
      <c r="L837" s="414"/>
      <c r="M837" s="414"/>
      <c r="N837" s="414"/>
      <c r="O837" s="414"/>
      <c r="P837" s="413" t="s">
        <v>16</v>
      </c>
      <c r="Q837" s="413"/>
      <c r="R837" s="413"/>
      <c r="S837" s="413"/>
      <c r="T837" s="413"/>
      <c r="U837" s="413"/>
      <c r="V837" s="413"/>
      <c r="W837" s="413"/>
      <c r="X837" s="413"/>
      <c r="Y837" s="407" t="s">
        <v>340</v>
      </c>
      <c r="Z837" s="407"/>
      <c r="AA837" s="407"/>
      <c r="AB837" s="407"/>
      <c r="AC837" s="406" t="s">
        <v>289</v>
      </c>
      <c r="AD837" s="406"/>
      <c r="AE837" s="406"/>
      <c r="AF837" s="406"/>
      <c r="AG837" s="406"/>
      <c r="AH837" s="407" t="s">
        <v>393</v>
      </c>
      <c r="AI837" s="413"/>
      <c r="AJ837" s="413"/>
      <c r="AK837" s="413"/>
      <c r="AL837" s="413" t="s">
        <v>17</v>
      </c>
      <c r="AM837" s="413"/>
      <c r="AN837" s="413"/>
      <c r="AO837" s="415"/>
      <c r="AP837" s="406" t="s">
        <v>343</v>
      </c>
      <c r="AQ837" s="406"/>
      <c r="AR837" s="406"/>
      <c r="AS837" s="406"/>
      <c r="AT837" s="406"/>
      <c r="AU837" s="406"/>
      <c r="AV837" s="406"/>
      <c r="AW837" s="406"/>
      <c r="AX837" s="406"/>
    </row>
    <row r="838" spans="1:50" ht="124.5" customHeight="1" x14ac:dyDescent="0.15">
      <c r="A838" s="369">
        <v>1</v>
      </c>
      <c r="B838" s="369">
        <v>1</v>
      </c>
      <c r="C838" s="409" t="s">
        <v>99</v>
      </c>
      <c r="D838" s="409"/>
      <c r="E838" s="409"/>
      <c r="F838" s="409"/>
      <c r="G838" s="409"/>
      <c r="H838" s="409"/>
      <c r="I838" s="409"/>
      <c r="J838" s="371">
        <v>1000020022080</v>
      </c>
      <c r="K838" s="371"/>
      <c r="L838" s="371"/>
      <c r="M838" s="371"/>
      <c r="N838" s="371"/>
      <c r="O838" s="371"/>
      <c r="P838" s="372" t="s">
        <v>520</v>
      </c>
      <c r="Q838" s="372"/>
      <c r="R838" s="372"/>
      <c r="S838" s="372"/>
      <c r="T838" s="372"/>
      <c r="U838" s="372"/>
      <c r="V838" s="372"/>
      <c r="W838" s="372"/>
      <c r="X838" s="372"/>
      <c r="Y838" s="373">
        <v>40</v>
      </c>
      <c r="Z838" s="374"/>
      <c r="AA838" s="374"/>
      <c r="AB838" s="375"/>
      <c r="AC838" s="410" t="s">
        <v>391</v>
      </c>
      <c r="AD838" s="411"/>
      <c r="AE838" s="411"/>
      <c r="AF838" s="411"/>
      <c r="AG838" s="411"/>
      <c r="AH838" s="412" t="s">
        <v>417</v>
      </c>
      <c r="AI838" s="412"/>
      <c r="AJ838" s="412"/>
      <c r="AK838" s="412"/>
      <c r="AL838" s="378" t="s">
        <v>417</v>
      </c>
      <c r="AM838" s="379"/>
      <c r="AN838" s="379"/>
      <c r="AO838" s="380"/>
      <c r="AP838" s="193" t="s">
        <v>417</v>
      </c>
      <c r="AQ838" s="193"/>
      <c r="AR838" s="193"/>
      <c r="AS838" s="193"/>
      <c r="AT838" s="193"/>
      <c r="AU838" s="193"/>
      <c r="AV838" s="193"/>
      <c r="AW838" s="193"/>
      <c r="AX838" s="193"/>
    </row>
    <row r="839" spans="1:50" ht="124.5" customHeight="1" x14ac:dyDescent="0.15">
      <c r="A839" s="369">
        <v>2</v>
      </c>
      <c r="B839" s="369">
        <v>1</v>
      </c>
      <c r="C839" s="409" t="s">
        <v>521</v>
      </c>
      <c r="D839" s="409"/>
      <c r="E839" s="409"/>
      <c r="F839" s="409"/>
      <c r="G839" s="409"/>
      <c r="H839" s="409"/>
      <c r="I839" s="409"/>
      <c r="J839" s="371">
        <v>3000020344621</v>
      </c>
      <c r="K839" s="371"/>
      <c r="L839" s="371"/>
      <c r="M839" s="371"/>
      <c r="N839" s="371"/>
      <c r="O839" s="371"/>
      <c r="P839" s="372" t="s">
        <v>525</v>
      </c>
      <c r="Q839" s="372"/>
      <c r="R839" s="372"/>
      <c r="S839" s="372"/>
      <c r="T839" s="372"/>
      <c r="U839" s="372"/>
      <c r="V839" s="372"/>
      <c r="W839" s="372"/>
      <c r="X839" s="372"/>
      <c r="Y839" s="373">
        <v>35</v>
      </c>
      <c r="Z839" s="374"/>
      <c r="AA839" s="374"/>
      <c r="AB839" s="375"/>
      <c r="AC839" s="410" t="s">
        <v>391</v>
      </c>
      <c r="AD839" s="410"/>
      <c r="AE839" s="410"/>
      <c r="AF839" s="410"/>
      <c r="AG839" s="410"/>
      <c r="AH839" s="412" t="s">
        <v>417</v>
      </c>
      <c r="AI839" s="412"/>
      <c r="AJ839" s="412"/>
      <c r="AK839" s="412"/>
      <c r="AL839" s="378" t="s">
        <v>417</v>
      </c>
      <c r="AM839" s="379"/>
      <c r="AN839" s="379"/>
      <c r="AO839" s="380"/>
      <c r="AP839" s="193" t="s">
        <v>417</v>
      </c>
      <c r="AQ839" s="193"/>
      <c r="AR839" s="193"/>
      <c r="AS839" s="193"/>
      <c r="AT839" s="193"/>
      <c r="AU839" s="193"/>
      <c r="AV839" s="193"/>
      <c r="AW839" s="193"/>
      <c r="AX839" s="193"/>
    </row>
    <row r="840" spans="1:50" ht="124.5" customHeight="1" x14ac:dyDescent="0.15">
      <c r="A840" s="369">
        <v>3</v>
      </c>
      <c r="B840" s="369">
        <v>1</v>
      </c>
      <c r="C840" s="409" t="s">
        <v>439</v>
      </c>
      <c r="D840" s="409"/>
      <c r="E840" s="409"/>
      <c r="F840" s="409"/>
      <c r="G840" s="409"/>
      <c r="H840" s="409"/>
      <c r="I840" s="409"/>
      <c r="J840" s="371">
        <v>1000020322059</v>
      </c>
      <c r="K840" s="371"/>
      <c r="L840" s="371"/>
      <c r="M840" s="371"/>
      <c r="N840" s="371"/>
      <c r="O840" s="371"/>
      <c r="P840" s="372" t="s">
        <v>69</v>
      </c>
      <c r="Q840" s="372"/>
      <c r="R840" s="372"/>
      <c r="S840" s="372"/>
      <c r="T840" s="372"/>
      <c r="U840" s="372"/>
      <c r="V840" s="372"/>
      <c r="W840" s="372"/>
      <c r="X840" s="372"/>
      <c r="Y840" s="373">
        <v>21</v>
      </c>
      <c r="Z840" s="374"/>
      <c r="AA840" s="374"/>
      <c r="AB840" s="375"/>
      <c r="AC840" s="410" t="s">
        <v>391</v>
      </c>
      <c r="AD840" s="410"/>
      <c r="AE840" s="410"/>
      <c r="AF840" s="410"/>
      <c r="AG840" s="410"/>
      <c r="AH840" s="377" t="s">
        <v>417</v>
      </c>
      <c r="AI840" s="377"/>
      <c r="AJ840" s="377"/>
      <c r="AK840" s="377"/>
      <c r="AL840" s="378" t="s">
        <v>417</v>
      </c>
      <c r="AM840" s="379"/>
      <c r="AN840" s="379"/>
      <c r="AO840" s="380"/>
      <c r="AP840" s="193" t="s">
        <v>417</v>
      </c>
      <c r="AQ840" s="193"/>
      <c r="AR840" s="193"/>
      <c r="AS840" s="193"/>
      <c r="AT840" s="193"/>
      <c r="AU840" s="193"/>
      <c r="AV840" s="193"/>
      <c r="AW840" s="193"/>
      <c r="AX840" s="193"/>
    </row>
    <row r="841" spans="1:50" ht="124.5" customHeight="1" x14ac:dyDescent="0.15">
      <c r="A841" s="369">
        <v>4</v>
      </c>
      <c r="B841" s="369">
        <v>1</v>
      </c>
      <c r="C841" s="409" t="s">
        <v>522</v>
      </c>
      <c r="D841" s="409"/>
      <c r="E841" s="409"/>
      <c r="F841" s="409"/>
      <c r="G841" s="409"/>
      <c r="H841" s="409"/>
      <c r="I841" s="409"/>
      <c r="J841" s="371">
        <v>5000020454311</v>
      </c>
      <c r="K841" s="371"/>
      <c r="L841" s="371"/>
      <c r="M841" s="371"/>
      <c r="N841" s="371"/>
      <c r="O841" s="371"/>
      <c r="P841" s="372" t="s">
        <v>383</v>
      </c>
      <c r="Q841" s="372"/>
      <c r="R841" s="372"/>
      <c r="S841" s="372"/>
      <c r="T841" s="372"/>
      <c r="U841" s="372"/>
      <c r="V841" s="372"/>
      <c r="W841" s="372"/>
      <c r="X841" s="372"/>
      <c r="Y841" s="373">
        <v>14</v>
      </c>
      <c r="Z841" s="374"/>
      <c r="AA841" s="374"/>
      <c r="AB841" s="375"/>
      <c r="AC841" s="410" t="s">
        <v>391</v>
      </c>
      <c r="AD841" s="410"/>
      <c r="AE841" s="410"/>
      <c r="AF841" s="410"/>
      <c r="AG841" s="410"/>
      <c r="AH841" s="377" t="s">
        <v>417</v>
      </c>
      <c r="AI841" s="377"/>
      <c r="AJ841" s="377"/>
      <c r="AK841" s="377"/>
      <c r="AL841" s="378" t="s">
        <v>417</v>
      </c>
      <c r="AM841" s="379"/>
      <c r="AN841" s="379"/>
      <c r="AO841" s="380"/>
      <c r="AP841" s="193" t="s">
        <v>417</v>
      </c>
      <c r="AQ841" s="193"/>
      <c r="AR841" s="193"/>
      <c r="AS841" s="193"/>
      <c r="AT841" s="193"/>
      <c r="AU841" s="193"/>
      <c r="AV841" s="193"/>
      <c r="AW841" s="193"/>
      <c r="AX841" s="193"/>
    </row>
    <row r="842" spans="1:50" ht="124.5" customHeight="1" x14ac:dyDescent="0.15">
      <c r="A842" s="369">
        <v>5</v>
      </c>
      <c r="B842" s="369">
        <v>1</v>
      </c>
      <c r="C842" s="409" t="s">
        <v>523</v>
      </c>
      <c r="D842" s="409"/>
      <c r="E842" s="409"/>
      <c r="F842" s="409"/>
      <c r="G842" s="409"/>
      <c r="H842" s="409"/>
      <c r="I842" s="409"/>
      <c r="J842" s="371">
        <v>9000020016926</v>
      </c>
      <c r="K842" s="371"/>
      <c r="L842" s="371"/>
      <c r="M842" s="371"/>
      <c r="N842" s="371"/>
      <c r="O842" s="371"/>
      <c r="P842" s="372" t="s">
        <v>524</v>
      </c>
      <c r="Q842" s="372"/>
      <c r="R842" s="372"/>
      <c r="S842" s="372"/>
      <c r="T842" s="372"/>
      <c r="U842" s="372"/>
      <c r="V842" s="372"/>
      <c r="W842" s="372"/>
      <c r="X842" s="372"/>
      <c r="Y842" s="373">
        <v>3</v>
      </c>
      <c r="Z842" s="374"/>
      <c r="AA842" s="374"/>
      <c r="AB842" s="375"/>
      <c r="AC842" s="376" t="s">
        <v>391</v>
      </c>
      <c r="AD842" s="376"/>
      <c r="AE842" s="376"/>
      <c r="AF842" s="376"/>
      <c r="AG842" s="376"/>
      <c r="AH842" s="377" t="s">
        <v>417</v>
      </c>
      <c r="AI842" s="377"/>
      <c r="AJ842" s="377"/>
      <c r="AK842" s="377"/>
      <c r="AL842" s="378" t="s">
        <v>417</v>
      </c>
      <c r="AM842" s="379"/>
      <c r="AN842" s="379"/>
      <c r="AO842" s="380"/>
      <c r="AP842" s="193" t="s">
        <v>417</v>
      </c>
      <c r="AQ842" s="193"/>
      <c r="AR842" s="193"/>
      <c r="AS842" s="193"/>
      <c r="AT842" s="193"/>
      <c r="AU842" s="193"/>
      <c r="AV842" s="193"/>
      <c r="AW842" s="193"/>
      <c r="AX842" s="193"/>
    </row>
    <row r="843" spans="1:50" ht="124.5" customHeight="1" x14ac:dyDescent="0.15">
      <c r="A843" s="369">
        <v>6</v>
      </c>
      <c r="B843" s="369">
        <v>1</v>
      </c>
      <c r="C843" s="409" t="s">
        <v>429</v>
      </c>
      <c r="D843" s="409"/>
      <c r="E843" s="409"/>
      <c r="F843" s="409"/>
      <c r="G843" s="409"/>
      <c r="H843" s="409"/>
      <c r="I843" s="409"/>
      <c r="J843" s="371">
        <v>5000020113611</v>
      </c>
      <c r="K843" s="371"/>
      <c r="L843" s="371"/>
      <c r="M843" s="371"/>
      <c r="N843" s="371"/>
      <c r="O843" s="371"/>
      <c r="P843" s="372" t="s">
        <v>279</v>
      </c>
      <c r="Q843" s="372"/>
      <c r="R843" s="372"/>
      <c r="S843" s="372"/>
      <c r="T843" s="372"/>
      <c r="U843" s="372"/>
      <c r="V843" s="372"/>
      <c r="W843" s="372"/>
      <c r="X843" s="372"/>
      <c r="Y843" s="373">
        <v>1</v>
      </c>
      <c r="Z843" s="374"/>
      <c r="AA843" s="374"/>
      <c r="AB843" s="375"/>
      <c r="AC843" s="376" t="s">
        <v>391</v>
      </c>
      <c r="AD843" s="376"/>
      <c r="AE843" s="376"/>
      <c r="AF843" s="376"/>
      <c r="AG843" s="376"/>
      <c r="AH843" s="377" t="s">
        <v>417</v>
      </c>
      <c r="AI843" s="377"/>
      <c r="AJ843" s="377"/>
      <c r="AK843" s="377"/>
      <c r="AL843" s="378" t="s">
        <v>417</v>
      </c>
      <c r="AM843" s="379"/>
      <c r="AN843" s="379"/>
      <c r="AO843" s="380"/>
      <c r="AP843" s="193" t="s">
        <v>417</v>
      </c>
      <c r="AQ843" s="193"/>
      <c r="AR843" s="193"/>
      <c r="AS843" s="193"/>
      <c r="AT843" s="193"/>
      <c r="AU843" s="193"/>
      <c r="AV843" s="193"/>
      <c r="AW843" s="193"/>
      <c r="AX843" s="193"/>
    </row>
    <row r="844" spans="1:50" ht="30" hidden="1" customHeight="1" x14ac:dyDescent="0.15">
      <c r="A844" s="369">
        <v>7</v>
      </c>
      <c r="B844" s="369">
        <v>1</v>
      </c>
      <c r="C844" s="409"/>
      <c r="D844" s="409"/>
      <c r="E844" s="409"/>
      <c r="F844" s="409"/>
      <c r="G844" s="409"/>
      <c r="H844" s="409"/>
      <c r="I844" s="409"/>
      <c r="J844" s="371"/>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7"/>
      <c r="AJ844" s="377"/>
      <c r="AK844" s="377"/>
      <c r="AL844" s="378"/>
      <c r="AM844" s="379"/>
      <c r="AN844" s="379"/>
      <c r="AO844" s="380"/>
      <c r="AP844" s="193"/>
      <c r="AQ844" s="193"/>
      <c r="AR844" s="193"/>
      <c r="AS844" s="193"/>
      <c r="AT844" s="193"/>
      <c r="AU844" s="193"/>
      <c r="AV844" s="193"/>
      <c r="AW844" s="193"/>
      <c r="AX844" s="193"/>
    </row>
    <row r="845" spans="1:50" ht="30" hidden="1" customHeight="1" x14ac:dyDescent="0.15">
      <c r="A845" s="369">
        <v>8</v>
      </c>
      <c r="B845" s="369">
        <v>1</v>
      </c>
      <c r="C845" s="409"/>
      <c r="D845" s="409"/>
      <c r="E845" s="409"/>
      <c r="F845" s="409"/>
      <c r="G845" s="409"/>
      <c r="H845" s="409"/>
      <c r="I845" s="409"/>
      <c r="J845" s="371"/>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7"/>
      <c r="AJ845" s="377"/>
      <c r="AK845" s="377"/>
      <c r="AL845" s="378"/>
      <c r="AM845" s="379"/>
      <c r="AN845" s="379"/>
      <c r="AO845" s="380"/>
      <c r="AP845" s="193"/>
      <c r="AQ845" s="193"/>
      <c r="AR845" s="193"/>
      <c r="AS845" s="193"/>
      <c r="AT845" s="193"/>
      <c r="AU845" s="193"/>
      <c r="AV845" s="193"/>
      <c r="AW845" s="193"/>
      <c r="AX845" s="193"/>
    </row>
    <row r="846" spans="1:50" ht="30" hidden="1" customHeight="1" x14ac:dyDescent="0.15">
      <c r="A846" s="369">
        <v>9</v>
      </c>
      <c r="B846" s="369">
        <v>1</v>
      </c>
      <c r="C846" s="409"/>
      <c r="D846" s="409"/>
      <c r="E846" s="409"/>
      <c r="F846" s="409"/>
      <c r="G846" s="409"/>
      <c r="H846" s="409"/>
      <c r="I846" s="409"/>
      <c r="J846" s="371"/>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7"/>
      <c r="AJ846" s="377"/>
      <c r="AK846" s="377"/>
      <c r="AL846" s="378"/>
      <c r="AM846" s="379"/>
      <c r="AN846" s="379"/>
      <c r="AO846" s="380"/>
      <c r="AP846" s="193"/>
      <c r="AQ846" s="193"/>
      <c r="AR846" s="193"/>
      <c r="AS846" s="193"/>
      <c r="AT846" s="193"/>
      <c r="AU846" s="193"/>
      <c r="AV846" s="193"/>
      <c r="AW846" s="193"/>
      <c r="AX846" s="193"/>
    </row>
    <row r="847" spans="1:50" ht="30" hidden="1" customHeight="1" x14ac:dyDescent="0.15">
      <c r="A847" s="369">
        <v>10</v>
      </c>
      <c r="B847" s="369">
        <v>1</v>
      </c>
      <c r="C847" s="409"/>
      <c r="D847" s="409"/>
      <c r="E847" s="409"/>
      <c r="F847" s="409"/>
      <c r="G847" s="409"/>
      <c r="H847" s="409"/>
      <c r="I847" s="409"/>
      <c r="J847" s="371"/>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7"/>
      <c r="AJ847" s="377"/>
      <c r="AK847" s="377"/>
      <c r="AL847" s="378"/>
      <c r="AM847" s="379"/>
      <c r="AN847" s="379"/>
      <c r="AO847" s="380"/>
      <c r="AP847" s="193"/>
      <c r="AQ847" s="193"/>
      <c r="AR847" s="193"/>
      <c r="AS847" s="193"/>
      <c r="AT847" s="193"/>
      <c r="AU847" s="193"/>
      <c r="AV847" s="193"/>
      <c r="AW847" s="193"/>
      <c r="AX847" s="193"/>
    </row>
    <row r="848" spans="1:50" ht="30" hidden="1" customHeight="1" x14ac:dyDescent="0.15">
      <c r="A848" s="369">
        <v>11</v>
      </c>
      <c r="B848" s="369">
        <v>1</v>
      </c>
      <c r="C848" s="409"/>
      <c r="D848" s="409"/>
      <c r="E848" s="409"/>
      <c r="F848" s="409"/>
      <c r="G848" s="409"/>
      <c r="H848" s="409"/>
      <c r="I848" s="409"/>
      <c r="J848" s="371"/>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7"/>
      <c r="AJ848" s="377"/>
      <c r="AK848" s="377"/>
      <c r="AL848" s="378"/>
      <c r="AM848" s="379"/>
      <c r="AN848" s="379"/>
      <c r="AO848" s="380"/>
      <c r="AP848" s="193"/>
      <c r="AQ848" s="193"/>
      <c r="AR848" s="193"/>
      <c r="AS848" s="193"/>
      <c r="AT848" s="193"/>
      <c r="AU848" s="193"/>
      <c r="AV848" s="193"/>
      <c r="AW848" s="193"/>
      <c r="AX848" s="193"/>
    </row>
    <row r="849" spans="1:50" ht="30" hidden="1" customHeight="1" x14ac:dyDescent="0.15">
      <c r="A849" s="369">
        <v>12</v>
      </c>
      <c r="B849" s="369">
        <v>1</v>
      </c>
      <c r="C849" s="409"/>
      <c r="D849" s="409"/>
      <c r="E849" s="409"/>
      <c r="F849" s="409"/>
      <c r="G849" s="409"/>
      <c r="H849" s="409"/>
      <c r="I849" s="409"/>
      <c r="J849" s="371"/>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7"/>
      <c r="AJ849" s="377"/>
      <c r="AK849" s="377"/>
      <c r="AL849" s="378"/>
      <c r="AM849" s="379"/>
      <c r="AN849" s="379"/>
      <c r="AO849" s="380"/>
      <c r="AP849" s="193"/>
      <c r="AQ849" s="193"/>
      <c r="AR849" s="193"/>
      <c r="AS849" s="193"/>
      <c r="AT849" s="193"/>
      <c r="AU849" s="193"/>
      <c r="AV849" s="193"/>
      <c r="AW849" s="193"/>
      <c r="AX849" s="193"/>
    </row>
    <row r="850" spans="1:50" ht="30" hidden="1" customHeight="1" x14ac:dyDescent="0.15">
      <c r="A850" s="369">
        <v>13</v>
      </c>
      <c r="B850" s="369">
        <v>1</v>
      </c>
      <c r="C850" s="409"/>
      <c r="D850" s="409"/>
      <c r="E850" s="409"/>
      <c r="F850" s="409"/>
      <c r="G850" s="409"/>
      <c r="H850" s="409"/>
      <c r="I850" s="409"/>
      <c r="J850" s="371"/>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7"/>
      <c r="AJ850" s="377"/>
      <c r="AK850" s="377"/>
      <c r="AL850" s="378"/>
      <c r="AM850" s="379"/>
      <c r="AN850" s="379"/>
      <c r="AO850" s="380"/>
      <c r="AP850" s="193"/>
      <c r="AQ850" s="193"/>
      <c r="AR850" s="193"/>
      <c r="AS850" s="193"/>
      <c r="AT850" s="193"/>
      <c r="AU850" s="193"/>
      <c r="AV850" s="193"/>
      <c r="AW850" s="193"/>
      <c r="AX850" s="193"/>
    </row>
    <row r="851" spans="1:50" ht="30" hidden="1" customHeight="1" x14ac:dyDescent="0.15">
      <c r="A851" s="369">
        <v>14</v>
      </c>
      <c r="B851" s="369">
        <v>1</v>
      </c>
      <c r="C851" s="409"/>
      <c r="D851" s="409"/>
      <c r="E851" s="409"/>
      <c r="F851" s="409"/>
      <c r="G851" s="409"/>
      <c r="H851" s="409"/>
      <c r="I851" s="409"/>
      <c r="J851" s="371"/>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7"/>
      <c r="AJ851" s="377"/>
      <c r="AK851" s="377"/>
      <c r="AL851" s="378"/>
      <c r="AM851" s="379"/>
      <c r="AN851" s="379"/>
      <c r="AO851" s="380"/>
      <c r="AP851" s="193"/>
      <c r="AQ851" s="193"/>
      <c r="AR851" s="193"/>
      <c r="AS851" s="193"/>
      <c r="AT851" s="193"/>
      <c r="AU851" s="193"/>
      <c r="AV851" s="193"/>
      <c r="AW851" s="193"/>
      <c r="AX851" s="193"/>
    </row>
    <row r="852" spans="1:50" ht="30" hidden="1" customHeight="1" x14ac:dyDescent="0.15">
      <c r="A852" s="369">
        <v>15</v>
      </c>
      <c r="B852" s="369">
        <v>1</v>
      </c>
      <c r="C852" s="409"/>
      <c r="D852" s="409"/>
      <c r="E852" s="409"/>
      <c r="F852" s="409"/>
      <c r="G852" s="409"/>
      <c r="H852" s="409"/>
      <c r="I852" s="409"/>
      <c r="J852" s="371"/>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7"/>
      <c r="AJ852" s="377"/>
      <c r="AK852" s="377"/>
      <c r="AL852" s="378"/>
      <c r="AM852" s="379"/>
      <c r="AN852" s="379"/>
      <c r="AO852" s="380"/>
      <c r="AP852" s="193"/>
      <c r="AQ852" s="193"/>
      <c r="AR852" s="193"/>
      <c r="AS852" s="193"/>
      <c r="AT852" s="193"/>
      <c r="AU852" s="193"/>
      <c r="AV852" s="193"/>
      <c r="AW852" s="193"/>
      <c r="AX852" s="193"/>
    </row>
    <row r="853" spans="1:50" ht="30" hidden="1" customHeight="1" x14ac:dyDescent="0.15">
      <c r="A853" s="369">
        <v>16</v>
      </c>
      <c r="B853" s="369">
        <v>1</v>
      </c>
      <c r="C853" s="409"/>
      <c r="D853" s="409"/>
      <c r="E853" s="409"/>
      <c r="F853" s="409"/>
      <c r="G853" s="409"/>
      <c r="H853" s="409"/>
      <c r="I853" s="409"/>
      <c r="J853" s="371"/>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7"/>
      <c r="AJ853" s="377"/>
      <c r="AK853" s="377"/>
      <c r="AL853" s="378"/>
      <c r="AM853" s="379"/>
      <c r="AN853" s="379"/>
      <c r="AO853" s="380"/>
      <c r="AP853" s="193"/>
      <c r="AQ853" s="193"/>
      <c r="AR853" s="193"/>
      <c r="AS853" s="193"/>
      <c r="AT853" s="193"/>
      <c r="AU853" s="193"/>
      <c r="AV853" s="193"/>
      <c r="AW853" s="193"/>
      <c r="AX853" s="193"/>
    </row>
    <row r="854" spans="1:50" s="1" customFormat="1" ht="30" hidden="1" customHeight="1" x14ac:dyDescent="0.15">
      <c r="A854" s="369">
        <v>17</v>
      </c>
      <c r="B854" s="369">
        <v>1</v>
      </c>
      <c r="C854" s="409"/>
      <c r="D854" s="409"/>
      <c r="E854" s="409"/>
      <c r="F854" s="409"/>
      <c r="G854" s="409"/>
      <c r="H854" s="409"/>
      <c r="I854" s="409"/>
      <c r="J854" s="371"/>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7"/>
      <c r="AJ854" s="377"/>
      <c r="AK854" s="377"/>
      <c r="AL854" s="378"/>
      <c r="AM854" s="379"/>
      <c r="AN854" s="379"/>
      <c r="AO854" s="380"/>
      <c r="AP854" s="193"/>
      <c r="AQ854" s="193"/>
      <c r="AR854" s="193"/>
      <c r="AS854" s="193"/>
      <c r="AT854" s="193"/>
      <c r="AU854" s="193"/>
      <c r="AV854" s="193"/>
      <c r="AW854" s="193"/>
      <c r="AX854" s="193"/>
    </row>
    <row r="855" spans="1:50" ht="30" hidden="1" customHeight="1" x14ac:dyDescent="0.15">
      <c r="A855" s="369">
        <v>18</v>
      </c>
      <c r="B855" s="369">
        <v>1</v>
      </c>
      <c r="C855" s="409"/>
      <c r="D855" s="409"/>
      <c r="E855" s="409"/>
      <c r="F855" s="409"/>
      <c r="G855" s="409"/>
      <c r="H855" s="409"/>
      <c r="I855" s="409"/>
      <c r="J855" s="371"/>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7"/>
      <c r="AJ855" s="377"/>
      <c r="AK855" s="377"/>
      <c r="AL855" s="378"/>
      <c r="AM855" s="379"/>
      <c r="AN855" s="379"/>
      <c r="AO855" s="380"/>
      <c r="AP855" s="193"/>
      <c r="AQ855" s="193"/>
      <c r="AR855" s="193"/>
      <c r="AS855" s="193"/>
      <c r="AT855" s="193"/>
      <c r="AU855" s="193"/>
      <c r="AV855" s="193"/>
      <c r="AW855" s="193"/>
      <c r="AX855" s="193"/>
    </row>
    <row r="856" spans="1:50" ht="30" hidden="1" customHeight="1" x14ac:dyDescent="0.15">
      <c r="A856" s="369">
        <v>19</v>
      </c>
      <c r="B856" s="369">
        <v>1</v>
      </c>
      <c r="C856" s="409"/>
      <c r="D856" s="409"/>
      <c r="E856" s="409"/>
      <c r="F856" s="409"/>
      <c r="G856" s="409"/>
      <c r="H856" s="409"/>
      <c r="I856" s="409"/>
      <c r="J856" s="371"/>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7"/>
      <c r="AJ856" s="377"/>
      <c r="AK856" s="377"/>
      <c r="AL856" s="378"/>
      <c r="AM856" s="379"/>
      <c r="AN856" s="379"/>
      <c r="AO856" s="380"/>
      <c r="AP856" s="193"/>
      <c r="AQ856" s="193"/>
      <c r="AR856" s="193"/>
      <c r="AS856" s="193"/>
      <c r="AT856" s="193"/>
      <c r="AU856" s="193"/>
      <c r="AV856" s="193"/>
      <c r="AW856" s="193"/>
      <c r="AX856" s="193"/>
    </row>
    <row r="857" spans="1:50" ht="30" hidden="1" customHeight="1" x14ac:dyDescent="0.15">
      <c r="A857" s="369">
        <v>20</v>
      </c>
      <c r="B857" s="369">
        <v>1</v>
      </c>
      <c r="C857" s="409"/>
      <c r="D857" s="409"/>
      <c r="E857" s="409"/>
      <c r="F857" s="409"/>
      <c r="G857" s="409"/>
      <c r="H857" s="409"/>
      <c r="I857" s="409"/>
      <c r="J857" s="371"/>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7"/>
      <c r="AJ857" s="377"/>
      <c r="AK857" s="377"/>
      <c r="AL857" s="378"/>
      <c r="AM857" s="379"/>
      <c r="AN857" s="379"/>
      <c r="AO857" s="380"/>
      <c r="AP857" s="193"/>
      <c r="AQ857" s="193"/>
      <c r="AR857" s="193"/>
      <c r="AS857" s="193"/>
      <c r="AT857" s="193"/>
      <c r="AU857" s="193"/>
      <c r="AV857" s="193"/>
      <c r="AW857" s="193"/>
      <c r="AX857" s="193"/>
    </row>
    <row r="858" spans="1:50" ht="30" hidden="1" customHeight="1" x14ac:dyDescent="0.15">
      <c r="A858" s="369">
        <v>21</v>
      </c>
      <c r="B858" s="369">
        <v>1</v>
      </c>
      <c r="C858" s="409"/>
      <c r="D858" s="409"/>
      <c r="E858" s="409"/>
      <c r="F858" s="409"/>
      <c r="G858" s="409"/>
      <c r="H858" s="409"/>
      <c r="I858" s="409"/>
      <c r="J858" s="371"/>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7"/>
      <c r="AJ858" s="377"/>
      <c r="AK858" s="377"/>
      <c r="AL858" s="378"/>
      <c r="AM858" s="379"/>
      <c r="AN858" s="379"/>
      <c r="AO858" s="380"/>
      <c r="AP858" s="193"/>
      <c r="AQ858" s="193"/>
      <c r="AR858" s="193"/>
      <c r="AS858" s="193"/>
      <c r="AT858" s="193"/>
      <c r="AU858" s="193"/>
      <c r="AV858" s="193"/>
      <c r="AW858" s="193"/>
      <c r="AX858" s="193"/>
    </row>
    <row r="859" spans="1:50" ht="30" hidden="1" customHeight="1" x14ac:dyDescent="0.15">
      <c r="A859" s="369">
        <v>22</v>
      </c>
      <c r="B859" s="369">
        <v>1</v>
      </c>
      <c r="C859" s="409"/>
      <c r="D859" s="409"/>
      <c r="E859" s="409"/>
      <c r="F859" s="409"/>
      <c r="G859" s="409"/>
      <c r="H859" s="409"/>
      <c r="I859" s="409"/>
      <c r="J859" s="371"/>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7"/>
      <c r="AJ859" s="377"/>
      <c r="AK859" s="377"/>
      <c r="AL859" s="378"/>
      <c r="AM859" s="379"/>
      <c r="AN859" s="379"/>
      <c r="AO859" s="380"/>
      <c r="AP859" s="193"/>
      <c r="AQ859" s="193"/>
      <c r="AR859" s="193"/>
      <c r="AS859" s="193"/>
      <c r="AT859" s="193"/>
      <c r="AU859" s="193"/>
      <c r="AV859" s="193"/>
      <c r="AW859" s="193"/>
      <c r="AX859" s="193"/>
    </row>
    <row r="860" spans="1:50" ht="30" hidden="1" customHeight="1" x14ac:dyDescent="0.15">
      <c r="A860" s="369">
        <v>23</v>
      </c>
      <c r="B860" s="369">
        <v>1</v>
      </c>
      <c r="C860" s="409"/>
      <c r="D860" s="409"/>
      <c r="E860" s="409"/>
      <c r="F860" s="409"/>
      <c r="G860" s="409"/>
      <c r="H860" s="409"/>
      <c r="I860" s="409"/>
      <c r="J860" s="371"/>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7"/>
      <c r="AJ860" s="377"/>
      <c r="AK860" s="377"/>
      <c r="AL860" s="378"/>
      <c r="AM860" s="379"/>
      <c r="AN860" s="379"/>
      <c r="AO860" s="380"/>
      <c r="AP860" s="193"/>
      <c r="AQ860" s="193"/>
      <c r="AR860" s="193"/>
      <c r="AS860" s="193"/>
      <c r="AT860" s="193"/>
      <c r="AU860" s="193"/>
      <c r="AV860" s="193"/>
      <c r="AW860" s="193"/>
      <c r="AX860" s="193"/>
    </row>
    <row r="861" spans="1:50" ht="30" hidden="1" customHeight="1" x14ac:dyDescent="0.15">
      <c r="A861" s="369">
        <v>24</v>
      </c>
      <c r="B861" s="369">
        <v>1</v>
      </c>
      <c r="C861" s="409"/>
      <c r="D861" s="409"/>
      <c r="E861" s="409"/>
      <c r="F861" s="409"/>
      <c r="G861" s="409"/>
      <c r="H861" s="409"/>
      <c r="I861" s="409"/>
      <c r="J861" s="371"/>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7"/>
      <c r="AJ861" s="377"/>
      <c r="AK861" s="377"/>
      <c r="AL861" s="378"/>
      <c r="AM861" s="379"/>
      <c r="AN861" s="379"/>
      <c r="AO861" s="380"/>
      <c r="AP861" s="193"/>
      <c r="AQ861" s="193"/>
      <c r="AR861" s="193"/>
      <c r="AS861" s="193"/>
      <c r="AT861" s="193"/>
      <c r="AU861" s="193"/>
      <c r="AV861" s="193"/>
      <c r="AW861" s="193"/>
      <c r="AX861" s="193"/>
    </row>
    <row r="862" spans="1:50" ht="30" hidden="1" customHeight="1" x14ac:dyDescent="0.15">
      <c r="A862" s="369">
        <v>25</v>
      </c>
      <c r="B862" s="369">
        <v>1</v>
      </c>
      <c r="C862" s="409"/>
      <c r="D862" s="409"/>
      <c r="E862" s="409"/>
      <c r="F862" s="409"/>
      <c r="G862" s="409"/>
      <c r="H862" s="409"/>
      <c r="I862" s="409"/>
      <c r="J862" s="371"/>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7"/>
      <c r="AJ862" s="377"/>
      <c r="AK862" s="377"/>
      <c r="AL862" s="378"/>
      <c r="AM862" s="379"/>
      <c r="AN862" s="379"/>
      <c r="AO862" s="380"/>
      <c r="AP862" s="193"/>
      <c r="AQ862" s="193"/>
      <c r="AR862" s="193"/>
      <c r="AS862" s="193"/>
      <c r="AT862" s="193"/>
      <c r="AU862" s="193"/>
      <c r="AV862" s="193"/>
      <c r="AW862" s="193"/>
      <c r="AX862" s="193"/>
    </row>
    <row r="863" spans="1:50" ht="30" hidden="1" customHeight="1" x14ac:dyDescent="0.15">
      <c r="A863" s="369">
        <v>26</v>
      </c>
      <c r="B863" s="369">
        <v>1</v>
      </c>
      <c r="C863" s="409"/>
      <c r="D863" s="409"/>
      <c r="E863" s="409"/>
      <c r="F863" s="409"/>
      <c r="G863" s="409"/>
      <c r="H863" s="409"/>
      <c r="I863" s="409"/>
      <c r="J863" s="371"/>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7"/>
      <c r="AJ863" s="377"/>
      <c r="AK863" s="377"/>
      <c r="AL863" s="378"/>
      <c r="AM863" s="379"/>
      <c r="AN863" s="379"/>
      <c r="AO863" s="380"/>
      <c r="AP863" s="193"/>
      <c r="AQ863" s="193"/>
      <c r="AR863" s="193"/>
      <c r="AS863" s="193"/>
      <c r="AT863" s="193"/>
      <c r="AU863" s="193"/>
      <c r="AV863" s="193"/>
      <c r="AW863" s="193"/>
      <c r="AX863" s="193"/>
    </row>
    <row r="864" spans="1:50" ht="30" hidden="1" customHeight="1" x14ac:dyDescent="0.15">
      <c r="A864" s="369">
        <v>27</v>
      </c>
      <c r="B864" s="369">
        <v>1</v>
      </c>
      <c r="C864" s="409"/>
      <c r="D864" s="409"/>
      <c r="E864" s="409"/>
      <c r="F864" s="409"/>
      <c r="G864" s="409"/>
      <c r="H864" s="409"/>
      <c r="I864" s="409"/>
      <c r="J864" s="371"/>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7"/>
      <c r="AJ864" s="377"/>
      <c r="AK864" s="377"/>
      <c r="AL864" s="378"/>
      <c r="AM864" s="379"/>
      <c r="AN864" s="379"/>
      <c r="AO864" s="380"/>
      <c r="AP864" s="193"/>
      <c r="AQ864" s="193"/>
      <c r="AR864" s="193"/>
      <c r="AS864" s="193"/>
      <c r="AT864" s="193"/>
      <c r="AU864" s="193"/>
      <c r="AV864" s="193"/>
      <c r="AW864" s="193"/>
      <c r="AX864" s="193"/>
    </row>
    <row r="865" spans="1:50" ht="30" hidden="1" customHeight="1" x14ac:dyDescent="0.15">
      <c r="A865" s="369">
        <v>28</v>
      </c>
      <c r="B865" s="369">
        <v>1</v>
      </c>
      <c r="C865" s="409"/>
      <c r="D865" s="409"/>
      <c r="E865" s="409"/>
      <c r="F865" s="409"/>
      <c r="G865" s="409"/>
      <c r="H865" s="409"/>
      <c r="I865" s="409"/>
      <c r="J865" s="371"/>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7"/>
      <c r="AJ865" s="377"/>
      <c r="AK865" s="377"/>
      <c r="AL865" s="378"/>
      <c r="AM865" s="379"/>
      <c r="AN865" s="379"/>
      <c r="AO865" s="380"/>
      <c r="AP865" s="193"/>
      <c r="AQ865" s="193"/>
      <c r="AR865" s="193"/>
      <c r="AS865" s="193"/>
      <c r="AT865" s="193"/>
      <c r="AU865" s="193"/>
      <c r="AV865" s="193"/>
      <c r="AW865" s="193"/>
      <c r="AX865" s="193"/>
    </row>
    <row r="866" spans="1:50" ht="30" hidden="1" customHeight="1" x14ac:dyDescent="0.15">
      <c r="A866" s="369">
        <v>29</v>
      </c>
      <c r="B866" s="369">
        <v>1</v>
      </c>
      <c r="C866" s="409"/>
      <c r="D866" s="409"/>
      <c r="E866" s="409"/>
      <c r="F866" s="409"/>
      <c r="G866" s="409"/>
      <c r="H866" s="409"/>
      <c r="I866" s="409"/>
      <c r="J866" s="371"/>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7"/>
      <c r="AJ866" s="377"/>
      <c r="AK866" s="377"/>
      <c r="AL866" s="378"/>
      <c r="AM866" s="379"/>
      <c r="AN866" s="379"/>
      <c r="AO866" s="380"/>
      <c r="AP866" s="193"/>
      <c r="AQ866" s="193"/>
      <c r="AR866" s="193"/>
      <c r="AS866" s="193"/>
      <c r="AT866" s="193"/>
      <c r="AU866" s="193"/>
      <c r="AV866" s="193"/>
      <c r="AW866" s="193"/>
      <c r="AX866" s="193"/>
    </row>
    <row r="867" spans="1:50" ht="30" hidden="1" customHeight="1" x14ac:dyDescent="0.15">
      <c r="A867" s="369">
        <v>30</v>
      </c>
      <c r="B867" s="369">
        <v>1</v>
      </c>
      <c r="C867" s="409"/>
      <c r="D867" s="409"/>
      <c r="E867" s="409"/>
      <c r="F867" s="409"/>
      <c r="G867" s="409"/>
      <c r="H867" s="409"/>
      <c r="I867" s="409"/>
      <c r="J867" s="371"/>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7"/>
      <c r="AJ867" s="377"/>
      <c r="AK867" s="377"/>
      <c r="AL867" s="378"/>
      <c r="AM867" s="379"/>
      <c r="AN867" s="379"/>
      <c r="AO867" s="380"/>
      <c r="AP867" s="193"/>
      <c r="AQ867" s="193"/>
      <c r="AR867" s="193"/>
      <c r="AS867" s="193"/>
      <c r="AT867" s="193"/>
      <c r="AU867" s="193"/>
      <c r="AV867" s="193"/>
      <c r="AW867" s="193"/>
      <c r="AX867" s="193"/>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13"/>
      <c r="B870" s="413"/>
      <c r="C870" s="413" t="s">
        <v>70</v>
      </c>
      <c r="D870" s="413"/>
      <c r="E870" s="413"/>
      <c r="F870" s="413"/>
      <c r="G870" s="413"/>
      <c r="H870" s="413"/>
      <c r="I870" s="413"/>
      <c r="J870" s="406" t="s">
        <v>72</v>
      </c>
      <c r="K870" s="414"/>
      <c r="L870" s="414"/>
      <c r="M870" s="414"/>
      <c r="N870" s="414"/>
      <c r="O870" s="414"/>
      <c r="P870" s="413" t="s">
        <v>16</v>
      </c>
      <c r="Q870" s="413"/>
      <c r="R870" s="413"/>
      <c r="S870" s="413"/>
      <c r="T870" s="413"/>
      <c r="U870" s="413"/>
      <c r="V870" s="413"/>
      <c r="W870" s="413"/>
      <c r="X870" s="413"/>
      <c r="Y870" s="407" t="s">
        <v>340</v>
      </c>
      <c r="Z870" s="407"/>
      <c r="AA870" s="407"/>
      <c r="AB870" s="407"/>
      <c r="AC870" s="406" t="s">
        <v>289</v>
      </c>
      <c r="AD870" s="406"/>
      <c r="AE870" s="406"/>
      <c r="AF870" s="406"/>
      <c r="AG870" s="406"/>
      <c r="AH870" s="407" t="s">
        <v>393</v>
      </c>
      <c r="AI870" s="413"/>
      <c r="AJ870" s="413"/>
      <c r="AK870" s="413"/>
      <c r="AL870" s="413" t="s">
        <v>17</v>
      </c>
      <c r="AM870" s="413"/>
      <c r="AN870" s="413"/>
      <c r="AO870" s="415"/>
      <c r="AP870" s="406" t="s">
        <v>343</v>
      </c>
      <c r="AQ870" s="406"/>
      <c r="AR870" s="406"/>
      <c r="AS870" s="406"/>
      <c r="AT870" s="406"/>
      <c r="AU870" s="406"/>
      <c r="AV870" s="406"/>
      <c r="AW870" s="406"/>
      <c r="AX870" s="406"/>
    </row>
    <row r="871" spans="1:50" ht="30" hidden="1" customHeight="1" x14ac:dyDescent="0.15">
      <c r="A871" s="369">
        <v>1</v>
      </c>
      <c r="B871" s="369">
        <v>1</v>
      </c>
      <c r="C871" s="409"/>
      <c r="D871" s="409"/>
      <c r="E871" s="409"/>
      <c r="F871" s="409"/>
      <c r="G871" s="409"/>
      <c r="H871" s="409"/>
      <c r="I871" s="409"/>
      <c r="J871" s="371"/>
      <c r="K871" s="371"/>
      <c r="L871" s="371"/>
      <c r="M871" s="371"/>
      <c r="N871" s="371"/>
      <c r="O871" s="371"/>
      <c r="P871" s="372"/>
      <c r="Q871" s="372"/>
      <c r="R871" s="372"/>
      <c r="S871" s="372"/>
      <c r="T871" s="372"/>
      <c r="U871" s="372"/>
      <c r="V871" s="372"/>
      <c r="W871" s="372"/>
      <c r="X871" s="372"/>
      <c r="Y871" s="373"/>
      <c r="Z871" s="374"/>
      <c r="AA871" s="374"/>
      <c r="AB871" s="375"/>
      <c r="AC871" s="410"/>
      <c r="AD871" s="411"/>
      <c r="AE871" s="411"/>
      <c r="AF871" s="411"/>
      <c r="AG871" s="411"/>
      <c r="AH871" s="412"/>
      <c r="AI871" s="412"/>
      <c r="AJ871" s="412"/>
      <c r="AK871" s="412"/>
      <c r="AL871" s="378"/>
      <c r="AM871" s="379"/>
      <c r="AN871" s="379"/>
      <c r="AO871" s="380"/>
      <c r="AP871" s="193"/>
      <c r="AQ871" s="193"/>
      <c r="AR871" s="193"/>
      <c r="AS871" s="193"/>
      <c r="AT871" s="193"/>
      <c r="AU871" s="193"/>
      <c r="AV871" s="193"/>
      <c r="AW871" s="193"/>
      <c r="AX871" s="193"/>
    </row>
    <row r="872" spans="1:50" ht="30" hidden="1" customHeight="1" x14ac:dyDescent="0.15">
      <c r="A872" s="369">
        <v>2</v>
      </c>
      <c r="B872" s="369">
        <v>1</v>
      </c>
      <c r="C872" s="409"/>
      <c r="D872" s="409"/>
      <c r="E872" s="409"/>
      <c r="F872" s="409"/>
      <c r="G872" s="409"/>
      <c r="H872" s="409"/>
      <c r="I872" s="409"/>
      <c r="J872" s="371"/>
      <c r="K872" s="371"/>
      <c r="L872" s="371"/>
      <c r="M872" s="371"/>
      <c r="N872" s="371"/>
      <c r="O872" s="371"/>
      <c r="P872" s="372"/>
      <c r="Q872" s="372"/>
      <c r="R872" s="372"/>
      <c r="S872" s="372"/>
      <c r="T872" s="372"/>
      <c r="U872" s="372"/>
      <c r="V872" s="372"/>
      <c r="W872" s="372"/>
      <c r="X872" s="372"/>
      <c r="Y872" s="373"/>
      <c r="Z872" s="374"/>
      <c r="AA872" s="374"/>
      <c r="AB872" s="375"/>
      <c r="AC872" s="410"/>
      <c r="AD872" s="410"/>
      <c r="AE872" s="410"/>
      <c r="AF872" s="410"/>
      <c r="AG872" s="410"/>
      <c r="AH872" s="412"/>
      <c r="AI872" s="412"/>
      <c r="AJ872" s="412"/>
      <c r="AK872" s="412"/>
      <c r="AL872" s="378"/>
      <c r="AM872" s="379"/>
      <c r="AN872" s="379"/>
      <c r="AO872" s="380"/>
      <c r="AP872" s="193"/>
      <c r="AQ872" s="193"/>
      <c r="AR872" s="193"/>
      <c r="AS872" s="193"/>
      <c r="AT872" s="193"/>
      <c r="AU872" s="193"/>
      <c r="AV872" s="193"/>
      <c r="AW872" s="193"/>
      <c r="AX872" s="193"/>
    </row>
    <row r="873" spans="1:50" ht="30" hidden="1" customHeight="1" x14ac:dyDescent="0.15">
      <c r="A873" s="369">
        <v>3</v>
      </c>
      <c r="B873" s="369">
        <v>1</v>
      </c>
      <c r="C873" s="409"/>
      <c r="D873" s="409"/>
      <c r="E873" s="409"/>
      <c r="F873" s="409"/>
      <c r="G873" s="409"/>
      <c r="H873" s="409"/>
      <c r="I873" s="409"/>
      <c r="J873" s="371"/>
      <c r="K873" s="371"/>
      <c r="L873" s="371"/>
      <c r="M873" s="371"/>
      <c r="N873" s="371"/>
      <c r="O873" s="371"/>
      <c r="P873" s="372"/>
      <c r="Q873" s="372"/>
      <c r="R873" s="372"/>
      <c r="S873" s="372"/>
      <c r="T873" s="372"/>
      <c r="U873" s="372"/>
      <c r="V873" s="372"/>
      <c r="W873" s="372"/>
      <c r="X873" s="372"/>
      <c r="Y873" s="373"/>
      <c r="Z873" s="374"/>
      <c r="AA873" s="374"/>
      <c r="AB873" s="375"/>
      <c r="AC873" s="410"/>
      <c r="AD873" s="410"/>
      <c r="AE873" s="410"/>
      <c r="AF873" s="410"/>
      <c r="AG873" s="410"/>
      <c r="AH873" s="377"/>
      <c r="AI873" s="377"/>
      <c r="AJ873" s="377"/>
      <c r="AK873" s="377"/>
      <c r="AL873" s="378"/>
      <c r="AM873" s="379"/>
      <c r="AN873" s="379"/>
      <c r="AO873" s="380"/>
      <c r="AP873" s="193"/>
      <c r="AQ873" s="193"/>
      <c r="AR873" s="193"/>
      <c r="AS873" s="193"/>
      <c r="AT873" s="193"/>
      <c r="AU873" s="193"/>
      <c r="AV873" s="193"/>
      <c r="AW873" s="193"/>
      <c r="AX873" s="193"/>
    </row>
    <row r="874" spans="1:50" ht="30" hidden="1" customHeight="1" x14ac:dyDescent="0.15">
      <c r="A874" s="369">
        <v>4</v>
      </c>
      <c r="B874" s="369">
        <v>1</v>
      </c>
      <c r="C874" s="409"/>
      <c r="D874" s="409"/>
      <c r="E874" s="409"/>
      <c r="F874" s="409"/>
      <c r="G874" s="409"/>
      <c r="H874" s="409"/>
      <c r="I874" s="409"/>
      <c r="J874" s="371"/>
      <c r="K874" s="371"/>
      <c r="L874" s="371"/>
      <c r="M874" s="371"/>
      <c r="N874" s="371"/>
      <c r="O874" s="371"/>
      <c r="P874" s="372"/>
      <c r="Q874" s="372"/>
      <c r="R874" s="372"/>
      <c r="S874" s="372"/>
      <c r="T874" s="372"/>
      <c r="U874" s="372"/>
      <c r="V874" s="372"/>
      <c r="W874" s="372"/>
      <c r="X874" s="372"/>
      <c r="Y874" s="373"/>
      <c r="Z874" s="374"/>
      <c r="AA874" s="374"/>
      <c r="AB874" s="375"/>
      <c r="AC874" s="410"/>
      <c r="AD874" s="410"/>
      <c r="AE874" s="410"/>
      <c r="AF874" s="410"/>
      <c r="AG874" s="410"/>
      <c r="AH874" s="377"/>
      <c r="AI874" s="377"/>
      <c r="AJ874" s="377"/>
      <c r="AK874" s="377"/>
      <c r="AL874" s="378"/>
      <c r="AM874" s="379"/>
      <c r="AN874" s="379"/>
      <c r="AO874" s="380"/>
      <c r="AP874" s="193"/>
      <c r="AQ874" s="193"/>
      <c r="AR874" s="193"/>
      <c r="AS874" s="193"/>
      <c r="AT874" s="193"/>
      <c r="AU874" s="193"/>
      <c r="AV874" s="193"/>
      <c r="AW874" s="193"/>
      <c r="AX874" s="193"/>
    </row>
    <row r="875" spans="1:50" ht="30" hidden="1" customHeight="1" x14ac:dyDescent="0.15">
      <c r="A875" s="369">
        <v>5</v>
      </c>
      <c r="B875" s="369">
        <v>1</v>
      </c>
      <c r="C875" s="409"/>
      <c r="D875" s="409"/>
      <c r="E875" s="409"/>
      <c r="F875" s="409"/>
      <c r="G875" s="409"/>
      <c r="H875" s="409"/>
      <c r="I875" s="409"/>
      <c r="J875" s="371"/>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7"/>
      <c r="AJ875" s="377"/>
      <c r="AK875" s="377"/>
      <c r="AL875" s="378"/>
      <c r="AM875" s="379"/>
      <c r="AN875" s="379"/>
      <c r="AO875" s="380"/>
      <c r="AP875" s="193"/>
      <c r="AQ875" s="193"/>
      <c r="AR875" s="193"/>
      <c r="AS875" s="193"/>
      <c r="AT875" s="193"/>
      <c r="AU875" s="193"/>
      <c r="AV875" s="193"/>
      <c r="AW875" s="193"/>
      <c r="AX875" s="193"/>
    </row>
    <row r="876" spans="1:50" ht="30" hidden="1" customHeight="1" x14ac:dyDescent="0.15">
      <c r="A876" s="369">
        <v>6</v>
      </c>
      <c r="B876" s="369">
        <v>1</v>
      </c>
      <c r="C876" s="409"/>
      <c r="D876" s="409"/>
      <c r="E876" s="409"/>
      <c r="F876" s="409"/>
      <c r="G876" s="409"/>
      <c r="H876" s="409"/>
      <c r="I876" s="409"/>
      <c r="J876" s="371"/>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7"/>
      <c r="AJ876" s="377"/>
      <c r="AK876" s="377"/>
      <c r="AL876" s="378"/>
      <c r="AM876" s="379"/>
      <c r="AN876" s="379"/>
      <c r="AO876" s="380"/>
      <c r="AP876" s="193"/>
      <c r="AQ876" s="193"/>
      <c r="AR876" s="193"/>
      <c r="AS876" s="193"/>
      <c r="AT876" s="193"/>
      <c r="AU876" s="193"/>
      <c r="AV876" s="193"/>
      <c r="AW876" s="193"/>
      <c r="AX876" s="193"/>
    </row>
    <row r="877" spans="1:50" ht="30" hidden="1" customHeight="1" x14ac:dyDescent="0.15">
      <c r="A877" s="369">
        <v>7</v>
      </c>
      <c r="B877" s="369">
        <v>1</v>
      </c>
      <c r="C877" s="409"/>
      <c r="D877" s="409"/>
      <c r="E877" s="409"/>
      <c r="F877" s="409"/>
      <c r="G877" s="409"/>
      <c r="H877" s="409"/>
      <c r="I877" s="409"/>
      <c r="J877" s="371"/>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7"/>
      <c r="AJ877" s="377"/>
      <c r="AK877" s="377"/>
      <c r="AL877" s="378"/>
      <c r="AM877" s="379"/>
      <c r="AN877" s="379"/>
      <c r="AO877" s="380"/>
      <c r="AP877" s="193"/>
      <c r="AQ877" s="193"/>
      <c r="AR877" s="193"/>
      <c r="AS877" s="193"/>
      <c r="AT877" s="193"/>
      <c r="AU877" s="193"/>
      <c r="AV877" s="193"/>
      <c r="AW877" s="193"/>
      <c r="AX877" s="193"/>
    </row>
    <row r="878" spans="1:50" ht="30" hidden="1" customHeight="1" x14ac:dyDescent="0.15">
      <c r="A878" s="369">
        <v>8</v>
      </c>
      <c r="B878" s="369">
        <v>1</v>
      </c>
      <c r="C878" s="409"/>
      <c r="D878" s="409"/>
      <c r="E878" s="409"/>
      <c r="F878" s="409"/>
      <c r="G878" s="409"/>
      <c r="H878" s="409"/>
      <c r="I878" s="409"/>
      <c r="J878" s="371"/>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7"/>
      <c r="AJ878" s="377"/>
      <c r="AK878" s="377"/>
      <c r="AL878" s="378"/>
      <c r="AM878" s="379"/>
      <c r="AN878" s="379"/>
      <c r="AO878" s="380"/>
      <c r="AP878" s="193"/>
      <c r="AQ878" s="193"/>
      <c r="AR878" s="193"/>
      <c r="AS878" s="193"/>
      <c r="AT878" s="193"/>
      <c r="AU878" s="193"/>
      <c r="AV878" s="193"/>
      <c r="AW878" s="193"/>
      <c r="AX878" s="193"/>
    </row>
    <row r="879" spans="1:50" ht="30" hidden="1" customHeight="1" x14ac:dyDescent="0.15">
      <c r="A879" s="369">
        <v>9</v>
      </c>
      <c r="B879" s="369">
        <v>1</v>
      </c>
      <c r="C879" s="409"/>
      <c r="D879" s="409"/>
      <c r="E879" s="409"/>
      <c r="F879" s="409"/>
      <c r="G879" s="409"/>
      <c r="H879" s="409"/>
      <c r="I879" s="409"/>
      <c r="J879" s="371"/>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7"/>
      <c r="AJ879" s="377"/>
      <c r="AK879" s="377"/>
      <c r="AL879" s="378"/>
      <c r="AM879" s="379"/>
      <c r="AN879" s="379"/>
      <c r="AO879" s="380"/>
      <c r="AP879" s="193"/>
      <c r="AQ879" s="193"/>
      <c r="AR879" s="193"/>
      <c r="AS879" s="193"/>
      <c r="AT879" s="193"/>
      <c r="AU879" s="193"/>
      <c r="AV879" s="193"/>
      <c r="AW879" s="193"/>
      <c r="AX879" s="193"/>
    </row>
    <row r="880" spans="1:50" ht="30" hidden="1" customHeight="1" x14ac:dyDescent="0.15">
      <c r="A880" s="369">
        <v>10</v>
      </c>
      <c r="B880" s="369">
        <v>1</v>
      </c>
      <c r="C880" s="409"/>
      <c r="D880" s="409"/>
      <c r="E880" s="409"/>
      <c r="F880" s="409"/>
      <c r="G880" s="409"/>
      <c r="H880" s="409"/>
      <c r="I880" s="409"/>
      <c r="J880" s="371"/>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7"/>
      <c r="AJ880" s="377"/>
      <c r="AK880" s="377"/>
      <c r="AL880" s="378"/>
      <c r="AM880" s="379"/>
      <c r="AN880" s="379"/>
      <c r="AO880" s="380"/>
      <c r="AP880" s="193"/>
      <c r="AQ880" s="193"/>
      <c r="AR880" s="193"/>
      <c r="AS880" s="193"/>
      <c r="AT880" s="193"/>
      <c r="AU880" s="193"/>
      <c r="AV880" s="193"/>
      <c r="AW880" s="193"/>
      <c r="AX880" s="193"/>
    </row>
    <row r="881" spans="1:50" ht="30" hidden="1" customHeight="1" x14ac:dyDescent="0.15">
      <c r="A881" s="369">
        <v>11</v>
      </c>
      <c r="B881" s="369">
        <v>1</v>
      </c>
      <c r="C881" s="409"/>
      <c r="D881" s="409"/>
      <c r="E881" s="409"/>
      <c r="F881" s="409"/>
      <c r="G881" s="409"/>
      <c r="H881" s="409"/>
      <c r="I881" s="409"/>
      <c r="J881" s="371"/>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7"/>
      <c r="AJ881" s="377"/>
      <c r="AK881" s="377"/>
      <c r="AL881" s="378"/>
      <c r="AM881" s="379"/>
      <c r="AN881" s="379"/>
      <c r="AO881" s="380"/>
      <c r="AP881" s="193"/>
      <c r="AQ881" s="193"/>
      <c r="AR881" s="193"/>
      <c r="AS881" s="193"/>
      <c r="AT881" s="193"/>
      <c r="AU881" s="193"/>
      <c r="AV881" s="193"/>
      <c r="AW881" s="193"/>
      <c r="AX881" s="193"/>
    </row>
    <row r="882" spans="1:50" ht="30" hidden="1" customHeight="1" x14ac:dyDescent="0.15">
      <c r="A882" s="369">
        <v>12</v>
      </c>
      <c r="B882" s="369">
        <v>1</v>
      </c>
      <c r="C882" s="409"/>
      <c r="D882" s="409"/>
      <c r="E882" s="409"/>
      <c r="F882" s="409"/>
      <c r="G882" s="409"/>
      <c r="H882" s="409"/>
      <c r="I882" s="409"/>
      <c r="J882" s="371"/>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7"/>
      <c r="AJ882" s="377"/>
      <c r="AK882" s="377"/>
      <c r="AL882" s="378"/>
      <c r="AM882" s="379"/>
      <c r="AN882" s="379"/>
      <c r="AO882" s="380"/>
      <c r="AP882" s="193"/>
      <c r="AQ882" s="193"/>
      <c r="AR882" s="193"/>
      <c r="AS882" s="193"/>
      <c r="AT882" s="193"/>
      <c r="AU882" s="193"/>
      <c r="AV882" s="193"/>
      <c r="AW882" s="193"/>
      <c r="AX882" s="193"/>
    </row>
    <row r="883" spans="1:50" ht="30" hidden="1" customHeight="1" x14ac:dyDescent="0.15">
      <c r="A883" s="369">
        <v>13</v>
      </c>
      <c r="B883" s="369">
        <v>1</v>
      </c>
      <c r="C883" s="409"/>
      <c r="D883" s="409"/>
      <c r="E883" s="409"/>
      <c r="F883" s="409"/>
      <c r="G883" s="409"/>
      <c r="H883" s="409"/>
      <c r="I883" s="409"/>
      <c r="J883" s="371"/>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7"/>
      <c r="AJ883" s="377"/>
      <c r="AK883" s="377"/>
      <c r="AL883" s="378"/>
      <c r="AM883" s="379"/>
      <c r="AN883" s="379"/>
      <c r="AO883" s="380"/>
      <c r="AP883" s="193"/>
      <c r="AQ883" s="193"/>
      <c r="AR883" s="193"/>
      <c r="AS883" s="193"/>
      <c r="AT883" s="193"/>
      <c r="AU883" s="193"/>
      <c r="AV883" s="193"/>
      <c r="AW883" s="193"/>
      <c r="AX883" s="193"/>
    </row>
    <row r="884" spans="1:50" ht="30" hidden="1" customHeight="1" x14ac:dyDescent="0.15">
      <c r="A884" s="369">
        <v>14</v>
      </c>
      <c r="B884" s="369">
        <v>1</v>
      </c>
      <c r="C884" s="409"/>
      <c r="D884" s="409"/>
      <c r="E884" s="409"/>
      <c r="F884" s="409"/>
      <c r="G884" s="409"/>
      <c r="H884" s="409"/>
      <c r="I884" s="409"/>
      <c r="J884" s="371"/>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7"/>
      <c r="AJ884" s="377"/>
      <c r="AK884" s="377"/>
      <c r="AL884" s="378"/>
      <c r="AM884" s="379"/>
      <c r="AN884" s="379"/>
      <c r="AO884" s="380"/>
      <c r="AP884" s="193"/>
      <c r="AQ884" s="193"/>
      <c r="AR884" s="193"/>
      <c r="AS884" s="193"/>
      <c r="AT884" s="193"/>
      <c r="AU884" s="193"/>
      <c r="AV884" s="193"/>
      <c r="AW884" s="193"/>
      <c r="AX884" s="193"/>
    </row>
    <row r="885" spans="1:50" ht="30" hidden="1" customHeight="1" x14ac:dyDescent="0.15">
      <c r="A885" s="369">
        <v>15</v>
      </c>
      <c r="B885" s="369">
        <v>1</v>
      </c>
      <c r="C885" s="409"/>
      <c r="D885" s="409"/>
      <c r="E885" s="409"/>
      <c r="F885" s="409"/>
      <c r="G885" s="409"/>
      <c r="H885" s="409"/>
      <c r="I885" s="409"/>
      <c r="J885" s="371"/>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7"/>
      <c r="AJ885" s="377"/>
      <c r="AK885" s="377"/>
      <c r="AL885" s="378"/>
      <c r="AM885" s="379"/>
      <c r="AN885" s="379"/>
      <c r="AO885" s="380"/>
      <c r="AP885" s="193"/>
      <c r="AQ885" s="193"/>
      <c r="AR885" s="193"/>
      <c r="AS885" s="193"/>
      <c r="AT885" s="193"/>
      <c r="AU885" s="193"/>
      <c r="AV885" s="193"/>
      <c r="AW885" s="193"/>
      <c r="AX885" s="193"/>
    </row>
    <row r="886" spans="1:50" ht="30" hidden="1" customHeight="1" x14ac:dyDescent="0.15">
      <c r="A886" s="369">
        <v>16</v>
      </c>
      <c r="B886" s="369">
        <v>1</v>
      </c>
      <c r="C886" s="409"/>
      <c r="D886" s="409"/>
      <c r="E886" s="409"/>
      <c r="F886" s="409"/>
      <c r="G886" s="409"/>
      <c r="H886" s="409"/>
      <c r="I886" s="409"/>
      <c r="J886" s="371"/>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7"/>
      <c r="AJ886" s="377"/>
      <c r="AK886" s="377"/>
      <c r="AL886" s="378"/>
      <c r="AM886" s="379"/>
      <c r="AN886" s="379"/>
      <c r="AO886" s="380"/>
      <c r="AP886" s="193"/>
      <c r="AQ886" s="193"/>
      <c r="AR886" s="193"/>
      <c r="AS886" s="193"/>
      <c r="AT886" s="193"/>
      <c r="AU886" s="193"/>
      <c r="AV886" s="193"/>
      <c r="AW886" s="193"/>
      <c r="AX886" s="193"/>
    </row>
    <row r="887" spans="1:50" s="1" customFormat="1" ht="30" hidden="1" customHeight="1" x14ac:dyDescent="0.15">
      <c r="A887" s="369">
        <v>17</v>
      </c>
      <c r="B887" s="369">
        <v>1</v>
      </c>
      <c r="C887" s="409"/>
      <c r="D887" s="409"/>
      <c r="E887" s="409"/>
      <c r="F887" s="409"/>
      <c r="G887" s="409"/>
      <c r="H887" s="409"/>
      <c r="I887" s="409"/>
      <c r="J887" s="371"/>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7"/>
      <c r="AJ887" s="377"/>
      <c r="AK887" s="377"/>
      <c r="AL887" s="378"/>
      <c r="AM887" s="379"/>
      <c r="AN887" s="379"/>
      <c r="AO887" s="380"/>
      <c r="AP887" s="193"/>
      <c r="AQ887" s="193"/>
      <c r="AR887" s="193"/>
      <c r="AS887" s="193"/>
      <c r="AT887" s="193"/>
      <c r="AU887" s="193"/>
      <c r="AV887" s="193"/>
      <c r="AW887" s="193"/>
      <c r="AX887" s="193"/>
    </row>
    <row r="888" spans="1:50" ht="30" hidden="1" customHeight="1" x14ac:dyDescent="0.15">
      <c r="A888" s="369">
        <v>18</v>
      </c>
      <c r="B888" s="369">
        <v>1</v>
      </c>
      <c r="C888" s="409"/>
      <c r="D888" s="409"/>
      <c r="E888" s="409"/>
      <c r="F888" s="409"/>
      <c r="G888" s="409"/>
      <c r="H888" s="409"/>
      <c r="I888" s="409"/>
      <c r="J888" s="371"/>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7"/>
      <c r="AJ888" s="377"/>
      <c r="AK888" s="377"/>
      <c r="AL888" s="378"/>
      <c r="AM888" s="379"/>
      <c r="AN888" s="379"/>
      <c r="AO888" s="380"/>
      <c r="AP888" s="193"/>
      <c r="AQ888" s="193"/>
      <c r="AR888" s="193"/>
      <c r="AS888" s="193"/>
      <c r="AT888" s="193"/>
      <c r="AU888" s="193"/>
      <c r="AV888" s="193"/>
      <c r="AW888" s="193"/>
      <c r="AX888" s="193"/>
    </row>
    <row r="889" spans="1:50" ht="30" hidden="1" customHeight="1" x14ac:dyDescent="0.15">
      <c r="A889" s="369">
        <v>19</v>
      </c>
      <c r="B889" s="369">
        <v>1</v>
      </c>
      <c r="C889" s="409"/>
      <c r="D889" s="409"/>
      <c r="E889" s="409"/>
      <c r="F889" s="409"/>
      <c r="G889" s="409"/>
      <c r="H889" s="409"/>
      <c r="I889" s="409"/>
      <c r="J889" s="371"/>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7"/>
      <c r="AJ889" s="377"/>
      <c r="AK889" s="377"/>
      <c r="AL889" s="378"/>
      <c r="AM889" s="379"/>
      <c r="AN889" s="379"/>
      <c r="AO889" s="380"/>
      <c r="AP889" s="193"/>
      <c r="AQ889" s="193"/>
      <c r="AR889" s="193"/>
      <c r="AS889" s="193"/>
      <c r="AT889" s="193"/>
      <c r="AU889" s="193"/>
      <c r="AV889" s="193"/>
      <c r="AW889" s="193"/>
      <c r="AX889" s="193"/>
    </row>
    <row r="890" spans="1:50" ht="30" hidden="1" customHeight="1" x14ac:dyDescent="0.15">
      <c r="A890" s="369">
        <v>20</v>
      </c>
      <c r="B890" s="369">
        <v>1</v>
      </c>
      <c r="C890" s="409"/>
      <c r="D890" s="409"/>
      <c r="E890" s="409"/>
      <c r="F890" s="409"/>
      <c r="G890" s="409"/>
      <c r="H890" s="409"/>
      <c r="I890" s="409"/>
      <c r="J890" s="371"/>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7"/>
      <c r="AJ890" s="377"/>
      <c r="AK890" s="377"/>
      <c r="AL890" s="378"/>
      <c r="AM890" s="379"/>
      <c r="AN890" s="379"/>
      <c r="AO890" s="380"/>
      <c r="AP890" s="193"/>
      <c r="AQ890" s="193"/>
      <c r="AR890" s="193"/>
      <c r="AS890" s="193"/>
      <c r="AT890" s="193"/>
      <c r="AU890" s="193"/>
      <c r="AV890" s="193"/>
      <c r="AW890" s="193"/>
      <c r="AX890" s="193"/>
    </row>
    <row r="891" spans="1:50" ht="30" hidden="1" customHeight="1" x14ac:dyDescent="0.15">
      <c r="A891" s="369">
        <v>21</v>
      </c>
      <c r="B891" s="369">
        <v>1</v>
      </c>
      <c r="C891" s="409"/>
      <c r="D891" s="409"/>
      <c r="E891" s="409"/>
      <c r="F891" s="409"/>
      <c r="G891" s="409"/>
      <c r="H891" s="409"/>
      <c r="I891" s="409"/>
      <c r="J891" s="371"/>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7"/>
      <c r="AJ891" s="377"/>
      <c r="AK891" s="377"/>
      <c r="AL891" s="378"/>
      <c r="AM891" s="379"/>
      <c r="AN891" s="379"/>
      <c r="AO891" s="380"/>
      <c r="AP891" s="193"/>
      <c r="AQ891" s="193"/>
      <c r="AR891" s="193"/>
      <c r="AS891" s="193"/>
      <c r="AT891" s="193"/>
      <c r="AU891" s="193"/>
      <c r="AV891" s="193"/>
      <c r="AW891" s="193"/>
      <c r="AX891" s="193"/>
    </row>
    <row r="892" spans="1:50" ht="30" hidden="1" customHeight="1" x14ac:dyDescent="0.15">
      <c r="A892" s="369">
        <v>22</v>
      </c>
      <c r="B892" s="369">
        <v>1</v>
      </c>
      <c r="C892" s="409"/>
      <c r="D892" s="409"/>
      <c r="E892" s="409"/>
      <c r="F892" s="409"/>
      <c r="G892" s="409"/>
      <c r="H892" s="409"/>
      <c r="I892" s="409"/>
      <c r="J892" s="371"/>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7"/>
      <c r="AJ892" s="377"/>
      <c r="AK892" s="377"/>
      <c r="AL892" s="378"/>
      <c r="AM892" s="379"/>
      <c r="AN892" s="379"/>
      <c r="AO892" s="380"/>
      <c r="AP892" s="193"/>
      <c r="AQ892" s="193"/>
      <c r="AR892" s="193"/>
      <c r="AS892" s="193"/>
      <c r="AT892" s="193"/>
      <c r="AU892" s="193"/>
      <c r="AV892" s="193"/>
      <c r="AW892" s="193"/>
      <c r="AX892" s="193"/>
    </row>
    <row r="893" spans="1:50" ht="30" hidden="1" customHeight="1" x14ac:dyDescent="0.15">
      <c r="A893" s="369">
        <v>23</v>
      </c>
      <c r="B893" s="369">
        <v>1</v>
      </c>
      <c r="C893" s="409"/>
      <c r="D893" s="409"/>
      <c r="E893" s="409"/>
      <c r="F893" s="409"/>
      <c r="G893" s="409"/>
      <c r="H893" s="409"/>
      <c r="I893" s="409"/>
      <c r="J893" s="371"/>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7"/>
      <c r="AJ893" s="377"/>
      <c r="AK893" s="377"/>
      <c r="AL893" s="378"/>
      <c r="AM893" s="379"/>
      <c r="AN893" s="379"/>
      <c r="AO893" s="380"/>
      <c r="AP893" s="193"/>
      <c r="AQ893" s="193"/>
      <c r="AR893" s="193"/>
      <c r="AS893" s="193"/>
      <c r="AT893" s="193"/>
      <c r="AU893" s="193"/>
      <c r="AV893" s="193"/>
      <c r="AW893" s="193"/>
      <c r="AX893" s="193"/>
    </row>
    <row r="894" spans="1:50" ht="30" hidden="1" customHeight="1" x14ac:dyDescent="0.15">
      <c r="A894" s="369">
        <v>24</v>
      </c>
      <c r="B894" s="369">
        <v>1</v>
      </c>
      <c r="C894" s="409"/>
      <c r="D894" s="409"/>
      <c r="E894" s="409"/>
      <c r="F894" s="409"/>
      <c r="G894" s="409"/>
      <c r="H894" s="409"/>
      <c r="I894" s="409"/>
      <c r="J894" s="371"/>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7"/>
      <c r="AJ894" s="377"/>
      <c r="AK894" s="377"/>
      <c r="AL894" s="378"/>
      <c r="AM894" s="379"/>
      <c r="AN894" s="379"/>
      <c r="AO894" s="380"/>
      <c r="AP894" s="193"/>
      <c r="AQ894" s="193"/>
      <c r="AR894" s="193"/>
      <c r="AS894" s="193"/>
      <c r="AT894" s="193"/>
      <c r="AU894" s="193"/>
      <c r="AV894" s="193"/>
      <c r="AW894" s="193"/>
      <c r="AX894" s="193"/>
    </row>
    <row r="895" spans="1:50" ht="30" hidden="1" customHeight="1" x14ac:dyDescent="0.15">
      <c r="A895" s="369">
        <v>25</v>
      </c>
      <c r="B895" s="369">
        <v>1</v>
      </c>
      <c r="C895" s="409"/>
      <c r="D895" s="409"/>
      <c r="E895" s="409"/>
      <c r="F895" s="409"/>
      <c r="G895" s="409"/>
      <c r="H895" s="409"/>
      <c r="I895" s="409"/>
      <c r="J895" s="371"/>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7"/>
      <c r="AJ895" s="377"/>
      <c r="AK895" s="377"/>
      <c r="AL895" s="378"/>
      <c r="AM895" s="379"/>
      <c r="AN895" s="379"/>
      <c r="AO895" s="380"/>
      <c r="AP895" s="193"/>
      <c r="AQ895" s="193"/>
      <c r="AR895" s="193"/>
      <c r="AS895" s="193"/>
      <c r="AT895" s="193"/>
      <c r="AU895" s="193"/>
      <c r="AV895" s="193"/>
      <c r="AW895" s="193"/>
      <c r="AX895" s="193"/>
    </row>
    <row r="896" spans="1:50" ht="30" hidden="1" customHeight="1" x14ac:dyDescent="0.15">
      <c r="A896" s="369">
        <v>26</v>
      </c>
      <c r="B896" s="369">
        <v>1</v>
      </c>
      <c r="C896" s="409"/>
      <c r="D896" s="409"/>
      <c r="E896" s="409"/>
      <c r="F896" s="409"/>
      <c r="G896" s="409"/>
      <c r="H896" s="409"/>
      <c r="I896" s="409"/>
      <c r="J896" s="371"/>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7"/>
      <c r="AJ896" s="377"/>
      <c r="AK896" s="377"/>
      <c r="AL896" s="378"/>
      <c r="AM896" s="379"/>
      <c r="AN896" s="379"/>
      <c r="AO896" s="380"/>
      <c r="AP896" s="193"/>
      <c r="AQ896" s="193"/>
      <c r="AR896" s="193"/>
      <c r="AS896" s="193"/>
      <c r="AT896" s="193"/>
      <c r="AU896" s="193"/>
      <c r="AV896" s="193"/>
      <c r="AW896" s="193"/>
      <c r="AX896" s="193"/>
    </row>
    <row r="897" spans="1:50" ht="30" hidden="1" customHeight="1" x14ac:dyDescent="0.15">
      <c r="A897" s="369">
        <v>27</v>
      </c>
      <c r="B897" s="369">
        <v>1</v>
      </c>
      <c r="C897" s="409"/>
      <c r="D897" s="409"/>
      <c r="E897" s="409"/>
      <c r="F897" s="409"/>
      <c r="G897" s="409"/>
      <c r="H897" s="409"/>
      <c r="I897" s="409"/>
      <c r="J897" s="371"/>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7"/>
      <c r="AJ897" s="377"/>
      <c r="AK897" s="377"/>
      <c r="AL897" s="378"/>
      <c r="AM897" s="379"/>
      <c r="AN897" s="379"/>
      <c r="AO897" s="380"/>
      <c r="AP897" s="193"/>
      <c r="AQ897" s="193"/>
      <c r="AR897" s="193"/>
      <c r="AS897" s="193"/>
      <c r="AT897" s="193"/>
      <c r="AU897" s="193"/>
      <c r="AV897" s="193"/>
      <c r="AW897" s="193"/>
      <c r="AX897" s="193"/>
    </row>
    <row r="898" spans="1:50" ht="30" hidden="1" customHeight="1" x14ac:dyDescent="0.15">
      <c r="A898" s="369">
        <v>28</v>
      </c>
      <c r="B898" s="369">
        <v>1</v>
      </c>
      <c r="C898" s="409"/>
      <c r="D898" s="409"/>
      <c r="E898" s="409"/>
      <c r="F898" s="409"/>
      <c r="G898" s="409"/>
      <c r="H898" s="409"/>
      <c r="I898" s="409"/>
      <c r="J898" s="371"/>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7"/>
      <c r="AJ898" s="377"/>
      <c r="AK898" s="377"/>
      <c r="AL898" s="378"/>
      <c r="AM898" s="379"/>
      <c r="AN898" s="379"/>
      <c r="AO898" s="380"/>
      <c r="AP898" s="193"/>
      <c r="AQ898" s="193"/>
      <c r="AR898" s="193"/>
      <c r="AS898" s="193"/>
      <c r="AT898" s="193"/>
      <c r="AU898" s="193"/>
      <c r="AV898" s="193"/>
      <c r="AW898" s="193"/>
      <c r="AX898" s="193"/>
    </row>
    <row r="899" spans="1:50" ht="30" hidden="1" customHeight="1" x14ac:dyDescent="0.15">
      <c r="A899" s="369">
        <v>29</v>
      </c>
      <c r="B899" s="369">
        <v>1</v>
      </c>
      <c r="C899" s="409"/>
      <c r="D899" s="409"/>
      <c r="E899" s="409"/>
      <c r="F899" s="409"/>
      <c r="G899" s="409"/>
      <c r="H899" s="409"/>
      <c r="I899" s="409"/>
      <c r="J899" s="371"/>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7"/>
      <c r="AJ899" s="377"/>
      <c r="AK899" s="377"/>
      <c r="AL899" s="378"/>
      <c r="AM899" s="379"/>
      <c r="AN899" s="379"/>
      <c r="AO899" s="380"/>
      <c r="AP899" s="193"/>
      <c r="AQ899" s="193"/>
      <c r="AR899" s="193"/>
      <c r="AS899" s="193"/>
      <c r="AT899" s="193"/>
      <c r="AU899" s="193"/>
      <c r="AV899" s="193"/>
      <c r="AW899" s="193"/>
      <c r="AX899" s="193"/>
    </row>
    <row r="900" spans="1:50" ht="30" hidden="1" customHeight="1" x14ac:dyDescent="0.15">
      <c r="A900" s="369">
        <v>30</v>
      </c>
      <c r="B900" s="369">
        <v>1</v>
      </c>
      <c r="C900" s="409"/>
      <c r="D900" s="409"/>
      <c r="E900" s="409"/>
      <c r="F900" s="409"/>
      <c r="G900" s="409"/>
      <c r="H900" s="409"/>
      <c r="I900" s="409"/>
      <c r="J900" s="371"/>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7"/>
      <c r="AJ900" s="377"/>
      <c r="AK900" s="377"/>
      <c r="AL900" s="378"/>
      <c r="AM900" s="379"/>
      <c r="AN900" s="379"/>
      <c r="AO900" s="380"/>
      <c r="AP900" s="193"/>
      <c r="AQ900" s="193"/>
      <c r="AR900" s="193"/>
      <c r="AS900" s="193"/>
      <c r="AT900" s="193"/>
      <c r="AU900" s="193"/>
      <c r="AV900" s="193"/>
      <c r="AW900" s="193"/>
      <c r="AX900" s="193"/>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13"/>
      <c r="B903" s="413"/>
      <c r="C903" s="413" t="s">
        <v>70</v>
      </c>
      <c r="D903" s="413"/>
      <c r="E903" s="413"/>
      <c r="F903" s="413"/>
      <c r="G903" s="413"/>
      <c r="H903" s="413"/>
      <c r="I903" s="413"/>
      <c r="J903" s="406" t="s">
        <v>72</v>
      </c>
      <c r="K903" s="414"/>
      <c r="L903" s="414"/>
      <c r="M903" s="414"/>
      <c r="N903" s="414"/>
      <c r="O903" s="414"/>
      <c r="P903" s="413" t="s">
        <v>16</v>
      </c>
      <c r="Q903" s="413"/>
      <c r="R903" s="413"/>
      <c r="S903" s="413"/>
      <c r="T903" s="413"/>
      <c r="U903" s="413"/>
      <c r="V903" s="413"/>
      <c r="W903" s="413"/>
      <c r="X903" s="413"/>
      <c r="Y903" s="407" t="s">
        <v>340</v>
      </c>
      <c r="Z903" s="407"/>
      <c r="AA903" s="407"/>
      <c r="AB903" s="407"/>
      <c r="AC903" s="406" t="s">
        <v>289</v>
      </c>
      <c r="AD903" s="406"/>
      <c r="AE903" s="406"/>
      <c r="AF903" s="406"/>
      <c r="AG903" s="406"/>
      <c r="AH903" s="407" t="s">
        <v>393</v>
      </c>
      <c r="AI903" s="413"/>
      <c r="AJ903" s="413"/>
      <c r="AK903" s="413"/>
      <c r="AL903" s="413" t="s">
        <v>17</v>
      </c>
      <c r="AM903" s="413"/>
      <c r="AN903" s="413"/>
      <c r="AO903" s="415"/>
      <c r="AP903" s="406" t="s">
        <v>343</v>
      </c>
      <c r="AQ903" s="406"/>
      <c r="AR903" s="406"/>
      <c r="AS903" s="406"/>
      <c r="AT903" s="406"/>
      <c r="AU903" s="406"/>
      <c r="AV903" s="406"/>
      <c r="AW903" s="406"/>
      <c r="AX903" s="406"/>
    </row>
    <row r="904" spans="1:50" ht="30" hidden="1" customHeight="1" x14ac:dyDescent="0.15">
      <c r="A904" s="369">
        <v>1</v>
      </c>
      <c r="B904" s="369">
        <v>1</v>
      </c>
      <c r="C904" s="409"/>
      <c r="D904" s="409"/>
      <c r="E904" s="409"/>
      <c r="F904" s="409"/>
      <c r="G904" s="409"/>
      <c r="H904" s="409"/>
      <c r="I904" s="409"/>
      <c r="J904" s="371"/>
      <c r="K904" s="371"/>
      <c r="L904" s="371"/>
      <c r="M904" s="371"/>
      <c r="N904" s="371"/>
      <c r="O904" s="371"/>
      <c r="P904" s="372"/>
      <c r="Q904" s="372"/>
      <c r="R904" s="372"/>
      <c r="S904" s="372"/>
      <c r="T904" s="372"/>
      <c r="U904" s="372"/>
      <c r="V904" s="372"/>
      <c r="W904" s="372"/>
      <c r="X904" s="372"/>
      <c r="Y904" s="373"/>
      <c r="Z904" s="374"/>
      <c r="AA904" s="374"/>
      <c r="AB904" s="375"/>
      <c r="AC904" s="410"/>
      <c r="AD904" s="411"/>
      <c r="AE904" s="411"/>
      <c r="AF904" s="411"/>
      <c r="AG904" s="411"/>
      <c r="AH904" s="412"/>
      <c r="AI904" s="412"/>
      <c r="AJ904" s="412"/>
      <c r="AK904" s="412"/>
      <c r="AL904" s="378"/>
      <c r="AM904" s="379"/>
      <c r="AN904" s="379"/>
      <c r="AO904" s="380"/>
      <c r="AP904" s="193"/>
      <c r="AQ904" s="193"/>
      <c r="AR904" s="193"/>
      <c r="AS904" s="193"/>
      <c r="AT904" s="193"/>
      <c r="AU904" s="193"/>
      <c r="AV904" s="193"/>
      <c r="AW904" s="193"/>
      <c r="AX904" s="193"/>
    </row>
    <row r="905" spans="1:50" ht="30" hidden="1" customHeight="1" x14ac:dyDescent="0.15">
      <c r="A905" s="369">
        <v>2</v>
      </c>
      <c r="B905" s="369">
        <v>1</v>
      </c>
      <c r="C905" s="409"/>
      <c r="D905" s="409"/>
      <c r="E905" s="409"/>
      <c r="F905" s="409"/>
      <c r="G905" s="409"/>
      <c r="H905" s="409"/>
      <c r="I905" s="409"/>
      <c r="J905" s="371"/>
      <c r="K905" s="371"/>
      <c r="L905" s="371"/>
      <c r="M905" s="371"/>
      <c r="N905" s="371"/>
      <c r="O905" s="371"/>
      <c r="P905" s="372"/>
      <c r="Q905" s="372"/>
      <c r="R905" s="372"/>
      <c r="S905" s="372"/>
      <c r="T905" s="372"/>
      <c r="U905" s="372"/>
      <c r="V905" s="372"/>
      <c r="W905" s="372"/>
      <c r="X905" s="372"/>
      <c r="Y905" s="373"/>
      <c r="Z905" s="374"/>
      <c r="AA905" s="374"/>
      <c r="AB905" s="375"/>
      <c r="AC905" s="410"/>
      <c r="AD905" s="410"/>
      <c r="AE905" s="410"/>
      <c r="AF905" s="410"/>
      <c r="AG905" s="410"/>
      <c r="AH905" s="412"/>
      <c r="AI905" s="412"/>
      <c r="AJ905" s="412"/>
      <c r="AK905" s="412"/>
      <c r="AL905" s="378"/>
      <c r="AM905" s="379"/>
      <c r="AN905" s="379"/>
      <c r="AO905" s="380"/>
      <c r="AP905" s="193"/>
      <c r="AQ905" s="193"/>
      <c r="AR905" s="193"/>
      <c r="AS905" s="193"/>
      <c r="AT905" s="193"/>
      <c r="AU905" s="193"/>
      <c r="AV905" s="193"/>
      <c r="AW905" s="193"/>
      <c r="AX905" s="193"/>
    </row>
    <row r="906" spans="1:50" ht="30" hidden="1" customHeight="1" x14ac:dyDescent="0.15">
      <c r="A906" s="369">
        <v>3</v>
      </c>
      <c r="B906" s="369">
        <v>1</v>
      </c>
      <c r="C906" s="409"/>
      <c r="D906" s="409"/>
      <c r="E906" s="409"/>
      <c r="F906" s="409"/>
      <c r="G906" s="409"/>
      <c r="H906" s="409"/>
      <c r="I906" s="409"/>
      <c r="J906" s="371"/>
      <c r="K906" s="371"/>
      <c r="L906" s="371"/>
      <c r="M906" s="371"/>
      <c r="N906" s="371"/>
      <c r="O906" s="371"/>
      <c r="P906" s="372"/>
      <c r="Q906" s="372"/>
      <c r="R906" s="372"/>
      <c r="S906" s="372"/>
      <c r="T906" s="372"/>
      <c r="U906" s="372"/>
      <c r="V906" s="372"/>
      <c r="W906" s="372"/>
      <c r="X906" s="372"/>
      <c r="Y906" s="373"/>
      <c r="Z906" s="374"/>
      <c r="AA906" s="374"/>
      <c r="AB906" s="375"/>
      <c r="AC906" s="410"/>
      <c r="AD906" s="410"/>
      <c r="AE906" s="410"/>
      <c r="AF906" s="410"/>
      <c r="AG906" s="410"/>
      <c r="AH906" s="377"/>
      <c r="AI906" s="377"/>
      <c r="AJ906" s="377"/>
      <c r="AK906" s="377"/>
      <c r="AL906" s="378"/>
      <c r="AM906" s="379"/>
      <c r="AN906" s="379"/>
      <c r="AO906" s="380"/>
      <c r="AP906" s="193"/>
      <c r="AQ906" s="193"/>
      <c r="AR906" s="193"/>
      <c r="AS906" s="193"/>
      <c r="AT906" s="193"/>
      <c r="AU906" s="193"/>
      <c r="AV906" s="193"/>
      <c r="AW906" s="193"/>
      <c r="AX906" s="193"/>
    </row>
    <row r="907" spans="1:50" ht="30" hidden="1" customHeight="1" x14ac:dyDescent="0.15">
      <c r="A907" s="369">
        <v>4</v>
      </c>
      <c r="B907" s="369">
        <v>1</v>
      </c>
      <c r="C907" s="409"/>
      <c r="D907" s="409"/>
      <c r="E907" s="409"/>
      <c r="F907" s="409"/>
      <c r="G907" s="409"/>
      <c r="H907" s="409"/>
      <c r="I907" s="409"/>
      <c r="J907" s="371"/>
      <c r="K907" s="371"/>
      <c r="L907" s="371"/>
      <c r="M907" s="371"/>
      <c r="N907" s="371"/>
      <c r="O907" s="371"/>
      <c r="P907" s="372"/>
      <c r="Q907" s="372"/>
      <c r="R907" s="372"/>
      <c r="S907" s="372"/>
      <c r="T907" s="372"/>
      <c r="U907" s="372"/>
      <c r="V907" s="372"/>
      <c r="W907" s="372"/>
      <c r="X907" s="372"/>
      <c r="Y907" s="373"/>
      <c r="Z907" s="374"/>
      <c r="AA907" s="374"/>
      <c r="AB907" s="375"/>
      <c r="AC907" s="410"/>
      <c r="AD907" s="410"/>
      <c r="AE907" s="410"/>
      <c r="AF907" s="410"/>
      <c r="AG907" s="410"/>
      <c r="AH907" s="377"/>
      <c r="AI907" s="377"/>
      <c r="AJ907" s="377"/>
      <c r="AK907" s="377"/>
      <c r="AL907" s="378"/>
      <c r="AM907" s="379"/>
      <c r="AN907" s="379"/>
      <c r="AO907" s="380"/>
      <c r="AP907" s="193"/>
      <c r="AQ907" s="193"/>
      <c r="AR907" s="193"/>
      <c r="AS907" s="193"/>
      <c r="AT907" s="193"/>
      <c r="AU907" s="193"/>
      <c r="AV907" s="193"/>
      <c r="AW907" s="193"/>
      <c r="AX907" s="193"/>
    </row>
    <row r="908" spans="1:50" ht="30" hidden="1" customHeight="1" x14ac:dyDescent="0.15">
      <c r="A908" s="369">
        <v>5</v>
      </c>
      <c r="B908" s="369">
        <v>1</v>
      </c>
      <c r="C908" s="409"/>
      <c r="D908" s="409"/>
      <c r="E908" s="409"/>
      <c r="F908" s="409"/>
      <c r="G908" s="409"/>
      <c r="H908" s="409"/>
      <c r="I908" s="409"/>
      <c r="J908" s="371"/>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7"/>
      <c r="AJ908" s="377"/>
      <c r="AK908" s="377"/>
      <c r="AL908" s="378"/>
      <c r="AM908" s="379"/>
      <c r="AN908" s="379"/>
      <c r="AO908" s="380"/>
      <c r="AP908" s="193"/>
      <c r="AQ908" s="193"/>
      <c r="AR908" s="193"/>
      <c r="AS908" s="193"/>
      <c r="AT908" s="193"/>
      <c r="AU908" s="193"/>
      <c r="AV908" s="193"/>
      <c r="AW908" s="193"/>
      <c r="AX908" s="193"/>
    </row>
    <row r="909" spans="1:50" ht="30" hidden="1" customHeight="1" x14ac:dyDescent="0.15">
      <c r="A909" s="369">
        <v>6</v>
      </c>
      <c r="B909" s="369">
        <v>1</v>
      </c>
      <c r="C909" s="409"/>
      <c r="D909" s="409"/>
      <c r="E909" s="409"/>
      <c r="F909" s="409"/>
      <c r="G909" s="409"/>
      <c r="H909" s="409"/>
      <c r="I909" s="409"/>
      <c r="J909" s="371"/>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7"/>
      <c r="AJ909" s="377"/>
      <c r="AK909" s="377"/>
      <c r="AL909" s="378"/>
      <c r="AM909" s="379"/>
      <c r="AN909" s="379"/>
      <c r="AO909" s="380"/>
      <c r="AP909" s="193"/>
      <c r="AQ909" s="193"/>
      <c r="AR909" s="193"/>
      <c r="AS909" s="193"/>
      <c r="AT909" s="193"/>
      <c r="AU909" s="193"/>
      <c r="AV909" s="193"/>
      <c r="AW909" s="193"/>
      <c r="AX909" s="193"/>
    </row>
    <row r="910" spans="1:50" ht="30" hidden="1" customHeight="1" x14ac:dyDescent="0.15">
      <c r="A910" s="369">
        <v>7</v>
      </c>
      <c r="B910" s="369">
        <v>1</v>
      </c>
      <c r="C910" s="409"/>
      <c r="D910" s="409"/>
      <c r="E910" s="409"/>
      <c r="F910" s="409"/>
      <c r="G910" s="409"/>
      <c r="H910" s="409"/>
      <c r="I910" s="409"/>
      <c r="J910" s="371"/>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7"/>
      <c r="AJ910" s="377"/>
      <c r="AK910" s="377"/>
      <c r="AL910" s="378"/>
      <c r="AM910" s="379"/>
      <c r="AN910" s="379"/>
      <c r="AO910" s="380"/>
      <c r="AP910" s="193"/>
      <c r="AQ910" s="193"/>
      <c r="AR910" s="193"/>
      <c r="AS910" s="193"/>
      <c r="AT910" s="193"/>
      <c r="AU910" s="193"/>
      <c r="AV910" s="193"/>
      <c r="AW910" s="193"/>
      <c r="AX910" s="193"/>
    </row>
    <row r="911" spans="1:50" ht="30" hidden="1" customHeight="1" x14ac:dyDescent="0.15">
      <c r="A911" s="369">
        <v>8</v>
      </c>
      <c r="B911" s="369">
        <v>1</v>
      </c>
      <c r="C911" s="409"/>
      <c r="D911" s="409"/>
      <c r="E911" s="409"/>
      <c r="F911" s="409"/>
      <c r="G911" s="409"/>
      <c r="H911" s="409"/>
      <c r="I911" s="409"/>
      <c r="J911" s="371"/>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7"/>
      <c r="AJ911" s="377"/>
      <c r="AK911" s="377"/>
      <c r="AL911" s="378"/>
      <c r="AM911" s="379"/>
      <c r="AN911" s="379"/>
      <c r="AO911" s="380"/>
      <c r="AP911" s="193"/>
      <c r="AQ911" s="193"/>
      <c r="AR911" s="193"/>
      <c r="AS911" s="193"/>
      <c r="AT911" s="193"/>
      <c r="AU911" s="193"/>
      <c r="AV911" s="193"/>
      <c r="AW911" s="193"/>
      <c r="AX911" s="193"/>
    </row>
    <row r="912" spans="1:50" ht="30" hidden="1" customHeight="1" x14ac:dyDescent="0.15">
      <c r="A912" s="369">
        <v>9</v>
      </c>
      <c r="B912" s="369">
        <v>1</v>
      </c>
      <c r="C912" s="409"/>
      <c r="D912" s="409"/>
      <c r="E912" s="409"/>
      <c r="F912" s="409"/>
      <c r="G912" s="409"/>
      <c r="H912" s="409"/>
      <c r="I912" s="409"/>
      <c r="J912" s="371"/>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7"/>
      <c r="AJ912" s="377"/>
      <c r="AK912" s="377"/>
      <c r="AL912" s="378"/>
      <c r="AM912" s="379"/>
      <c r="AN912" s="379"/>
      <c r="AO912" s="380"/>
      <c r="AP912" s="193"/>
      <c r="AQ912" s="193"/>
      <c r="AR912" s="193"/>
      <c r="AS912" s="193"/>
      <c r="AT912" s="193"/>
      <c r="AU912" s="193"/>
      <c r="AV912" s="193"/>
      <c r="AW912" s="193"/>
      <c r="AX912" s="193"/>
    </row>
    <row r="913" spans="1:50" ht="30" hidden="1" customHeight="1" x14ac:dyDescent="0.15">
      <c r="A913" s="369">
        <v>10</v>
      </c>
      <c r="B913" s="369">
        <v>1</v>
      </c>
      <c r="C913" s="409"/>
      <c r="D913" s="409"/>
      <c r="E913" s="409"/>
      <c r="F913" s="409"/>
      <c r="G913" s="409"/>
      <c r="H913" s="409"/>
      <c r="I913" s="409"/>
      <c r="J913" s="371"/>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7"/>
      <c r="AJ913" s="377"/>
      <c r="AK913" s="377"/>
      <c r="AL913" s="378"/>
      <c r="AM913" s="379"/>
      <c r="AN913" s="379"/>
      <c r="AO913" s="380"/>
      <c r="AP913" s="193"/>
      <c r="AQ913" s="193"/>
      <c r="AR913" s="193"/>
      <c r="AS913" s="193"/>
      <c r="AT913" s="193"/>
      <c r="AU913" s="193"/>
      <c r="AV913" s="193"/>
      <c r="AW913" s="193"/>
      <c r="AX913" s="193"/>
    </row>
    <row r="914" spans="1:50" ht="30" hidden="1" customHeight="1" x14ac:dyDescent="0.15">
      <c r="A914" s="369">
        <v>11</v>
      </c>
      <c r="B914" s="369">
        <v>1</v>
      </c>
      <c r="C914" s="409"/>
      <c r="D914" s="409"/>
      <c r="E914" s="409"/>
      <c r="F914" s="409"/>
      <c r="G914" s="409"/>
      <c r="H914" s="409"/>
      <c r="I914" s="409"/>
      <c r="J914" s="371"/>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7"/>
      <c r="AJ914" s="377"/>
      <c r="AK914" s="377"/>
      <c r="AL914" s="378"/>
      <c r="AM914" s="379"/>
      <c r="AN914" s="379"/>
      <c r="AO914" s="380"/>
      <c r="AP914" s="193"/>
      <c r="AQ914" s="193"/>
      <c r="AR914" s="193"/>
      <c r="AS914" s="193"/>
      <c r="AT914" s="193"/>
      <c r="AU914" s="193"/>
      <c r="AV914" s="193"/>
      <c r="AW914" s="193"/>
      <c r="AX914" s="193"/>
    </row>
    <row r="915" spans="1:50" ht="30" hidden="1" customHeight="1" x14ac:dyDescent="0.15">
      <c r="A915" s="369">
        <v>12</v>
      </c>
      <c r="B915" s="369">
        <v>1</v>
      </c>
      <c r="C915" s="409"/>
      <c r="D915" s="409"/>
      <c r="E915" s="409"/>
      <c r="F915" s="409"/>
      <c r="G915" s="409"/>
      <c r="H915" s="409"/>
      <c r="I915" s="409"/>
      <c r="J915" s="371"/>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7"/>
      <c r="AJ915" s="377"/>
      <c r="AK915" s="377"/>
      <c r="AL915" s="378"/>
      <c r="AM915" s="379"/>
      <c r="AN915" s="379"/>
      <c r="AO915" s="380"/>
      <c r="AP915" s="193"/>
      <c r="AQ915" s="193"/>
      <c r="AR915" s="193"/>
      <c r="AS915" s="193"/>
      <c r="AT915" s="193"/>
      <c r="AU915" s="193"/>
      <c r="AV915" s="193"/>
      <c r="AW915" s="193"/>
      <c r="AX915" s="193"/>
    </row>
    <row r="916" spans="1:50" ht="30" hidden="1" customHeight="1" x14ac:dyDescent="0.15">
      <c r="A916" s="369">
        <v>13</v>
      </c>
      <c r="B916" s="369">
        <v>1</v>
      </c>
      <c r="C916" s="409"/>
      <c r="D916" s="409"/>
      <c r="E916" s="409"/>
      <c r="F916" s="409"/>
      <c r="G916" s="409"/>
      <c r="H916" s="409"/>
      <c r="I916" s="409"/>
      <c r="J916" s="371"/>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7"/>
      <c r="AJ916" s="377"/>
      <c r="AK916" s="377"/>
      <c r="AL916" s="378"/>
      <c r="AM916" s="379"/>
      <c r="AN916" s="379"/>
      <c r="AO916" s="380"/>
      <c r="AP916" s="193"/>
      <c r="AQ916" s="193"/>
      <c r="AR916" s="193"/>
      <c r="AS916" s="193"/>
      <c r="AT916" s="193"/>
      <c r="AU916" s="193"/>
      <c r="AV916" s="193"/>
      <c r="AW916" s="193"/>
      <c r="AX916" s="193"/>
    </row>
    <row r="917" spans="1:50" ht="30" hidden="1" customHeight="1" x14ac:dyDescent="0.15">
      <c r="A917" s="369">
        <v>14</v>
      </c>
      <c r="B917" s="369">
        <v>1</v>
      </c>
      <c r="C917" s="409"/>
      <c r="D917" s="409"/>
      <c r="E917" s="409"/>
      <c r="F917" s="409"/>
      <c r="G917" s="409"/>
      <c r="H917" s="409"/>
      <c r="I917" s="409"/>
      <c r="J917" s="371"/>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7"/>
      <c r="AJ917" s="377"/>
      <c r="AK917" s="377"/>
      <c r="AL917" s="378"/>
      <c r="AM917" s="379"/>
      <c r="AN917" s="379"/>
      <c r="AO917" s="380"/>
      <c r="AP917" s="193"/>
      <c r="AQ917" s="193"/>
      <c r="AR917" s="193"/>
      <c r="AS917" s="193"/>
      <c r="AT917" s="193"/>
      <c r="AU917" s="193"/>
      <c r="AV917" s="193"/>
      <c r="AW917" s="193"/>
      <c r="AX917" s="193"/>
    </row>
    <row r="918" spans="1:50" ht="30" hidden="1" customHeight="1" x14ac:dyDescent="0.15">
      <c r="A918" s="369">
        <v>15</v>
      </c>
      <c r="B918" s="369">
        <v>1</v>
      </c>
      <c r="C918" s="409"/>
      <c r="D918" s="409"/>
      <c r="E918" s="409"/>
      <c r="F918" s="409"/>
      <c r="G918" s="409"/>
      <c r="H918" s="409"/>
      <c r="I918" s="409"/>
      <c r="J918" s="371"/>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7"/>
      <c r="AJ918" s="377"/>
      <c r="AK918" s="377"/>
      <c r="AL918" s="378"/>
      <c r="AM918" s="379"/>
      <c r="AN918" s="379"/>
      <c r="AO918" s="380"/>
      <c r="AP918" s="193"/>
      <c r="AQ918" s="193"/>
      <c r="AR918" s="193"/>
      <c r="AS918" s="193"/>
      <c r="AT918" s="193"/>
      <c r="AU918" s="193"/>
      <c r="AV918" s="193"/>
      <c r="AW918" s="193"/>
      <c r="AX918" s="193"/>
    </row>
    <row r="919" spans="1:50" ht="30" hidden="1" customHeight="1" x14ac:dyDescent="0.15">
      <c r="A919" s="369">
        <v>16</v>
      </c>
      <c r="B919" s="369">
        <v>1</v>
      </c>
      <c r="C919" s="409"/>
      <c r="D919" s="409"/>
      <c r="E919" s="409"/>
      <c r="F919" s="409"/>
      <c r="G919" s="409"/>
      <c r="H919" s="409"/>
      <c r="I919" s="409"/>
      <c r="J919" s="371"/>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7"/>
      <c r="AJ919" s="377"/>
      <c r="AK919" s="377"/>
      <c r="AL919" s="378"/>
      <c r="AM919" s="379"/>
      <c r="AN919" s="379"/>
      <c r="AO919" s="380"/>
      <c r="AP919" s="193"/>
      <c r="AQ919" s="193"/>
      <c r="AR919" s="193"/>
      <c r="AS919" s="193"/>
      <c r="AT919" s="193"/>
      <c r="AU919" s="193"/>
      <c r="AV919" s="193"/>
      <c r="AW919" s="193"/>
      <c r="AX919" s="193"/>
    </row>
    <row r="920" spans="1:50" s="1" customFormat="1" ht="30" hidden="1" customHeight="1" x14ac:dyDescent="0.15">
      <c r="A920" s="369">
        <v>17</v>
      </c>
      <c r="B920" s="369">
        <v>1</v>
      </c>
      <c r="C920" s="409"/>
      <c r="D920" s="409"/>
      <c r="E920" s="409"/>
      <c r="F920" s="409"/>
      <c r="G920" s="409"/>
      <c r="H920" s="409"/>
      <c r="I920" s="409"/>
      <c r="J920" s="371"/>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7"/>
      <c r="AJ920" s="377"/>
      <c r="AK920" s="377"/>
      <c r="AL920" s="378"/>
      <c r="AM920" s="379"/>
      <c r="AN920" s="379"/>
      <c r="AO920" s="380"/>
      <c r="AP920" s="193"/>
      <c r="AQ920" s="193"/>
      <c r="AR920" s="193"/>
      <c r="AS920" s="193"/>
      <c r="AT920" s="193"/>
      <c r="AU920" s="193"/>
      <c r="AV920" s="193"/>
      <c r="AW920" s="193"/>
      <c r="AX920" s="193"/>
    </row>
    <row r="921" spans="1:50" ht="30" hidden="1" customHeight="1" x14ac:dyDescent="0.15">
      <c r="A921" s="369">
        <v>18</v>
      </c>
      <c r="B921" s="369">
        <v>1</v>
      </c>
      <c r="C921" s="409"/>
      <c r="D921" s="409"/>
      <c r="E921" s="409"/>
      <c r="F921" s="409"/>
      <c r="G921" s="409"/>
      <c r="H921" s="409"/>
      <c r="I921" s="409"/>
      <c r="J921" s="371"/>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7"/>
      <c r="AJ921" s="377"/>
      <c r="AK921" s="377"/>
      <c r="AL921" s="378"/>
      <c r="AM921" s="379"/>
      <c r="AN921" s="379"/>
      <c r="AO921" s="380"/>
      <c r="AP921" s="193"/>
      <c r="AQ921" s="193"/>
      <c r="AR921" s="193"/>
      <c r="AS921" s="193"/>
      <c r="AT921" s="193"/>
      <c r="AU921" s="193"/>
      <c r="AV921" s="193"/>
      <c r="AW921" s="193"/>
      <c r="AX921" s="193"/>
    </row>
    <row r="922" spans="1:50" ht="30" hidden="1" customHeight="1" x14ac:dyDescent="0.15">
      <c r="A922" s="369">
        <v>19</v>
      </c>
      <c r="B922" s="369">
        <v>1</v>
      </c>
      <c r="C922" s="409"/>
      <c r="D922" s="409"/>
      <c r="E922" s="409"/>
      <c r="F922" s="409"/>
      <c r="G922" s="409"/>
      <c r="H922" s="409"/>
      <c r="I922" s="409"/>
      <c r="J922" s="371"/>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7"/>
      <c r="AJ922" s="377"/>
      <c r="AK922" s="377"/>
      <c r="AL922" s="378"/>
      <c r="AM922" s="379"/>
      <c r="AN922" s="379"/>
      <c r="AO922" s="380"/>
      <c r="AP922" s="193"/>
      <c r="AQ922" s="193"/>
      <c r="AR922" s="193"/>
      <c r="AS922" s="193"/>
      <c r="AT922" s="193"/>
      <c r="AU922" s="193"/>
      <c r="AV922" s="193"/>
      <c r="AW922" s="193"/>
      <c r="AX922" s="193"/>
    </row>
    <row r="923" spans="1:50" ht="30" hidden="1" customHeight="1" x14ac:dyDescent="0.15">
      <c r="A923" s="369">
        <v>20</v>
      </c>
      <c r="B923" s="369">
        <v>1</v>
      </c>
      <c r="C923" s="409"/>
      <c r="D923" s="409"/>
      <c r="E923" s="409"/>
      <c r="F923" s="409"/>
      <c r="G923" s="409"/>
      <c r="H923" s="409"/>
      <c r="I923" s="409"/>
      <c r="J923" s="371"/>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7"/>
      <c r="AJ923" s="377"/>
      <c r="AK923" s="377"/>
      <c r="AL923" s="378"/>
      <c r="AM923" s="379"/>
      <c r="AN923" s="379"/>
      <c r="AO923" s="380"/>
      <c r="AP923" s="193"/>
      <c r="AQ923" s="193"/>
      <c r="AR923" s="193"/>
      <c r="AS923" s="193"/>
      <c r="AT923" s="193"/>
      <c r="AU923" s="193"/>
      <c r="AV923" s="193"/>
      <c r="AW923" s="193"/>
      <c r="AX923" s="193"/>
    </row>
    <row r="924" spans="1:50" ht="30" hidden="1" customHeight="1" x14ac:dyDescent="0.15">
      <c r="A924" s="369">
        <v>21</v>
      </c>
      <c r="B924" s="369">
        <v>1</v>
      </c>
      <c r="C924" s="409"/>
      <c r="D924" s="409"/>
      <c r="E924" s="409"/>
      <c r="F924" s="409"/>
      <c r="G924" s="409"/>
      <c r="H924" s="409"/>
      <c r="I924" s="409"/>
      <c r="J924" s="371"/>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7"/>
      <c r="AJ924" s="377"/>
      <c r="AK924" s="377"/>
      <c r="AL924" s="378"/>
      <c r="AM924" s="379"/>
      <c r="AN924" s="379"/>
      <c r="AO924" s="380"/>
      <c r="AP924" s="193"/>
      <c r="AQ924" s="193"/>
      <c r="AR924" s="193"/>
      <c r="AS924" s="193"/>
      <c r="AT924" s="193"/>
      <c r="AU924" s="193"/>
      <c r="AV924" s="193"/>
      <c r="AW924" s="193"/>
      <c r="AX924" s="193"/>
    </row>
    <row r="925" spans="1:50" ht="30" hidden="1" customHeight="1" x14ac:dyDescent="0.15">
      <c r="A925" s="369">
        <v>22</v>
      </c>
      <c r="B925" s="369">
        <v>1</v>
      </c>
      <c r="C925" s="409"/>
      <c r="D925" s="409"/>
      <c r="E925" s="409"/>
      <c r="F925" s="409"/>
      <c r="G925" s="409"/>
      <c r="H925" s="409"/>
      <c r="I925" s="409"/>
      <c r="J925" s="371"/>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7"/>
      <c r="AJ925" s="377"/>
      <c r="AK925" s="377"/>
      <c r="AL925" s="378"/>
      <c r="AM925" s="379"/>
      <c r="AN925" s="379"/>
      <c r="AO925" s="380"/>
      <c r="AP925" s="193"/>
      <c r="AQ925" s="193"/>
      <c r="AR925" s="193"/>
      <c r="AS925" s="193"/>
      <c r="AT925" s="193"/>
      <c r="AU925" s="193"/>
      <c r="AV925" s="193"/>
      <c r="AW925" s="193"/>
      <c r="AX925" s="193"/>
    </row>
    <row r="926" spans="1:50" ht="30" hidden="1" customHeight="1" x14ac:dyDescent="0.15">
      <c r="A926" s="369">
        <v>23</v>
      </c>
      <c r="B926" s="369">
        <v>1</v>
      </c>
      <c r="C926" s="409"/>
      <c r="D926" s="409"/>
      <c r="E926" s="409"/>
      <c r="F926" s="409"/>
      <c r="G926" s="409"/>
      <c r="H926" s="409"/>
      <c r="I926" s="409"/>
      <c r="J926" s="371"/>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7"/>
      <c r="AJ926" s="377"/>
      <c r="AK926" s="377"/>
      <c r="AL926" s="378"/>
      <c r="AM926" s="379"/>
      <c r="AN926" s="379"/>
      <c r="AO926" s="380"/>
      <c r="AP926" s="193"/>
      <c r="AQ926" s="193"/>
      <c r="AR926" s="193"/>
      <c r="AS926" s="193"/>
      <c r="AT926" s="193"/>
      <c r="AU926" s="193"/>
      <c r="AV926" s="193"/>
      <c r="AW926" s="193"/>
      <c r="AX926" s="193"/>
    </row>
    <row r="927" spans="1:50" ht="30" hidden="1" customHeight="1" x14ac:dyDescent="0.15">
      <c r="A927" s="369">
        <v>24</v>
      </c>
      <c r="B927" s="369">
        <v>1</v>
      </c>
      <c r="C927" s="409"/>
      <c r="D927" s="409"/>
      <c r="E927" s="409"/>
      <c r="F927" s="409"/>
      <c r="G927" s="409"/>
      <c r="H927" s="409"/>
      <c r="I927" s="409"/>
      <c r="J927" s="371"/>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7"/>
      <c r="AJ927" s="377"/>
      <c r="AK927" s="377"/>
      <c r="AL927" s="378"/>
      <c r="AM927" s="379"/>
      <c r="AN927" s="379"/>
      <c r="AO927" s="380"/>
      <c r="AP927" s="193"/>
      <c r="AQ927" s="193"/>
      <c r="AR927" s="193"/>
      <c r="AS927" s="193"/>
      <c r="AT927" s="193"/>
      <c r="AU927" s="193"/>
      <c r="AV927" s="193"/>
      <c r="AW927" s="193"/>
      <c r="AX927" s="193"/>
    </row>
    <row r="928" spans="1:50" ht="30" hidden="1" customHeight="1" x14ac:dyDescent="0.15">
      <c r="A928" s="369">
        <v>25</v>
      </c>
      <c r="B928" s="369">
        <v>1</v>
      </c>
      <c r="C928" s="409"/>
      <c r="D928" s="409"/>
      <c r="E928" s="409"/>
      <c r="F928" s="409"/>
      <c r="G928" s="409"/>
      <c r="H928" s="409"/>
      <c r="I928" s="409"/>
      <c r="J928" s="371"/>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7"/>
      <c r="AJ928" s="377"/>
      <c r="AK928" s="377"/>
      <c r="AL928" s="378"/>
      <c r="AM928" s="379"/>
      <c r="AN928" s="379"/>
      <c r="AO928" s="380"/>
      <c r="AP928" s="193"/>
      <c r="AQ928" s="193"/>
      <c r="AR928" s="193"/>
      <c r="AS928" s="193"/>
      <c r="AT928" s="193"/>
      <c r="AU928" s="193"/>
      <c r="AV928" s="193"/>
      <c r="AW928" s="193"/>
      <c r="AX928" s="193"/>
    </row>
    <row r="929" spans="1:50" ht="30" hidden="1" customHeight="1" x14ac:dyDescent="0.15">
      <c r="A929" s="369">
        <v>26</v>
      </c>
      <c r="B929" s="369">
        <v>1</v>
      </c>
      <c r="C929" s="409"/>
      <c r="D929" s="409"/>
      <c r="E929" s="409"/>
      <c r="F929" s="409"/>
      <c r="G929" s="409"/>
      <c r="H929" s="409"/>
      <c r="I929" s="409"/>
      <c r="J929" s="371"/>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7"/>
      <c r="AJ929" s="377"/>
      <c r="AK929" s="377"/>
      <c r="AL929" s="378"/>
      <c r="AM929" s="379"/>
      <c r="AN929" s="379"/>
      <c r="AO929" s="380"/>
      <c r="AP929" s="193"/>
      <c r="AQ929" s="193"/>
      <c r="AR929" s="193"/>
      <c r="AS929" s="193"/>
      <c r="AT929" s="193"/>
      <c r="AU929" s="193"/>
      <c r="AV929" s="193"/>
      <c r="AW929" s="193"/>
      <c r="AX929" s="193"/>
    </row>
    <row r="930" spans="1:50" ht="30" hidden="1" customHeight="1" x14ac:dyDescent="0.15">
      <c r="A930" s="369">
        <v>27</v>
      </c>
      <c r="B930" s="369">
        <v>1</v>
      </c>
      <c r="C930" s="409"/>
      <c r="D930" s="409"/>
      <c r="E930" s="409"/>
      <c r="F930" s="409"/>
      <c r="G930" s="409"/>
      <c r="H930" s="409"/>
      <c r="I930" s="409"/>
      <c r="J930" s="371"/>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7"/>
      <c r="AJ930" s="377"/>
      <c r="AK930" s="377"/>
      <c r="AL930" s="378"/>
      <c r="AM930" s="379"/>
      <c r="AN930" s="379"/>
      <c r="AO930" s="380"/>
      <c r="AP930" s="193"/>
      <c r="AQ930" s="193"/>
      <c r="AR930" s="193"/>
      <c r="AS930" s="193"/>
      <c r="AT930" s="193"/>
      <c r="AU930" s="193"/>
      <c r="AV930" s="193"/>
      <c r="AW930" s="193"/>
      <c r="AX930" s="193"/>
    </row>
    <row r="931" spans="1:50" ht="30" hidden="1" customHeight="1" x14ac:dyDescent="0.15">
      <c r="A931" s="369">
        <v>28</v>
      </c>
      <c r="B931" s="369">
        <v>1</v>
      </c>
      <c r="C931" s="409"/>
      <c r="D931" s="409"/>
      <c r="E931" s="409"/>
      <c r="F931" s="409"/>
      <c r="G931" s="409"/>
      <c r="H931" s="409"/>
      <c r="I931" s="409"/>
      <c r="J931" s="371"/>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7"/>
      <c r="AJ931" s="377"/>
      <c r="AK931" s="377"/>
      <c r="AL931" s="378"/>
      <c r="AM931" s="379"/>
      <c r="AN931" s="379"/>
      <c r="AO931" s="380"/>
      <c r="AP931" s="193"/>
      <c r="AQ931" s="193"/>
      <c r="AR931" s="193"/>
      <c r="AS931" s="193"/>
      <c r="AT931" s="193"/>
      <c r="AU931" s="193"/>
      <c r="AV931" s="193"/>
      <c r="AW931" s="193"/>
      <c r="AX931" s="193"/>
    </row>
    <row r="932" spans="1:50" ht="30" hidden="1" customHeight="1" x14ac:dyDescent="0.15">
      <c r="A932" s="369">
        <v>29</v>
      </c>
      <c r="B932" s="369">
        <v>1</v>
      </c>
      <c r="C932" s="409"/>
      <c r="D932" s="409"/>
      <c r="E932" s="409"/>
      <c r="F932" s="409"/>
      <c r="G932" s="409"/>
      <c r="H932" s="409"/>
      <c r="I932" s="409"/>
      <c r="J932" s="371"/>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7"/>
      <c r="AJ932" s="377"/>
      <c r="AK932" s="377"/>
      <c r="AL932" s="378"/>
      <c r="AM932" s="379"/>
      <c r="AN932" s="379"/>
      <c r="AO932" s="380"/>
      <c r="AP932" s="193"/>
      <c r="AQ932" s="193"/>
      <c r="AR932" s="193"/>
      <c r="AS932" s="193"/>
      <c r="AT932" s="193"/>
      <c r="AU932" s="193"/>
      <c r="AV932" s="193"/>
      <c r="AW932" s="193"/>
      <c r="AX932" s="193"/>
    </row>
    <row r="933" spans="1:50" ht="30" hidden="1" customHeight="1" x14ac:dyDescent="0.15">
      <c r="A933" s="369">
        <v>30</v>
      </c>
      <c r="B933" s="369">
        <v>1</v>
      </c>
      <c r="C933" s="409"/>
      <c r="D933" s="409"/>
      <c r="E933" s="409"/>
      <c r="F933" s="409"/>
      <c r="G933" s="409"/>
      <c r="H933" s="409"/>
      <c r="I933" s="409"/>
      <c r="J933" s="371"/>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7"/>
      <c r="AJ933" s="377"/>
      <c r="AK933" s="377"/>
      <c r="AL933" s="378"/>
      <c r="AM933" s="379"/>
      <c r="AN933" s="379"/>
      <c r="AO933" s="380"/>
      <c r="AP933" s="193"/>
      <c r="AQ933" s="193"/>
      <c r="AR933" s="193"/>
      <c r="AS933" s="193"/>
      <c r="AT933" s="193"/>
      <c r="AU933" s="193"/>
      <c r="AV933" s="193"/>
      <c r="AW933" s="193"/>
      <c r="AX933" s="193"/>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13"/>
      <c r="B936" s="413"/>
      <c r="C936" s="413" t="s">
        <v>70</v>
      </c>
      <c r="D936" s="413"/>
      <c r="E936" s="413"/>
      <c r="F936" s="413"/>
      <c r="G936" s="413"/>
      <c r="H936" s="413"/>
      <c r="I936" s="413"/>
      <c r="J936" s="406" t="s">
        <v>72</v>
      </c>
      <c r="K936" s="414"/>
      <c r="L936" s="414"/>
      <c r="M936" s="414"/>
      <c r="N936" s="414"/>
      <c r="O936" s="414"/>
      <c r="P936" s="413" t="s">
        <v>16</v>
      </c>
      <c r="Q936" s="413"/>
      <c r="R936" s="413"/>
      <c r="S936" s="413"/>
      <c r="T936" s="413"/>
      <c r="U936" s="413"/>
      <c r="V936" s="413"/>
      <c r="W936" s="413"/>
      <c r="X936" s="413"/>
      <c r="Y936" s="407" t="s">
        <v>340</v>
      </c>
      <c r="Z936" s="407"/>
      <c r="AA936" s="407"/>
      <c r="AB936" s="407"/>
      <c r="AC936" s="406" t="s">
        <v>289</v>
      </c>
      <c r="AD936" s="406"/>
      <c r="AE936" s="406"/>
      <c r="AF936" s="406"/>
      <c r="AG936" s="406"/>
      <c r="AH936" s="407" t="s">
        <v>393</v>
      </c>
      <c r="AI936" s="413"/>
      <c r="AJ936" s="413"/>
      <c r="AK936" s="413"/>
      <c r="AL936" s="413" t="s">
        <v>17</v>
      </c>
      <c r="AM936" s="413"/>
      <c r="AN936" s="413"/>
      <c r="AO936" s="415"/>
      <c r="AP936" s="406" t="s">
        <v>343</v>
      </c>
      <c r="AQ936" s="406"/>
      <c r="AR936" s="406"/>
      <c r="AS936" s="406"/>
      <c r="AT936" s="406"/>
      <c r="AU936" s="406"/>
      <c r="AV936" s="406"/>
      <c r="AW936" s="406"/>
      <c r="AX936" s="406"/>
    </row>
    <row r="937" spans="1:50" ht="30" hidden="1" customHeight="1" x14ac:dyDescent="0.15">
      <c r="A937" s="369">
        <v>1</v>
      </c>
      <c r="B937" s="369">
        <v>1</v>
      </c>
      <c r="C937" s="409"/>
      <c r="D937" s="409"/>
      <c r="E937" s="409"/>
      <c r="F937" s="409"/>
      <c r="G937" s="409"/>
      <c r="H937" s="409"/>
      <c r="I937" s="409"/>
      <c r="J937" s="371"/>
      <c r="K937" s="371"/>
      <c r="L937" s="371"/>
      <c r="M937" s="371"/>
      <c r="N937" s="371"/>
      <c r="O937" s="371"/>
      <c r="P937" s="372"/>
      <c r="Q937" s="372"/>
      <c r="R937" s="372"/>
      <c r="S937" s="372"/>
      <c r="T937" s="372"/>
      <c r="U937" s="372"/>
      <c r="V937" s="372"/>
      <c r="W937" s="372"/>
      <c r="X937" s="372"/>
      <c r="Y937" s="373"/>
      <c r="Z937" s="374"/>
      <c r="AA937" s="374"/>
      <c r="AB937" s="375"/>
      <c r="AC937" s="410"/>
      <c r="AD937" s="411"/>
      <c r="AE937" s="411"/>
      <c r="AF937" s="411"/>
      <c r="AG937" s="411"/>
      <c r="AH937" s="412"/>
      <c r="AI937" s="412"/>
      <c r="AJ937" s="412"/>
      <c r="AK937" s="412"/>
      <c r="AL937" s="378"/>
      <c r="AM937" s="379"/>
      <c r="AN937" s="379"/>
      <c r="AO937" s="380"/>
      <c r="AP937" s="193"/>
      <c r="AQ937" s="193"/>
      <c r="AR937" s="193"/>
      <c r="AS937" s="193"/>
      <c r="AT937" s="193"/>
      <c r="AU937" s="193"/>
      <c r="AV937" s="193"/>
      <c r="AW937" s="193"/>
      <c r="AX937" s="193"/>
    </row>
    <row r="938" spans="1:50" ht="30" hidden="1" customHeight="1" x14ac:dyDescent="0.15">
      <c r="A938" s="369">
        <v>2</v>
      </c>
      <c r="B938" s="369">
        <v>1</v>
      </c>
      <c r="C938" s="409"/>
      <c r="D938" s="409"/>
      <c r="E938" s="409"/>
      <c r="F938" s="409"/>
      <c r="G938" s="409"/>
      <c r="H938" s="409"/>
      <c r="I938" s="409"/>
      <c r="J938" s="371"/>
      <c r="K938" s="371"/>
      <c r="L938" s="371"/>
      <c r="M938" s="371"/>
      <c r="N938" s="371"/>
      <c r="O938" s="371"/>
      <c r="P938" s="372"/>
      <c r="Q938" s="372"/>
      <c r="R938" s="372"/>
      <c r="S938" s="372"/>
      <c r="T938" s="372"/>
      <c r="U938" s="372"/>
      <c r="V938" s="372"/>
      <c r="W938" s="372"/>
      <c r="X938" s="372"/>
      <c r="Y938" s="373"/>
      <c r="Z938" s="374"/>
      <c r="AA938" s="374"/>
      <c r="AB938" s="375"/>
      <c r="AC938" s="410"/>
      <c r="AD938" s="410"/>
      <c r="AE938" s="410"/>
      <c r="AF938" s="410"/>
      <c r="AG938" s="410"/>
      <c r="AH938" s="412"/>
      <c r="AI938" s="412"/>
      <c r="AJ938" s="412"/>
      <c r="AK938" s="412"/>
      <c r="AL938" s="378"/>
      <c r="AM938" s="379"/>
      <c r="AN938" s="379"/>
      <c r="AO938" s="380"/>
      <c r="AP938" s="193"/>
      <c r="AQ938" s="193"/>
      <c r="AR938" s="193"/>
      <c r="AS938" s="193"/>
      <c r="AT938" s="193"/>
      <c r="AU938" s="193"/>
      <c r="AV938" s="193"/>
      <c r="AW938" s="193"/>
      <c r="AX938" s="193"/>
    </row>
    <row r="939" spans="1:50" ht="30" hidden="1" customHeight="1" x14ac:dyDescent="0.15">
      <c r="A939" s="369">
        <v>3</v>
      </c>
      <c r="B939" s="369">
        <v>1</v>
      </c>
      <c r="C939" s="409"/>
      <c r="D939" s="409"/>
      <c r="E939" s="409"/>
      <c r="F939" s="409"/>
      <c r="G939" s="409"/>
      <c r="H939" s="409"/>
      <c r="I939" s="409"/>
      <c r="J939" s="371"/>
      <c r="K939" s="371"/>
      <c r="L939" s="371"/>
      <c r="M939" s="371"/>
      <c r="N939" s="371"/>
      <c r="O939" s="371"/>
      <c r="P939" s="372"/>
      <c r="Q939" s="372"/>
      <c r="R939" s="372"/>
      <c r="S939" s="372"/>
      <c r="T939" s="372"/>
      <c r="U939" s="372"/>
      <c r="V939" s="372"/>
      <c r="W939" s="372"/>
      <c r="X939" s="372"/>
      <c r="Y939" s="373"/>
      <c r="Z939" s="374"/>
      <c r="AA939" s="374"/>
      <c r="AB939" s="375"/>
      <c r="AC939" s="410"/>
      <c r="AD939" s="410"/>
      <c r="AE939" s="410"/>
      <c r="AF939" s="410"/>
      <c r="AG939" s="410"/>
      <c r="AH939" s="377"/>
      <c r="AI939" s="377"/>
      <c r="AJ939" s="377"/>
      <c r="AK939" s="377"/>
      <c r="AL939" s="378"/>
      <c r="AM939" s="379"/>
      <c r="AN939" s="379"/>
      <c r="AO939" s="380"/>
      <c r="AP939" s="193"/>
      <c r="AQ939" s="193"/>
      <c r="AR939" s="193"/>
      <c r="AS939" s="193"/>
      <c r="AT939" s="193"/>
      <c r="AU939" s="193"/>
      <c r="AV939" s="193"/>
      <c r="AW939" s="193"/>
      <c r="AX939" s="193"/>
    </row>
    <row r="940" spans="1:50" ht="30" hidden="1" customHeight="1" x14ac:dyDescent="0.15">
      <c r="A940" s="369">
        <v>4</v>
      </c>
      <c r="B940" s="369">
        <v>1</v>
      </c>
      <c r="C940" s="409"/>
      <c r="D940" s="409"/>
      <c r="E940" s="409"/>
      <c r="F940" s="409"/>
      <c r="G940" s="409"/>
      <c r="H940" s="409"/>
      <c r="I940" s="409"/>
      <c r="J940" s="371"/>
      <c r="K940" s="371"/>
      <c r="L940" s="371"/>
      <c r="M940" s="371"/>
      <c r="N940" s="371"/>
      <c r="O940" s="371"/>
      <c r="P940" s="372"/>
      <c r="Q940" s="372"/>
      <c r="R940" s="372"/>
      <c r="S940" s="372"/>
      <c r="T940" s="372"/>
      <c r="U940" s="372"/>
      <c r="V940" s="372"/>
      <c r="W940" s="372"/>
      <c r="X940" s="372"/>
      <c r="Y940" s="373"/>
      <c r="Z940" s="374"/>
      <c r="AA940" s="374"/>
      <c r="AB940" s="375"/>
      <c r="AC940" s="410"/>
      <c r="AD940" s="410"/>
      <c r="AE940" s="410"/>
      <c r="AF940" s="410"/>
      <c r="AG940" s="410"/>
      <c r="AH940" s="377"/>
      <c r="AI940" s="377"/>
      <c r="AJ940" s="377"/>
      <c r="AK940" s="377"/>
      <c r="AL940" s="378"/>
      <c r="AM940" s="379"/>
      <c r="AN940" s="379"/>
      <c r="AO940" s="380"/>
      <c r="AP940" s="193"/>
      <c r="AQ940" s="193"/>
      <c r="AR940" s="193"/>
      <c r="AS940" s="193"/>
      <c r="AT940" s="193"/>
      <c r="AU940" s="193"/>
      <c r="AV940" s="193"/>
      <c r="AW940" s="193"/>
      <c r="AX940" s="193"/>
    </row>
    <row r="941" spans="1:50" ht="30" hidden="1" customHeight="1" x14ac:dyDescent="0.15">
      <c r="A941" s="369">
        <v>5</v>
      </c>
      <c r="B941" s="369">
        <v>1</v>
      </c>
      <c r="C941" s="409"/>
      <c r="D941" s="409"/>
      <c r="E941" s="409"/>
      <c r="F941" s="409"/>
      <c r="G941" s="409"/>
      <c r="H941" s="409"/>
      <c r="I941" s="409"/>
      <c r="J941" s="371"/>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7"/>
      <c r="AJ941" s="377"/>
      <c r="AK941" s="377"/>
      <c r="AL941" s="378"/>
      <c r="AM941" s="379"/>
      <c r="AN941" s="379"/>
      <c r="AO941" s="380"/>
      <c r="AP941" s="193"/>
      <c r="AQ941" s="193"/>
      <c r="AR941" s="193"/>
      <c r="AS941" s="193"/>
      <c r="AT941" s="193"/>
      <c r="AU941" s="193"/>
      <c r="AV941" s="193"/>
      <c r="AW941" s="193"/>
      <c r="AX941" s="193"/>
    </row>
    <row r="942" spans="1:50" ht="30" hidden="1" customHeight="1" x14ac:dyDescent="0.15">
      <c r="A942" s="369">
        <v>6</v>
      </c>
      <c r="B942" s="369">
        <v>1</v>
      </c>
      <c r="C942" s="409"/>
      <c r="D942" s="409"/>
      <c r="E942" s="409"/>
      <c r="F942" s="409"/>
      <c r="G942" s="409"/>
      <c r="H942" s="409"/>
      <c r="I942" s="409"/>
      <c r="J942" s="371"/>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7"/>
      <c r="AJ942" s="377"/>
      <c r="AK942" s="377"/>
      <c r="AL942" s="378"/>
      <c r="AM942" s="379"/>
      <c r="AN942" s="379"/>
      <c r="AO942" s="380"/>
      <c r="AP942" s="193"/>
      <c r="AQ942" s="193"/>
      <c r="AR942" s="193"/>
      <c r="AS942" s="193"/>
      <c r="AT942" s="193"/>
      <c r="AU942" s="193"/>
      <c r="AV942" s="193"/>
      <c r="AW942" s="193"/>
      <c r="AX942" s="193"/>
    </row>
    <row r="943" spans="1:50" ht="30" hidden="1" customHeight="1" x14ac:dyDescent="0.15">
      <c r="A943" s="369">
        <v>7</v>
      </c>
      <c r="B943" s="369">
        <v>1</v>
      </c>
      <c r="C943" s="409"/>
      <c r="D943" s="409"/>
      <c r="E943" s="409"/>
      <c r="F943" s="409"/>
      <c r="G943" s="409"/>
      <c r="H943" s="409"/>
      <c r="I943" s="409"/>
      <c r="J943" s="371"/>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7"/>
      <c r="AJ943" s="377"/>
      <c r="AK943" s="377"/>
      <c r="AL943" s="378"/>
      <c r="AM943" s="379"/>
      <c r="AN943" s="379"/>
      <c r="AO943" s="380"/>
      <c r="AP943" s="193"/>
      <c r="AQ943" s="193"/>
      <c r="AR943" s="193"/>
      <c r="AS943" s="193"/>
      <c r="AT943" s="193"/>
      <c r="AU943" s="193"/>
      <c r="AV943" s="193"/>
      <c r="AW943" s="193"/>
      <c r="AX943" s="193"/>
    </row>
    <row r="944" spans="1:50" ht="30" hidden="1" customHeight="1" x14ac:dyDescent="0.15">
      <c r="A944" s="369">
        <v>8</v>
      </c>
      <c r="B944" s="369">
        <v>1</v>
      </c>
      <c r="C944" s="409"/>
      <c r="D944" s="409"/>
      <c r="E944" s="409"/>
      <c r="F944" s="409"/>
      <c r="G944" s="409"/>
      <c r="H944" s="409"/>
      <c r="I944" s="409"/>
      <c r="J944" s="371"/>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7"/>
      <c r="AJ944" s="377"/>
      <c r="AK944" s="377"/>
      <c r="AL944" s="378"/>
      <c r="AM944" s="379"/>
      <c r="AN944" s="379"/>
      <c r="AO944" s="380"/>
      <c r="AP944" s="193"/>
      <c r="AQ944" s="193"/>
      <c r="AR944" s="193"/>
      <c r="AS944" s="193"/>
      <c r="AT944" s="193"/>
      <c r="AU944" s="193"/>
      <c r="AV944" s="193"/>
      <c r="AW944" s="193"/>
      <c r="AX944" s="193"/>
    </row>
    <row r="945" spans="1:50" ht="30" hidden="1" customHeight="1" x14ac:dyDescent="0.15">
      <c r="A945" s="369">
        <v>9</v>
      </c>
      <c r="B945" s="369">
        <v>1</v>
      </c>
      <c r="C945" s="409"/>
      <c r="D945" s="409"/>
      <c r="E945" s="409"/>
      <c r="F945" s="409"/>
      <c r="G945" s="409"/>
      <c r="H945" s="409"/>
      <c r="I945" s="409"/>
      <c r="J945" s="371"/>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7"/>
      <c r="AJ945" s="377"/>
      <c r="AK945" s="377"/>
      <c r="AL945" s="378"/>
      <c r="AM945" s="379"/>
      <c r="AN945" s="379"/>
      <c r="AO945" s="380"/>
      <c r="AP945" s="193"/>
      <c r="AQ945" s="193"/>
      <c r="AR945" s="193"/>
      <c r="AS945" s="193"/>
      <c r="AT945" s="193"/>
      <c r="AU945" s="193"/>
      <c r="AV945" s="193"/>
      <c r="AW945" s="193"/>
      <c r="AX945" s="193"/>
    </row>
    <row r="946" spans="1:50" ht="30" hidden="1" customHeight="1" x14ac:dyDescent="0.15">
      <c r="A946" s="369">
        <v>10</v>
      </c>
      <c r="B946" s="369">
        <v>1</v>
      </c>
      <c r="C946" s="409"/>
      <c r="D946" s="409"/>
      <c r="E946" s="409"/>
      <c r="F946" s="409"/>
      <c r="G946" s="409"/>
      <c r="H946" s="409"/>
      <c r="I946" s="409"/>
      <c r="J946" s="371"/>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7"/>
      <c r="AJ946" s="377"/>
      <c r="AK946" s="377"/>
      <c r="AL946" s="378"/>
      <c r="AM946" s="379"/>
      <c r="AN946" s="379"/>
      <c r="AO946" s="380"/>
      <c r="AP946" s="193"/>
      <c r="AQ946" s="193"/>
      <c r="AR946" s="193"/>
      <c r="AS946" s="193"/>
      <c r="AT946" s="193"/>
      <c r="AU946" s="193"/>
      <c r="AV946" s="193"/>
      <c r="AW946" s="193"/>
      <c r="AX946" s="193"/>
    </row>
    <row r="947" spans="1:50" ht="30" hidden="1" customHeight="1" x14ac:dyDescent="0.15">
      <c r="A947" s="369">
        <v>11</v>
      </c>
      <c r="B947" s="369">
        <v>1</v>
      </c>
      <c r="C947" s="409"/>
      <c r="D947" s="409"/>
      <c r="E947" s="409"/>
      <c r="F947" s="409"/>
      <c r="G947" s="409"/>
      <c r="H947" s="409"/>
      <c r="I947" s="409"/>
      <c r="J947" s="371"/>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7"/>
      <c r="AJ947" s="377"/>
      <c r="AK947" s="377"/>
      <c r="AL947" s="378"/>
      <c r="AM947" s="379"/>
      <c r="AN947" s="379"/>
      <c r="AO947" s="380"/>
      <c r="AP947" s="193"/>
      <c r="AQ947" s="193"/>
      <c r="AR947" s="193"/>
      <c r="AS947" s="193"/>
      <c r="AT947" s="193"/>
      <c r="AU947" s="193"/>
      <c r="AV947" s="193"/>
      <c r="AW947" s="193"/>
      <c r="AX947" s="193"/>
    </row>
    <row r="948" spans="1:50" ht="30" hidden="1" customHeight="1" x14ac:dyDescent="0.15">
      <c r="A948" s="369">
        <v>12</v>
      </c>
      <c r="B948" s="369">
        <v>1</v>
      </c>
      <c r="C948" s="409"/>
      <c r="D948" s="409"/>
      <c r="E948" s="409"/>
      <c r="F948" s="409"/>
      <c r="G948" s="409"/>
      <c r="H948" s="409"/>
      <c r="I948" s="409"/>
      <c r="J948" s="371"/>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7"/>
      <c r="AJ948" s="377"/>
      <c r="AK948" s="377"/>
      <c r="AL948" s="378"/>
      <c r="AM948" s="379"/>
      <c r="AN948" s="379"/>
      <c r="AO948" s="380"/>
      <c r="AP948" s="193"/>
      <c r="AQ948" s="193"/>
      <c r="AR948" s="193"/>
      <c r="AS948" s="193"/>
      <c r="AT948" s="193"/>
      <c r="AU948" s="193"/>
      <c r="AV948" s="193"/>
      <c r="AW948" s="193"/>
      <c r="AX948" s="193"/>
    </row>
    <row r="949" spans="1:50" ht="30" hidden="1" customHeight="1" x14ac:dyDescent="0.15">
      <c r="A949" s="369">
        <v>13</v>
      </c>
      <c r="B949" s="369">
        <v>1</v>
      </c>
      <c r="C949" s="409"/>
      <c r="D949" s="409"/>
      <c r="E949" s="409"/>
      <c r="F949" s="409"/>
      <c r="G949" s="409"/>
      <c r="H949" s="409"/>
      <c r="I949" s="409"/>
      <c r="J949" s="371"/>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7"/>
      <c r="AJ949" s="377"/>
      <c r="AK949" s="377"/>
      <c r="AL949" s="378"/>
      <c r="AM949" s="379"/>
      <c r="AN949" s="379"/>
      <c r="AO949" s="380"/>
      <c r="AP949" s="193"/>
      <c r="AQ949" s="193"/>
      <c r="AR949" s="193"/>
      <c r="AS949" s="193"/>
      <c r="AT949" s="193"/>
      <c r="AU949" s="193"/>
      <c r="AV949" s="193"/>
      <c r="AW949" s="193"/>
      <c r="AX949" s="193"/>
    </row>
    <row r="950" spans="1:50" ht="30" hidden="1" customHeight="1" x14ac:dyDescent="0.15">
      <c r="A950" s="369">
        <v>14</v>
      </c>
      <c r="B950" s="369">
        <v>1</v>
      </c>
      <c r="C950" s="409"/>
      <c r="D950" s="409"/>
      <c r="E950" s="409"/>
      <c r="F950" s="409"/>
      <c r="G950" s="409"/>
      <c r="H950" s="409"/>
      <c r="I950" s="409"/>
      <c r="J950" s="371"/>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7"/>
      <c r="AJ950" s="377"/>
      <c r="AK950" s="377"/>
      <c r="AL950" s="378"/>
      <c r="AM950" s="379"/>
      <c r="AN950" s="379"/>
      <c r="AO950" s="380"/>
      <c r="AP950" s="193"/>
      <c r="AQ950" s="193"/>
      <c r="AR950" s="193"/>
      <c r="AS950" s="193"/>
      <c r="AT950" s="193"/>
      <c r="AU950" s="193"/>
      <c r="AV950" s="193"/>
      <c r="AW950" s="193"/>
      <c r="AX950" s="193"/>
    </row>
    <row r="951" spans="1:50" ht="30" hidden="1" customHeight="1" x14ac:dyDescent="0.15">
      <c r="A951" s="369">
        <v>15</v>
      </c>
      <c r="B951" s="369">
        <v>1</v>
      </c>
      <c r="C951" s="409"/>
      <c r="D951" s="409"/>
      <c r="E951" s="409"/>
      <c r="F951" s="409"/>
      <c r="G951" s="409"/>
      <c r="H951" s="409"/>
      <c r="I951" s="409"/>
      <c r="J951" s="371"/>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7"/>
      <c r="AJ951" s="377"/>
      <c r="AK951" s="377"/>
      <c r="AL951" s="378"/>
      <c r="AM951" s="379"/>
      <c r="AN951" s="379"/>
      <c r="AO951" s="380"/>
      <c r="AP951" s="193"/>
      <c r="AQ951" s="193"/>
      <c r="AR951" s="193"/>
      <c r="AS951" s="193"/>
      <c r="AT951" s="193"/>
      <c r="AU951" s="193"/>
      <c r="AV951" s="193"/>
      <c r="AW951" s="193"/>
      <c r="AX951" s="193"/>
    </row>
    <row r="952" spans="1:50" ht="30" hidden="1" customHeight="1" x14ac:dyDescent="0.15">
      <c r="A952" s="369">
        <v>16</v>
      </c>
      <c r="B952" s="369">
        <v>1</v>
      </c>
      <c r="C952" s="409"/>
      <c r="D952" s="409"/>
      <c r="E952" s="409"/>
      <c r="F952" s="409"/>
      <c r="G952" s="409"/>
      <c r="H952" s="409"/>
      <c r="I952" s="409"/>
      <c r="J952" s="371"/>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7"/>
      <c r="AJ952" s="377"/>
      <c r="AK952" s="377"/>
      <c r="AL952" s="378"/>
      <c r="AM952" s="379"/>
      <c r="AN952" s="379"/>
      <c r="AO952" s="380"/>
      <c r="AP952" s="193"/>
      <c r="AQ952" s="193"/>
      <c r="AR952" s="193"/>
      <c r="AS952" s="193"/>
      <c r="AT952" s="193"/>
      <c r="AU952" s="193"/>
      <c r="AV952" s="193"/>
      <c r="AW952" s="193"/>
      <c r="AX952" s="193"/>
    </row>
    <row r="953" spans="1:50" s="1" customFormat="1" ht="30" hidden="1" customHeight="1" x14ac:dyDescent="0.15">
      <c r="A953" s="369">
        <v>17</v>
      </c>
      <c r="B953" s="369">
        <v>1</v>
      </c>
      <c r="C953" s="409"/>
      <c r="D953" s="409"/>
      <c r="E953" s="409"/>
      <c r="F953" s="409"/>
      <c r="G953" s="409"/>
      <c r="H953" s="409"/>
      <c r="I953" s="409"/>
      <c r="J953" s="371"/>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7"/>
      <c r="AJ953" s="377"/>
      <c r="AK953" s="377"/>
      <c r="AL953" s="378"/>
      <c r="AM953" s="379"/>
      <c r="AN953" s="379"/>
      <c r="AO953" s="380"/>
      <c r="AP953" s="193"/>
      <c r="AQ953" s="193"/>
      <c r="AR953" s="193"/>
      <c r="AS953" s="193"/>
      <c r="AT953" s="193"/>
      <c r="AU953" s="193"/>
      <c r="AV953" s="193"/>
      <c r="AW953" s="193"/>
      <c r="AX953" s="193"/>
    </row>
    <row r="954" spans="1:50" ht="30" hidden="1" customHeight="1" x14ac:dyDescent="0.15">
      <c r="A954" s="369">
        <v>18</v>
      </c>
      <c r="B954" s="369">
        <v>1</v>
      </c>
      <c r="C954" s="409"/>
      <c r="D954" s="409"/>
      <c r="E954" s="409"/>
      <c r="F954" s="409"/>
      <c r="G954" s="409"/>
      <c r="H954" s="409"/>
      <c r="I954" s="409"/>
      <c r="J954" s="371"/>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7"/>
      <c r="AJ954" s="377"/>
      <c r="AK954" s="377"/>
      <c r="AL954" s="378"/>
      <c r="AM954" s="379"/>
      <c r="AN954" s="379"/>
      <c r="AO954" s="380"/>
      <c r="AP954" s="193"/>
      <c r="AQ954" s="193"/>
      <c r="AR954" s="193"/>
      <c r="AS954" s="193"/>
      <c r="AT954" s="193"/>
      <c r="AU954" s="193"/>
      <c r="AV954" s="193"/>
      <c r="AW954" s="193"/>
      <c r="AX954" s="193"/>
    </row>
    <row r="955" spans="1:50" ht="30" hidden="1" customHeight="1" x14ac:dyDescent="0.15">
      <c r="A955" s="369">
        <v>19</v>
      </c>
      <c r="B955" s="369">
        <v>1</v>
      </c>
      <c r="C955" s="409"/>
      <c r="D955" s="409"/>
      <c r="E955" s="409"/>
      <c r="F955" s="409"/>
      <c r="G955" s="409"/>
      <c r="H955" s="409"/>
      <c r="I955" s="409"/>
      <c r="J955" s="371"/>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7"/>
      <c r="AJ955" s="377"/>
      <c r="AK955" s="377"/>
      <c r="AL955" s="378"/>
      <c r="AM955" s="379"/>
      <c r="AN955" s="379"/>
      <c r="AO955" s="380"/>
      <c r="AP955" s="193"/>
      <c r="AQ955" s="193"/>
      <c r="AR955" s="193"/>
      <c r="AS955" s="193"/>
      <c r="AT955" s="193"/>
      <c r="AU955" s="193"/>
      <c r="AV955" s="193"/>
      <c r="AW955" s="193"/>
      <c r="AX955" s="193"/>
    </row>
    <row r="956" spans="1:50" ht="30" hidden="1" customHeight="1" x14ac:dyDescent="0.15">
      <c r="A956" s="369">
        <v>20</v>
      </c>
      <c r="B956" s="369">
        <v>1</v>
      </c>
      <c r="C956" s="409"/>
      <c r="D956" s="409"/>
      <c r="E956" s="409"/>
      <c r="F956" s="409"/>
      <c r="G956" s="409"/>
      <c r="H956" s="409"/>
      <c r="I956" s="409"/>
      <c r="J956" s="371"/>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7"/>
      <c r="AJ956" s="377"/>
      <c r="AK956" s="377"/>
      <c r="AL956" s="378"/>
      <c r="AM956" s="379"/>
      <c r="AN956" s="379"/>
      <c r="AO956" s="380"/>
      <c r="AP956" s="193"/>
      <c r="AQ956" s="193"/>
      <c r="AR956" s="193"/>
      <c r="AS956" s="193"/>
      <c r="AT956" s="193"/>
      <c r="AU956" s="193"/>
      <c r="AV956" s="193"/>
      <c r="AW956" s="193"/>
      <c r="AX956" s="193"/>
    </row>
    <row r="957" spans="1:50" ht="30" hidden="1" customHeight="1" x14ac:dyDescent="0.15">
      <c r="A957" s="369">
        <v>21</v>
      </c>
      <c r="B957" s="369">
        <v>1</v>
      </c>
      <c r="C957" s="409"/>
      <c r="D957" s="409"/>
      <c r="E957" s="409"/>
      <c r="F957" s="409"/>
      <c r="G957" s="409"/>
      <c r="H957" s="409"/>
      <c r="I957" s="409"/>
      <c r="J957" s="371"/>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7"/>
      <c r="AJ957" s="377"/>
      <c r="AK957" s="377"/>
      <c r="AL957" s="378"/>
      <c r="AM957" s="379"/>
      <c r="AN957" s="379"/>
      <c r="AO957" s="380"/>
      <c r="AP957" s="193"/>
      <c r="AQ957" s="193"/>
      <c r="AR957" s="193"/>
      <c r="AS957" s="193"/>
      <c r="AT957" s="193"/>
      <c r="AU957" s="193"/>
      <c r="AV957" s="193"/>
      <c r="AW957" s="193"/>
      <c r="AX957" s="193"/>
    </row>
    <row r="958" spans="1:50" ht="30" hidden="1" customHeight="1" x14ac:dyDescent="0.15">
      <c r="A958" s="369">
        <v>22</v>
      </c>
      <c r="B958" s="369">
        <v>1</v>
      </c>
      <c r="C958" s="409"/>
      <c r="D958" s="409"/>
      <c r="E958" s="409"/>
      <c r="F958" s="409"/>
      <c r="G958" s="409"/>
      <c r="H958" s="409"/>
      <c r="I958" s="409"/>
      <c r="J958" s="371"/>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7"/>
      <c r="AJ958" s="377"/>
      <c r="AK958" s="377"/>
      <c r="AL958" s="378"/>
      <c r="AM958" s="379"/>
      <c r="AN958" s="379"/>
      <c r="AO958" s="380"/>
      <c r="AP958" s="193"/>
      <c r="AQ958" s="193"/>
      <c r="AR958" s="193"/>
      <c r="AS958" s="193"/>
      <c r="AT958" s="193"/>
      <c r="AU958" s="193"/>
      <c r="AV958" s="193"/>
      <c r="AW958" s="193"/>
      <c r="AX958" s="193"/>
    </row>
    <row r="959" spans="1:50" ht="30" hidden="1" customHeight="1" x14ac:dyDescent="0.15">
      <c r="A959" s="369">
        <v>23</v>
      </c>
      <c r="B959" s="369">
        <v>1</v>
      </c>
      <c r="C959" s="409"/>
      <c r="D959" s="409"/>
      <c r="E959" s="409"/>
      <c r="F959" s="409"/>
      <c r="G959" s="409"/>
      <c r="H959" s="409"/>
      <c r="I959" s="409"/>
      <c r="J959" s="371"/>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7"/>
      <c r="AJ959" s="377"/>
      <c r="AK959" s="377"/>
      <c r="AL959" s="378"/>
      <c r="AM959" s="379"/>
      <c r="AN959" s="379"/>
      <c r="AO959" s="380"/>
      <c r="AP959" s="193"/>
      <c r="AQ959" s="193"/>
      <c r="AR959" s="193"/>
      <c r="AS959" s="193"/>
      <c r="AT959" s="193"/>
      <c r="AU959" s="193"/>
      <c r="AV959" s="193"/>
      <c r="AW959" s="193"/>
      <c r="AX959" s="193"/>
    </row>
    <row r="960" spans="1:50" ht="30" hidden="1" customHeight="1" x14ac:dyDescent="0.15">
      <c r="A960" s="369">
        <v>24</v>
      </c>
      <c r="B960" s="369">
        <v>1</v>
      </c>
      <c r="C960" s="409"/>
      <c r="D960" s="409"/>
      <c r="E960" s="409"/>
      <c r="F960" s="409"/>
      <c r="G960" s="409"/>
      <c r="H960" s="409"/>
      <c r="I960" s="409"/>
      <c r="J960" s="371"/>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7"/>
      <c r="AJ960" s="377"/>
      <c r="AK960" s="377"/>
      <c r="AL960" s="378"/>
      <c r="AM960" s="379"/>
      <c r="AN960" s="379"/>
      <c r="AO960" s="380"/>
      <c r="AP960" s="193"/>
      <c r="AQ960" s="193"/>
      <c r="AR960" s="193"/>
      <c r="AS960" s="193"/>
      <c r="AT960" s="193"/>
      <c r="AU960" s="193"/>
      <c r="AV960" s="193"/>
      <c r="AW960" s="193"/>
      <c r="AX960" s="193"/>
    </row>
    <row r="961" spans="1:50" ht="30" hidden="1" customHeight="1" x14ac:dyDescent="0.15">
      <c r="A961" s="369">
        <v>25</v>
      </c>
      <c r="B961" s="369">
        <v>1</v>
      </c>
      <c r="C961" s="409"/>
      <c r="D961" s="409"/>
      <c r="E961" s="409"/>
      <c r="F961" s="409"/>
      <c r="G961" s="409"/>
      <c r="H961" s="409"/>
      <c r="I961" s="409"/>
      <c r="J961" s="371"/>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7"/>
      <c r="AJ961" s="377"/>
      <c r="AK961" s="377"/>
      <c r="AL961" s="378"/>
      <c r="AM961" s="379"/>
      <c r="AN961" s="379"/>
      <c r="AO961" s="380"/>
      <c r="AP961" s="193"/>
      <c r="AQ961" s="193"/>
      <c r="AR961" s="193"/>
      <c r="AS961" s="193"/>
      <c r="AT961" s="193"/>
      <c r="AU961" s="193"/>
      <c r="AV961" s="193"/>
      <c r="AW961" s="193"/>
      <c r="AX961" s="193"/>
    </row>
    <row r="962" spans="1:50" ht="30" hidden="1" customHeight="1" x14ac:dyDescent="0.15">
      <c r="A962" s="369">
        <v>26</v>
      </c>
      <c r="B962" s="369">
        <v>1</v>
      </c>
      <c r="C962" s="409"/>
      <c r="D962" s="409"/>
      <c r="E962" s="409"/>
      <c r="F962" s="409"/>
      <c r="G962" s="409"/>
      <c r="H962" s="409"/>
      <c r="I962" s="409"/>
      <c r="J962" s="371"/>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7"/>
      <c r="AJ962" s="377"/>
      <c r="AK962" s="377"/>
      <c r="AL962" s="378"/>
      <c r="AM962" s="379"/>
      <c r="AN962" s="379"/>
      <c r="AO962" s="380"/>
      <c r="AP962" s="193"/>
      <c r="AQ962" s="193"/>
      <c r="AR962" s="193"/>
      <c r="AS962" s="193"/>
      <c r="AT962" s="193"/>
      <c r="AU962" s="193"/>
      <c r="AV962" s="193"/>
      <c r="AW962" s="193"/>
      <c r="AX962" s="193"/>
    </row>
    <row r="963" spans="1:50" ht="30" hidden="1" customHeight="1" x14ac:dyDescent="0.15">
      <c r="A963" s="369">
        <v>27</v>
      </c>
      <c r="B963" s="369">
        <v>1</v>
      </c>
      <c r="C963" s="409"/>
      <c r="D963" s="409"/>
      <c r="E963" s="409"/>
      <c r="F963" s="409"/>
      <c r="G963" s="409"/>
      <c r="H963" s="409"/>
      <c r="I963" s="409"/>
      <c r="J963" s="371"/>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7"/>
      <c r="AJ963" s="377"/>
      <c r="AK963" s="377"/>
      <c r="AL963" s="378"/>
      <c r="AM963" s="379"/>
      <c r="AN963" s="379"/>
      <c r="AO963" s="380"/>
      <c r="AP963" s="193"/>
      <c r="AQ963" s="193"/>
      <c r="AR963" s="193"/>
      <c r="AS963" s="193"/>
      <c r="AT963" s="193"/>
      <c r="AU963" s="193"/>
      <c r="AV963" s="193"/>
      <c r="AW963" s="193"/>
      <c r="AX963" s="193"/>
    </row>
    <row r="964" spans="1:50" ht="30" hidden="1" customHeight="1" x14ac:dyDescent="0.15">
      <c r="A964" s="369">
        <v>28</v>
      </c>
      <c r="B964" s="369">
        <v>1</v>
      </c>
      <c r="C964" s="409"/>
      <c r="D964" s="409"/>
      <c r="E964" s="409"/>
      <c r="F964" s="409"/>
      <c r="G964" s="409"/>
      <c r="H964" s="409"/>
      <c r="I964" s="409"/>
      <c r="J964" s="371"/>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7"/>
      <c r="AJ964" s="377"/>
      <c r="AK964" s="377"/>
      <c r="AL964" s="378"/>
      <c r="AM964" s="379"/>
      <c r="AN964" s="379"/>
      <c r="AO964" s="380"/>
      <c r="AP964" s="193"/>
      <c r="AQ964" s="193"/>
      <c r="AR964" s="193"/>
      <c r="AS964" s="193"/>
      <c r="AT964" s="193"/>
      <c r="AU964" s="193"/>
      <c r="AV964" s="193"/>
      <c r="AW964" s="193"/>
      <c r="AX964" s="193"/>
    </row>
    <row r="965" spans="1:50" ht="30" hidden="1" customHeight="1" x14ac:dyDescent="0.15">
      <c r="A965" s="369">
        <v>29</v>
      </c>
      <c r="B965" s="369">
        <v>1</v>
      </c>
      <c r="C965" s="409"/>
      <c r="D965" s="409"/>
      <c r="E965" s="409"/>
      <c r="F965" s="409"/>
      <c r="G965" s="409"/>
      <c r="H965" s="409"/>
      <c r="I965" s="409"/>
      <c r="J965" s="371"/>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7"/>
      <c r="AJ965" s="377"/>
      <c r="AK965" s="377"/>
      <c r="AL965" s="378"/>
      <c r="AM965" s="379"/>
      <c r="AN965" s="379"/>
      <c r="AO965" s="380"/>
      <c r="AP965" s="193"/>
      <c r="AQ965" s="193"/>
      <c r="AR965" s="193"/>
      <c r="AS965" s="193"/>
      <c r="AT965" s="193"/>
      <c r="AU965" s="193"/>
      <c r="AV965" s="193"/>
      <c r="AW965" s="193"/>
      <c r="AX965" s="193"/>
    </row>
    <row r="966" spans="1:50" ht="30" hidden="1" customHeight="1" x14ac:dyDescent="0.15">
      <c r="A966" s="369">
        <v>30</v>
      </c>
      <c r="B966" s="369">
        <v>1</v>
      </c>
      <c r="C966" s="409"/>
      <c r="D966" s="409"/>
      <c r="E966" s="409"/>
      <c r="F966" s="409"/>
      <c r="G966" s="409"/>
      <c r="H966" s="409"/>
      <c r="I966" s="409"/>
      <c r="J966" s="371"/>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7"/>
      <c r="AJ966" s="377"/>
      <c r="AK966" s="377"/>
      <c r="AL966" s="378"/>
      <c r="AM966" s="379"/>
      <c r="AN966" s="379"/>
      <c r="AO966" s="380"/>
      <c r="AP966" s="193"/>
      <c r="AQ966" s="193"/>
      <c r="AR966" s="193"/>
      <c r="AS966" s="193"/>
      <c r="AT966" s="193"/>
      <c r="AU966" s="193"/>
      <c r="AV966" s="193"/>
      <c r="AW966" s="193"/>
      <c r="AX966" s="193"/>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272</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13"/>
      <c r="B969" s="413"/>
      <c r="C969" s="413" t="s">
        <v>70</v>
      </c>
      <c r="D969" s="413"/>
      <c r="E969" s="413"/>
      <c r="F969" s="413"/>
      <c r="G969" s="413"/>
      <c r="H969" s="413"/>
      <c r="I969" s="413"/>
      <c r="J969" s="406" t="s">
        <v>72</v>
      </c>
      <c r="K969" s="414"/>
      <c r="L969" s="414"/>
      <c r="M969" s="414"/>
      <c r="N969" s="414"/>
      <c r="O969" s="414"/>
      <c r="P969" s="413" t="s">
        <v>16</v>
      </c>
      <c r="Q969" s="413"/>
      <c r="R969" s="413"/>
      <c r="S969" s="413"/>
      <c r="T969" s="413"/>
      <c r="U969" s="413"/>
      <c r="V969" s="413"/>
      <c r="W969" s="413"/>
      <c r="X969" s="413"/>
      <c r="Y969" s="407" t="s">
        <v>340</v>
      </c>
      <c r="Z969" s="407"/>
      <c r="AA969" s="407"/>
      <c r="AB969" s="407"/>
      <c r="AC969" s="406" t="s">
        <v>289</v>
      </c>
      <c r="AD969" s="406"/>
      <c r="AE969" s="406"/>
      <c r="AF969" s="406"/>
      <c r="AG969" s="406"/>
      <c r="AH969" s="407" t="s">
        <v>393</v>
      </c>
      <c r="AI969" s="413"/>
      <c r="AJ969" s="413"/>
      <c r="AK969" s="413"/>
      <c r="AL969" s="413" t="s">
        <v>17</v>
      </c>
      <c r="AM969" s="413"/>
      <c r="AN969" s="413"/>
      <c r="AO969" s="415"/>
      <c r="AP969" s="406" t="s">
        <v>343</v>
      </c>
      <c r="AQ969" s="406"/>
      <c r="AR969" s="406"/>
      <c r="AS969" s="406"/>
      <c r="AT969" s="406"/>
      <c r="AU969" s="406"/>
      <c r="AV969" s="406"/>
      <c r="AW969" s="406"/>
      <c r="AX969" s="406"/>
    </row>
    <row r="970" spans="1:50" ht="30" hidden="1" customHeight="1" x14ac:dyDescent="0.15">
      <c r="A970" s="369">
        <v>1</v>
      </c>
      <c r="B970" s="369">
        <v>1</v>
      </c>
      <c r="C970" s="409"/>
      <c r="D970" s="409"/>
      <c r="E970" s="409"/>
      <c r="F970" s="409"/>
      <c r="G970" s="409"/>
      <c r="H970" s="409"/>
      <c r="I970" s="409"/>
      <c r="J970" s="371"/>
      <c r="K970" s="371"/>
      <c r="L970" s="371"/>
      <c r="M970" s="371"/>
      <c r="N970" s="371"/>
      <c r="O970" s="371"/>
      <c r="P970" s="372"/>
      <c r="Q970" s="372"/>
      <c r="R970" s="372"/>
      <c r="S970" s="372"/>
      <c r="T970" s="372"/>
      <c r="U970" s="372"/>
      <c r="V970" s="372"/>
      <c r="W970" s="372"/>
      <c r="X970" s="372"/>
      <c r="Y970" s="373"/>
      <c r="Z970" s="374"/>
      <c r="AA970" s="374"/>
      <c r="AB970" s="375"/>
      <c r="AC970" s="410"/>
      <c r="AD970" s="411"/>
      <c r="AE970" s="411"/>
      <c r="AF970" s="411"/>
      <c r="AG970" s="411"/>
      <c r="AH970" s="412"/>
      <c r="AI970" s="412"/>
      <c r="AJ970" s="412"/>
      <c r="AK970" s="412"/>
      <c r="AL970" s="378"/>
      <c r="AM970" s="379"/>
      <c r="AN970" s="379"/>
      <c r="AO970" s="380"/>
      <c r="AP970" s="193"/>
      <c r="AQ970" s="193"/>
      <c r="AR970" s="193"/>
      <c r="AS970" s="193"/>
      <c r="AT970" s="193"/>
      <c r="AU970" s="193"/>
      <c r="AV970" s="193"/>
      <c r="AW970" s="193"/>
      <c r="AX970" s="193"/>
    </row>
    <row r="971" spans="1:50" ht="30" hidden="1" customHeight="1" x14ac:dyDescent="0.15">
      <c r="A971" s="369">
        <v>2</v>
      </c>
      <c r="B971" s="369">
        <v>1</v>
      </c>
      <c r="C971" s="409"/>
      <c r="D971" s="409"/>
      <c r="E971" s="409"/>
      <c r="F971" s="409"/>
      <c r="G971" s="409"/>
      <c r="H971" s="409"/>
      <c r="I971" s="409"/>
      <c r="J971" s="371"/>
      <c r="K971" s="371"/>
      <c r="L971" s="371"/>
      <c r="M971" s="371"/>
      <c r="N971" s="371"/>
      <c r="O971" s="371"/>
      <c r="P971" s="372"/>
      <c r="Q971" s="372"/>
      <c r="R971" s="372"/>
      <c r="S971" s="372"/>
      <c r="T971" s="372"/>
      <c r="U971" s="372"/>
      <c r="V971" s="372"/>
      <c r="W971" s="372"/>
      <c r="X971" s="372"/>
      <c r="Y971" s="373"/>
      <c r="Z971" s="374"/>
      <c r="AA971" s="374"/>
      <c r="AB971" s="375"/>
      <c r="AC971" s="410"/>
      <c r="AD971" s="410"/>
      <c r="AE971" s="410"/>
      <c r="AF971" s="410"/>
      <c r="AG971" s="410"/>
      <c r="AH971" s="412"/>
      <c r="AI971" s="412"/>
      <c r="AJ971" s="412"/>
      <c r="AK971" s="412"/>
      <c r="AL971" s="378"/>
      <c r="AM971" s="379"/>
      <c r="AN971" s="379"/>
      <c r="AO971" s="380"/>
      <c r="AP971" s="193"/>
      <c r="AQ971" s="193"/>
      <c r="AR971" s="193"/>
      <c r="AS971" s="193"/>
      <c r="AT971" s="193"/>
      <c r="AU971" s="193"/>
      <c r="AV971" s="193"/>
      <c r="AW971" s="193"/>
      <c r="AX971" s="193"/>
    </row>
    <row r="972" spans="1:50" ht="30" hidden="1" customHeight="1" x14ac:dyDescent="0.15">
      <c r="A972" s="369">
        <v>3</v>
      </c>
      <c r="B972" s="369">
        <v>1</v>
      </c>
      <c r="C972" s="409"/>
      <c r="D972" s="409"/>
      <c r="E972" s="409"/>
      <c r="F972" s="409"/>
      <c r="G972" s="409"/>
      <c r="H972" s="409"/>
      <c r="I972" s="409"/>
      <c r="J972" s="371"/>
      <c r="K972" s="371"/>
      <c r="L972" s="371"/>
      <c r="M972" s="371"/>
      <c r="N972" s="371"/>
      <c r="O972" s="371"/>
      <c r="P972" s="372"/>
      <c r="Q972" s="372"/>
      <c r="R972" s="372"/>
      <c r="S972" s="372"/>
      <c r="T972" s="372"/>
      <c r="U972" s="372"/>
      <c r="V972" s="372"/>
      <c r="W972" s="372"/>
      <c r="X972" s="372"/>
      <c r="Y972" s="373"/>
      <c r="Z972" s="374"/>
      <c r="AA972" s="374"/>
      <c r="AB972" s="375"/>
      <c r="AC972" s="410"/>
      <c r="AD972" s="410"/>
      <c r="AE972" s="410"/>
      <c r="AF972" s="410"/>
      <c r="AG972" s="410"/>
      <c r="AH972" s="377"/>
      <c r="AI972" s="377"/>
      <c r="AJ972" s="377"/>
      <c r="AK972" s="377"/>
      <c r="AL972" s="378"/>
      <c r="AM972" s="379"/>
      <c r="AN972" s="379"/>
      <c r="AO972" s="380"/>
      <c r="AP972" s="193"/>
      <c r="AQ972" s="193"/>
      <c r="AR972" s="193"/>
      <c r="AS972" s="193"/>
      <c r="AT972" s="193"/>
      <c r="AU972" s="193"/>
      <c r="AV972" s="193"/>
      <c r="AW972" s="193"/>
      <c r="AX972" s="193"/>
    </row>
    <row r="973" spans="1:50" ht="30" hidden="1" customHeight="1" x14ac:dyDescent="0.15">
      <c r="A973" s="369">
        <v>4</v>
      </c>
      <c r="B973" s="369">
        <v>1</v>
      </c>
      <c r="C973" s="409"/>
      <c r="D973" s="409"/>
      <c r="E973" s="409"/>
      <c r="F973" s="409"/>
      <c r="G973" s="409"/>
      <c r="H973" s="409"/>
      <c r="I973" s="409"/>
      <c r="J973" s="371"/>
      <c r="K973" s="371"/>
      <c r="L973" s="371"/>
      <c r="M973" s="371"/>
      <c r="N973" s="371"/>
      <c r="O973" s="371"/>
      <c r="P973" s="372"/>
      <c r="Q973" s="372"/>
      <c r="R973" s="372"/>
      <c r="S973" s="372"/>
      <c r="T973" s="372"/>
      <c r="U973" s="372"/>
      <c r="V973" s="372"/>
      <c r="W973" s="372"/>
      <c r="X973" s="372"/>
      <c r="Y973" s="373"/>
      <c r="Z973" s="374"/>
      <c r="AA973" s="374"/>
      <c r="AB973" s="375"/>
      <c r="AC973" s="410"/>
      <c r="AD973" s="410"/>
      <c r="AE973" s="410"/>
      <c r="AF973" s="410"/>
      <c r="AG973" s="410"/>
      <c r="AH973" s="377"/>
      <c r="AI973" s="377"/>
      <c r="AJ973" s="377"/>
      <c r="AK973" s="377"/>
      <c r="AL973" s="378"/>
      <c r="AM973" s="379"/>
      <c r="AN973" s="379"/>
      <c r="AO973" s="380"/>
      <c r="AP973" s="193"/>
      <c r="AQ973" s="193"/>
      <c r="AR973" s="193"/>
      <c r="AS973" s="193"/>
      <c r="AT973" s="193"/>
      <c r="AU973" s="193"/>
      <c r="AV973" s="193"/>
      <c r="AW973" s="193"/>
      <c r="AX973" s="193"/>
    </row>
    <row r="974" spans="1:50" ht="30" hidden="1" customHeight="1" x14ac:dyDescent="0.15">
      <c r="A974" s="369">
        <v>5</v>
      </c>
      <c r="B974" s="369">
        <v>1</v>
      </c>
      <c r="C974" s="409"/>
      <c r="D974" s="409"/>
      <c r="E974" s="409"/>
      <c r="F974" s="409"/>
      <c r="G974" s="409"/>
      <c r="H974" s="409"/>
      <c r="I974" s="409"/>
      <c r="J974" s="371"/>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7"/>
      <c r="AJ974" s="377"/>
      <c r="AK974" s="377"/>
      <c r="AL974" s="378"/>
      <c r="AM974" s="379"/>
      <c r="AN974" s="379"/>
      <c r="AO974" s="380"/>
      <c r="AP974" s="193"/>
      <c r="AQ974" s="193"/>
      <c r="AR974" s="193"/>
      <c r="AS974" s="193"/>
      <c r="AT974" s="193"/>
      <c r="AU974" s="193"/>
      <c r="AV974" s="193"/>
      <c r="AW974" s="193"/>
      <c r="AX974" s="193"/>
    </row>
    <row r="975" spans="1:50" ht="30" hidden="1" customHeight="1" x14ac:dyDescent="0.15">
      <c r="A975" s="369">
        <v>6</v>
      </c>
      <c r="B975" s="369">
        <v>1</v>
      </c>
      <c r="C975" s="409"/>
      <c r="D975" s="409"/>
      <c r="E975" s="409"/>
      <c r="F975" s="409"/>
      <c r="G975" s="409"/>
      <c r="H975" s="409"/>
      <c r="I975" s="409"/>
      <c r="J975" s="371"/>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7"/>
      <c r="AJ975" s="377"/>
      <c r="AK975" s="377"/>
      <c r="AL975" s="378"/>
      <c r="AM975" s="379"/>
      <c r="AN975" s="379"/>
      <c r="AO975" s="380"/>
      <c r="AP975" s="193"/>
      <c r="AQ975" s="193"/>
      <c r="AR975" s="193"/>
      <c r="AS975" s="193"/>
      <c r="AT975" s="193"/>
      <c r="AU975" s="193"/>
      <c r="AV975" s="193"/>
      <c r="AW975" s="193"/>
      <c r="AX975" s="193"/>
    </row>
    <row r="976" spans="1:50" ht="30" hidden="1" customHeight="1" x14ac:dyDescent="0.15">
      <c r="A976" s="369">
        <v>7</v>
      </c>
      <c r="B976" s="369">
        <v>1</v>
      </c>
      <c r="C976" s="409"/>
      <c r="D976" s="409"/>
      <c r="E976" s="409"/>
      <c r="F976" s="409"/>
      <c r="G976" s="409"/>
      <c r="H976" s="409"/>
      <c r="I976" s="409"/>
      <c r="J976" s="371"/>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7"/>
      <c r="AJ976" s="377"/>
      <c r="AK976" s="377"/>
      <c r="AL976" s="378"/>
      <c r="AM976" s="379"/>
      <c r="AN976" s="379"/>
      <c r="AO976" s="380"/>
      <c r="AP976" s="193"/>
      <c r="AQ976" s="193"/>
      <c r="AR976" s="193"/>
      <c r="AS976" s="193"/>
      <c r="AT976" s="193"/>
      <c r="AU976" s="193"/>
      <c r="AV976" s="193"/>
      <c r="AW976" s="193"/>
      <c r="AX976" s="193"/>
    </row>
    <row r="977" spans="1:50" ht="30" hidden="1" customHeight="1" x14ac:dyDescent="0.15">
      <c r="A977" s="369">
        <v>8</v>
      </c>
      <c r="B977" s="369">
        <v>1</v>
      </c>
      <c r="C977" s="409"/>
      <c r="D977" s="409"/>
      <c r="E977" s="409"/>
      <c r="F977" s="409"/>
      <c r="G977" s="409"/>
      <c r="H977" s="409"/>
      <c r="I977" s="409"/>
      <c r="J977" s="371"/>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7"/>
      <c r="AJ977" s="377"/>
      <c r="AK977" s="377"/>
      <c r="AL977" s="378"/>
      <c r="AM977" s="379"/>
      <c r="AN977" s="379"/>
      <c r="AO977" s="380"/>
      <c r="AP977" s="193"/>
      <c r="AQ977" s="193"/>
      <c r="AR977" s="193"/>
      <c r="AS977" s="193"/>
      <c r="AT977" s="193"/>
      <c r="AU977" s="193"/>
      <c r="AV977" s="193"/>
      <c r="AW977" s="193"/>
      <c r="AX977" s="193"/>
    </row>
    <row r="978" spans="1:50" ht="30" hidden="1" customHeight="1" x14ac:dyDescent="0.15">
      <c r="A978" s="369">
        <v>9</v>
      </c>
      <c r="B978" s="369">
        <v>1</v>
      </c>
      <c r="C978" s="409"/>
      <c r="D978" s="409"/>
      <c r="E978" s="409"/>
      <c r="F978" s="409"/>
      <c r="G978" s="409"/>
      <c r="H978" s="409"/>
      <c r="I978" s="409"/>
      <c r="J978" s="371"/>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7"/>
      <c r="AJ978" s="377"/>
      <c r="AK978" s="377"/>
      <c r="AL978" s="378"/>
      <c r="AM978" s="379"/>
      <c r="AN978" s="379"/>
      <c r="AO978" s="380"/>
      <c r="AP978" s="193"/>
      <c r="AQ978" s="193"/>
      <c r="AR978" s="193"/>
      <c r="AS978" s="193"/>
      <c r="AT978" s="193"/>
      <c r="AU978" s="193"/>
      <c r="AV978" s="193"/>
      <c r="AW978" s="193"/>
      <c r="AX978" s="193"/>
    </row>
    <row r="979" spans="1:50" ht="30" hidden="1" customHeight="1" x14ac:dyDescent="0.15">
      <c r="A979" s="369">
        <v>10</v>
      </c>
      <c r="B979" s="369">
        <v>1</v>
      </c>
      <c r="C979" s="409"/>
      <c r="D979" s="409"/>
      <c r="E979" s="409"/>
      <c r="F979" s="409"/>
      <c r="G979" s="409"/>
      <c r="H979" s="409"/>
      <c r="I979" s="409"/>
      <c r="J979" s="371"/>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7"/>
      <c r="AJ979" s="377"/>
      <c r="AK979" s="377"/>
      <c r="AL979" s="378"/>
      <c r="AM979" s="379"/>
      <c r="AN979" s="379"/>
      <c r="AO979" s="380"/>
      <c r="AP979" s="193"/>
      <c r="AQ979" s="193"/>
      <c r="AR979" s="193"/>
      <c r="AS979" s="193"/>
      <c r="AT979" s="193"/>
      <c r="AU979" s="193"/>
      <c r="AV979" s="193"/>
      <c r="AW979" s="193"/>
      <c r="AX979" s="193"/>
    </row>
    <row r="980" spans="1:50" ht="30" hidden="1" customHeight="1" x14ac:dyDescent="0.15">
      <c r="A980" s="369">
        <v>11</v>
      </c>
      <c r="B980" s="369">
        <v>1</v>
      </c>
      <c r="C980" s="409"/>
      <c r="D980" s="409"/>
      <c r="E980" s="409"/>
      <c r="F980" s="409"/>
      <c r="G980" s="409"/>
      <c r="H980" s="409"/>
      <c r="I980" s="409"/>
      <c r="J980" s="371"/>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7"/>
      <c r="AJ980" s="377"/>
      <c r="AK980" s="377"/>
      <c r="AL980" s="378"/>
      <c r="AM980" s="379"/>
      <c r="AN980" s="379"/>
      <c r="AO980" s="380"/>
      <c r="AP980" s="193"/>
      <c r="AQ980" s="193"/>
      <c r="AR980" s="193"/>
      <c r="AS980" s="193"/>
      <c r="AT980" s="193"/>
      <c r="AU980" s="193"/>
      <c r="AV980" s="193"/>
      <c r="AW980" s="193"/>
      <c r="AX980" s="193"/>
    </row>
    <row r="981" spans="1:50" ht="30" hidden="1" customHeight="1" x14ac:dyDescent="0.15">
      <c r="A981" s="369">
        <v>12</v>
      </c>
      <c r="B981" s="369">
        <v>1</v>
      </c>
      <c r="C981" s="409"/>
      <c r="D981" s="409"/>
      <c r="E981" s="409"/>
      <c r="F981" s="409"/>
      <c r="G981" s="409"/>
      <c r="H981" s="409"/>
      <c r="I981" s="409"/>
      <c r="J981" s="371"/>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7"/>
      <c r="AJ981" s="377"/>
      <c r="AK981" s="377"/>
      <c r="AL981" s="378"/>
      <c r="AM981" s="379"/>
      <c r="AN981" s="379"/>
      <c r="AO981" s="380"/>
      <c r="AP981" s="193"/>
      <c r="AQ981" s="193"/>
      <c r="AR981" s="193"/>
      <c r="AS981" s="193"/>
      <c r="AT981" s="193"/>
      <c r="AU981" s="193"/>
      <c r="AV981" s="193"/>
      <c r="AW981" s="193"/>
      <c r="AX981" s="193"/>
    </row>
    <row r="982" spans="1:50" ht="30" hidden="1" customHeight="1" x14ac:dyDescent="0.15">
      <c r="A982" s="369">
        <v>13</v>
      </c>
      <c r="B982" s="369">
        <v>1</v>
      </c>
      <c r="C982" s="409"/>
      <c r="D982" s="409"/>
      <c r="E982" s="409"/>
      <c r="F982" s="409"/>
      <c r="G982" s="409"/>
      <c r="H982" s="409"/>
      <c r="I982" s="409"/>
      <c r="J982" s="371"/>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7"/>
      <c r="AJ982" s="377"/>
      <c r="AK982" s="377"/>
      <c r="AL982" s="378"/>
      <c r="AM982" s="379"/>
      <c r="AN982" s="379"/>
      <c r="AO982" s="380"/>
      <c r="AP982" s="193"/>
      <c r="AQ982" s="193"/>
      <c r="AR982" s="193"/>
      <c r="AS982" s="193"/>
      <c r="AT982" s="193"/>
      <c r="AU982" s="193"/>
      <c r="AV982" s="193"/>
      <c r="AW982" s="193"/>
      <c r="AX982" s="193"/>
    </row>
    <row r="983" spans="1:50" ht="30" hidden="1" customHeight="1" x14ac:dyDescent="0.15">
      <c r="A983" s="369">
        <v>14</v>
      </c>
      <c r="B983" s="369">
        <v>1</v>
      </c>
      <c r="C983" s="409"/>
      <c r="D983" s="409"/>
      <c r="E983" s="409"/>
      <c r="F983" s="409"/>
      <c r="G983" s="409"/>
      <c r="H983" s="409"/>
      <c r="I983" s="409"/>
      <c r="J983" s="371"/>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7"/>
      <c r="AJ983" s="377"/>
      <c r="AK983" s="377"/>
      <c r="AL983" s="378"/>
      <c r="AM983" s="379"/>
      <c r="AN983" s="379"/>
      <c r="AO983" s="380"/>
      <c r="AP983" s="193"/>
      <c r="AQ983" s="193"/>
      <c r="AR983" s="193"/>
      <c r="AS983" s="193"/>
      <c r="AT983" s="193"/>
      <c r="AU983" s="193"/>
      <c r="AV983" s="193"/>
      <c r="AW983" s="193"/>
      <c r="AX983" s="193"/>
    </row>
    <row r="984" spans="1:50" ht="30" hidden="1" customHeight="1" x14ac:dyDescent="0.15">
      <c r="A984" s="369">
        <v>15</v>
      </c>
      <c r="B984" s="369">
        <v>1</v>
      </c>
      <c r="C984" s="409"/>
      <c r="D984" s="409"/>
      <c r="E984" s="409"/>
      <c r="F984" s="409"/>
      <c r="G984" s="409"/>
      <c r="H984" s="409"/>
      <c r="I984" s="409"/>
      <c r="J984" s="371"/>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7"/>
      <c r="AJ984" s="377"/>
      <c r="AK984" s="377"/>
      <c r="AL984" s="378"/>
      <c r="AM984" s="379"/>
      <c r="AN984" s="379"/>
      <c r="AO984" s="380"/>
      <c r="AP984" s="193"/>
      <c r="AQ984" s="193"/>
      <c r="AR984" s="193"/>
      <c r="AS984" s="193"/>
      <c r="AT984" s="193"/>
      <c r="AU984" s="193"/>
      <c r="AV984" s="193"/>
      <c r="AW984" s="193"/>
      <c r="AX984" s="193"/>
    </row>
    <row r="985" spans="1:50" ht="30" hidden="1" customHeight="1" x14ac:dyDescent="0.15">
      <c r="A985" s="369">
        <v>16</v>
      </c>
      <c r="B985" s="369">
        <v>1</v>
      </c>
      <c r="C985" s="409"/>
      <c r="D985" s="409"/>
      <c r="E985" s="409"/>
      <c r="F985" s="409"/>
      <c r="G985" s="409"/>
      <c r="H985" s="409"/>
      <c r="I985" s="409"/>
      <c r="J985" s="371"/>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7"/>
      <c r="AJ985" s="377"/>
      <c r="AK985" s="377"/>
      <c r="AL985" s="378"/>
      <c r="AM985" s="379"/>
      <c r="AN985" s="379"/>
      <c r="AO985" s="380"/>
      <c r="AP985" s="193"/>
      <c r="AQ985" s="193"/>
      <c r="AR985" s="193"/>
      <c r="AS985" s="193"/>
      <c r="AT985" s="193"/>
      <c r="AU985" s="193"/>
      <c r="AV985" s="193"/>
      <c r="AW985" s="193"/>
      <c r="AX985" s="193"/>
    </row>
    <row r="986" spans="1:50" s="1" customFormat="1" ht="30" hidden="1" customHeight="1" x14ac:dyDescent="0.15">
      <c r="A986" s="369">
        <v>17</v>
      </c>
      <c r="B986" s="369">
        <v>1</v>
      </c>
      <c r="C986" s="409"/>
      <c r="D986" s="409"/>
      <c r="E986" s="409"/>
      <c r="F986" s="409"/>
      <c r="G986" s="409"/>
      <c r="H986" s="409"/>
      <c r="I986" s="409"/>
      <c r="J986" s="371"/>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7"/>
      <c r="AJ986" s="377"/>
      <c r="AK986" s="377"/>
      <c r="AL986" s="378"/>
      <c r="AM986" s="379"/>
      <c r="AN986" s="379"/>
      <c r="AO986" s="380"/>
      <c r="AP986" s="193"/>
      <c r="AQ986" s="193"/>
      <c r="AR986" s="193"/>
      <c r="AS986" s="193"/>
      <c r="AT986" s="193"/>
      <c r="AU986" s="193"/>
      <c r="AV986" s="193"/>
      <c r="AW986" s="193"/>
      <c r="AX986" s="193"/>
    </row>
    <row r="987" spans="1:50" ht="30" hidden="1" customHeight="1" x14ac:dyDescent="0.15">
      <c r="A987" s="369">
        <v>18</v>
      </c>
      <c r="B987" s="369">
        <v>1</v>
      </c>
      <c r="C987" s="409"/>
      <c r="D987" s="409"/>
      <c r="E987" s="409"/>
      <c r="F987" s="409"/>
      <c r="G987" s="409"/>
      <c r="H987" s="409"/>
      <c r="I987" s="409"/>
      <c r="J987" s="371"/>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7"/>
      <c r="AJ987" s="377"/>
      <c r="AK987" s="377"/>
      <c r="AL987" s="378"/>
      <c r="AM987" s="379"/>
      <c r="AN987" s="379"/>
      <c r="AO987" s="380"/>
      <c r="AP987" s="193"/>
      <c r="AQ987" s="193"/>
      <c r="AR987" s="193"/>
      <c r="AS987" s="193"/>
      <c r="AT987" s="193"/>
      <c r="AU987" s="193"/>
      <c r="AV987" s="193"/>
      <c r="AW987" s="193"/>
      <c r="AX987" s="193"/>
    </row>
    <row r="988" spans="1:50" ht="30" hidden="1" customHeight="1" x14ac:dyDescent="0.15">
      <c r="A988" s="369">
        <v>19</v>
      </c>
      <c r="B988" s="369">
        <v>1</v>
      </c>
      <c r="C988" s="409"/>
      <c r="D988" s="409"/>
      <c r="E988" s="409"/>
      <c r="F988" s="409"/>
      <c r="G988" s="409"/>
      <c r="H988" s="409"/>
      <c r="I988" s="409"/>
      <c r="J988" s="371"/>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7"/>
      <c r="AJ988" s="377"/>
      <c r="AK988" s="377"/>
      <c r="AL988" s="378"/>
      <c r="AM988" s="379"/>
      <c r="AN988" s="379"/>
      <c r="AO988" s="380"/>
      <c r="AP988" s="193"/>
      <c r="AQ988" s="193"/>
      <c r="AR988" s="193"/>
      <c r="AS988" s="193"/>
      <c r="AT988" s="193"/>
      <c r="AU988" s="193"/>
      <c r="AV988" s="193"/>
      <c r="AW988" s="193"/>
      <c r="AX988" s="193"/>
    </row>
    <row r="989" spans="1:50" ht="30" hidden="1" customHeight="1" x14ac:dyDescent="0.15">
      <c r="A989" s="369">
        <v>20</v>
      </c>
      <c r="B989" s="369">
        <v>1</v>
      </c>
      <c r="C989" s="409"/>
      <c r="D989" s="409"/>
      <c r="E989" s="409"/>
      <c r="F989" s="409"/>
      <c r="G989" s="409"/>
      <c r="H989" s="409"/>
      <c r="I989" s="409"/>
      <c r="J989" s="371"/>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7"/>
      <c r="AJ989" s="377"/>
      <c r="AK989" s="377"/>
      <c r="AL989" s="378"/>
      <c r="AM989" s="379"/>
      <c r="AN989" s="379"/>
      <c r="AO989" s="380"/>
      <c r="AP989" s="193"/>
      <c r="AQ989" s="193"/>
      <c r="AR989" s="193"/>
      <c r="AS989" s="193"/>
      <c r="AT989" s="193"/>
      <c r="AU989" s="193"/>
      <c r="AV989" s="193"/>
      <c r="AW989" s="193"/>
      <c r="AX989" s="193"/>
    </row>
    <row r="990" spans="1:50" ht="30" hidden="1" customHeight="1" x14ac:dyDescent="0.15">
      <c r="A990" s="369">
        <v>21</v>
      </c>
      <c r="B990" s="369">
        <v>1</v>
      </c>
      <c r="C990" s="409"/>
      <c r="D990" s="409"/>
      <c r="E990" s="409"/>
      <c r="F990" s="409"/>
      <c r="G990" s="409"/>
      <c r="H990" s="409"/>
      <c r="I990" s="409"/>
      <c r="J990" s="371"/>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7"/>
      <c r="AJ990" s="377"/>
      <c r="AK990" s="377"/>
      <c r="AL990" s="378"/>
      <c r="AM990" s="379"/>
      <c r="AN990" s="379"/>
      <c r="AO990" s="380"/>
      <c r="AP990" s="193"/>
      <c r="AQ990" s="193"/>
      <c r="AR990" s="193"/>
      <c r="AS990" s="193"/>
      <c r="AT990" s="193"/>
      <c r="AU990" s="193"/>
      <c r="AV990" s="193"/>
      <c r="AW990" s="193"/>
      <c r="AX990" s="193"/>
    </row>
    <row r="991" spans="1:50" ht="30" hidden="1" customHeight="1" x14ac:dyDescent="0.15">
      <c r="A991" s="369">
        <v>22</v>
      </c>
      <c r="B991" s="369">
        <v>1</v>
      </c>
      <c r="C991" s="409"/>
      <c r="D991" s="409"/>
      <c r="E991" s="409"/>
      <c r="F991" s="409"/>
      <c r="G991" s="409"/>
      <c r="H991" s="409"/>
      <c r="I991" s="409"/>
      <c r="J991" s="371"/>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7"/>
      <c r="AJ991" s="377"/>
      <c r="AK991" s="377"/>
      <c r="AL991" s="378"/>
      <c r="AM991" s="379"/>
      <c r="AN991" s="379"/>
      <c r="AO991" s="380"/>
      <c r="AP991" s="193"/>
      <c r="AQ991" s="193"/>
      <c r="AR991" s="193"/>
      <c r="AS991" s="193"/>
      <c r="AT991" s="193"/>
      <c r="AU991" s="193"/>
      <c r="AV991" s="193"/>
      <c r="AW991" s="193"/>
      <c r="AX991" s="193"/>
    </row>
    <row r="992" spans="1:50" ht="30" hidden="1" customHeight="1" x14ac:dyDescent="0.15">
      <c r="A992" s="369">
        <v>23</v>
      </c>
      <c r="B992" s="369">
        <v>1</v>
      </c>
      <c r="C992" s="409"/>
      <c r="D992" s="409"/>
      <c r="E992" s="409"/>
      <c r="F992" s="409"/>
      <c r="G992" s="409"/>
      <c r="H992" s="409"/>
      <c r="I992" s="409"/>
      <c r="J992" s="371"/>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7"/>
      <c r="AJ992" s="377"/>
      <c r="AK992" s="377"/>
      <c r="AL992" s="378"/>
      <c r="AM992" s="379"/>
      <c r="AN992" s="379"/>
      <c r="AO992" s="380"/>
      <c r="AP992" s="193"/>
      <c r="AQ992" s="193"/>
      <c r="AR992" s="193"/>
      <c r="AS992" s="193"/>
      <c r="AT992" s="193"/>
      <c r="AU992" s="193"/>
      <c r="AV992" s="193"/>
      <c r="AW992" s="193"/>
      <c r="AX992" s="193"/>
    </row>
    <row r="993" spans="1:50" ht="30" hidden="1" customHeight="1" x14ac:dyDescent="0.15">
      <c r="A993" s="369">
        <v>24</v>
      </c>
      <c r="B993" s="369">
        <v>1</v>
      </c>
      <c r="C993" s="409"/>
      <c r="D993" s="409"/>
      <c r="E993" s="409"/>
      <c r="F993" s="409"/>
      <c r="G993" s="409"/>
      <c r="H993" s="409"/>
      <c r="I993" s="409"/>
      <c r="J993" s="371"/>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7"/>
      <c r="AJ993" s="377"/>
      <c r="AK993" s="377"/>
      <c r="AL993" s="378"/>
      <c r="AM993" s="379"/>
      <c r="AN993" s="379"/>
      <c r="AO993" s="380"/>
      <c r="AP993" s="193"/>
      <c r="AQ993" s="193"/>
      <c r="AR993" s="193"/>
      <c r="AS993" s="193"/>
      <c r="AT993" s="193"/>
      <c r="AU993" s="193"/>
      <c r="AV993" s="193"/>
      <c r="AW993" s="193"/>
      <c r="AX993" s="193"/>
    </row>
    <row r="994" spans="1:50" ht="30" hidden="1" customHeight="1" x14ac:dyDescent="0.15">
      <c r="A994" s="369">
        <v>25</v>
      </c>
      <c r="B994" s="369">
        <v>1</v>
      </c>
      <c r="C994" s="409"/>
      <c r="D994" s="409"/>
      <c r="E994" s="409"/>
      <c r="F994" s="409"/>
      <c r="G994" s="409"/>
      <c r="H994" s="409"/>
      <c r="I994" s="409"/>
      <c r="J994" s="371"/>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7"/>
      <c r="AJ994" s="377"/>
      <c r="AK994" s="377"/>
      <c r="AL994" s="378"/>
      <c r="AM994" s="379"/>
      <c r="AN994" s="379"/>
      <c r="AO994" s="380"/>
      <c r="AP994" s="193"/>
      <c r="AQ994" s="193"/>
      <c r="AR994" s="193"/>
      <c r="AS994" s="193"/>
      <c r="AT994" s="193"/>
      <c r="AU994" s="193"/>
      <c r="AV994" s="193"/>
      <c r="AW994" s="193"/>
      <c r="AX994" s="193"/>
    </row>
    <row r="995" spans="1:50" ht="30" hidden="1" customHeight="1" x14ac:dyDescent="0.15">
      <c r="A995" s="369">
        <v>26</v>
      </c>
      <c r="B995" s="369">
        <v>1</v>
      </c>
      <c r="C995" s="409"/>
      <c r="D995" s="409"/>
      <c r="E995" s="409"/>
      <c r="F995" s="409"/>
      <c r="G995" s="409"/>
      <c r="H995" s="409"/>
      <c r="I995" s="409"/>
      <c r="J995" s="371"/>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7"/>
      <c r="AJ995" s="377"/>
      <c r="AK995" s="377"/>
      <c r="AL995" s="378"/>
      <c r="AM995" s="379"/>
      <c r="AN995" s="379"/>
      <c r="AO995" s="380"/>
      <c r="AP995" s="193"/>
      <c r="AQ995" s="193"/>
      <c r="AR995" s="193"/>
      <c r="AS995" s="193"/>
      <c r="AT995" s="193"/>
      <c r="AU995" s="193"/>
      <c r="AV995" s="193"/>
      <c r="AW995" s="193"/>
      <c r="AX995" s="193"/>
    </row>
    <row r="996" spans="1:50" ht="30" hidden="1" customHeight="1" x14ac:dyDescent="0.15">
      <c r="A996" s="369">
        <v>27</v>
      </c>
      <c r="B996" s="369">
        <v>1</v>
      </c>
      <c r="C996" s="409"/>
      <c r="D996" s="409"/>
      <c r="E996" s="409"/>
      <c r="F996" s="409"/>
      <c r="G996" s="409"/>
      <c r="H996" s="409"/>
      <c r="I996" s="409"/>
      <c r="J996" s="371"/>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7"/>
      <c r="AJ996" s="377"/>
      <c r="AK996" s="377"/>
      <c r="AL996" s="378"/>
      <c r="AM996" s="379"/>
      <c r="AN996" s="379"/>
      <c r="AO996" s="380"/>
      <c r="AP996" s="193"/>
      <c r="AQ996" s="193"/>
      <c r="AR996" s="193"/>
      <c r="AS996" s="193"/>
      <c r="AT996" s="193"/>
      <c r="AU996" s="193"/>
      <c r="AV996" s="193"/>
      <c r="AW996" s="193"/>
      <c r="AX996" s="193"/>
    </row>
    <row r="997" spans="1:50" ht="30" hidden="1" customHeight="1" x14ac:dyDescent="0.15">
      <c r="A997" s="369">
        <v>28</v>
      </c>
      <c r="B997" s="369">
        <v>1</v>
      </c>
      <c r="C997" s="409"/>
      <c r="D997" s="409"/>
      <c r="E997" s="409"/>
      <c r="F997" s="409"/>
      <c r="G997" s="409"/>
      <c r="H997" s="409"/>
      <c r="I997" s="409"/>
      <c r="J997" s="371"/>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7"/>
      <c r="AJ997" s="377"/>
      <c r="AK997" s="377"/>
      <c r="AL997" s="378"/>
      <c r="AM997" s="379"/>
      <c r="AN997" s="379"/>
      <c r="AO997" s="380"/>
      <c r="AP997" s="193"/>
      <c r="AQ997" s="193"/>
      <c r="AR997" s="193"/>
      <c r="AS997" s="193"/>
      <c r="AT997" s="193"/>
      <c r="AU997" s="193"/>
      <c r="AV997" s="193"/>
      <c r="AW997" s="193"/>
      <c r="AX997" s="193"/>
    </row>
    <row r="998" spans="1:50" ht="30" hidden="1" customHeight="1" x14ac:dyDescent="0.15">
      <c r="A998" s="369">
        <v>29</v>
      </c>
      <c r="B998" s="369">
        <v>1</v>
      </c>
      <c r="C998" s="409"/>
      <c r="D998" s="409"/>
      <c r="E998" s="409"/>
      <c r="F998" s="409"/>
      <c r="G998" s="409"/>
      <c r="H998" s="409"/>
      <c r="I998" s="409"/>
      <c r="J998" s="371"/>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7"/>
      <c r="AJ998" s="377"/>
      <c r="AK998" s="377"/>
      <c r="AL998" s="378"/>
      <c r="AM998" s="379"/>
      <c r="AN998" s="379"/>
      <c r="AO998" s="380"/>
      <c r="AP998" s="193"/>
      <c r="AQ998" s="193"/>
      <c r="AR998" s="193"/>
      <c r="AS998" s="193"/>
      <c r="AT998" s="193"/>
      <c r="AU998" s="193"/>
      <c r="AV998" s="193"/>
      <c r="AW998" s="193"/>
      <c r="AX998" s="193"/>
    </row>
    <row r="999" spans="1:50" ht="30" hidden="1" customHeight="1" x14ac:dyDescent="0.15">
      <c r="A999" s="369">
        <v>30</v>
      </c>
      <c r="B999" s="369">
        <v>1</v>
      </c>
      <c r="C999" s="409"/>
      <c r="D999" s="409"/>
      <c r="E999" s="409"/>
      <c r="F999" s="409"/>
      <c r="G999" s="409"/>
      <c r="H999" s="409"/>
      <c r="I999" s="409"/>
      <c r="J999" s="371"/>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7"/>
      <c r="AJ999" s="377"/>
      <c r="AK999" s="377"/>
      <c r="AL999" s="378"/>
      <c r="AM999" s="379"/>
      <c r="AN999" s="379"/>
      <c r="AO999" s="380"/>
      <c r="AP999" s="193"/>
      <c r="AQ999" s="193"/>
      <c r="AR999" s="193"/>
      <c r="AS999" s="193"/>
      <c r="AT999" s="193"/>
      <c r="AU999" s="193"/>
      <c r="AV999" s="193"/>
      <c r="AW999" s="193"/>
      <c r="AX999" s="193"/>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13"/>
      <c r="B1002" s="413"/>
      <c r="C1002" s="413" t="s">
        <v>70</v>
      </c>
      <c r="D1002" s="413"/>
      <c r="E1002" s="413"/>
      <c r="F1002" s="413"/>
      <c r="G1002" s="413"/>
      <c r="H1002" s="413"/>
      <c r="I1002" s="413"/>
      <c r="J1002" s="406" t="s">
        <v>72</v>
      </c>
      <c r="K1002" s="414"/>
      <c r="L1002" s="414"/>
      <c r="M1002" s="414"/>
      <c r="N1002" s="414"/>
      <c r="O1002" s="414"/>
      <c r="P1002" s="413" t="s">
        <v>16</v>
      </c>
      <c r="Q1002" s="413"/>
      <c r="R1002" s="413"/>
      <c r="S1002" s="413"/>
      <c r="T1002" s="413"/>
      <c r="U1002" s="413"/>
      <c r="V1002" s="413"/>
      <c r="W1002" s="413"/>
      <c r="X1002" s="413"/>
      <c r="Y1002" s="407" t="s">
        <v>340</v>
      </c>
      <c r="Z1002" s="407"/>
      <c r="AA1002" s="407"/>
      <c r="AB1002" s="407"/>
      <c r="AC1002" s="406" t="s">
        <v>289</v>
      </c>
      <c r="AD1002" s="406"/>
      <c r="AE1002" s="406"/>
      <c r="AF1002" s="406"/>
      <c r="AG1002" s="406"/>
      <c r="AH1002" s="407" t="s">
        <v>393</v>
      </c>
      <c r="AI1002" s="413"/>
      <c r="AJ1002" s="413"/>
      <c r="AK1002" s="413"/>
      <c r="AL1002" s="413" t="s">
        <v>17</v>
      </c>
      <c r="AM1002" s="413"/>
      <c r="AN1002" s="413"/>
      <c r="AO1002" s="415"/>
      <c r="AP1002" s="406" t="s">
        <v>343</v>
      </c>
      <c r="AQ1002" s="406"/>
      <c r="AR1002" s="406"/>
      <c r="AS1002" s="406"/>
      <c r="AT1002" s="406"/>
      <c r="AU1002" s="406"/>
      <c r="AV1002" s="406"/>
      <c r="AW1002" s="406"/>
      <c r="AX1002" s="406"/>
    </row>
    <row r="1003" spans="1:50" ht="30" hidden="1" customHeight="1" x14ac:dyDescent="0.15">
      <c r="A1003" s="369">
        <v>1</v>
      </c>
      <c r="B1003" s="369">
        <v>1</v>
      </c>
      <c r="C1003" s="409"/>
      <c r="D1003" s="409"/>
      <c r="E1003" s="409"/>
      <c r="F1003" s="409"/>
      <c r="G1003" s="409"/>
      <c r="H1003" s="409"/>
      <c r="I1003" s="409"/>
      <c r="J1003" s="371"/>
      <c r="K1003" s="371"/>
      <c r="L1003" s="371"/>
      <c r="M1003" s="371"/>
      <c r="N1003" s="371"/>
      <c r="O1003" s="371"/>
      <c r="P1003" s="372"/>
      <c r="Q1003" s="372"/>
      <c r="R1003" s="372"/>
      <c r="S1003" s="372"/>
      <c r="T1003" s="372"/>
      <c r="U1003" s="372"/>
      <c r="V1003" s="372"/>
      <c r="W1003" s="372"/>
      <c r="X1003" s="372"/>
      <c r="Y1003" s="373"/>
      <c r="Z1003" s="374"/>
      <c r="AA1003" s="374"/>
      <c r="AB1003" s="375"/>
      <c r="AC1003" s="410"/>
      <c r="AD1003" s="411"/>
      <c r="AE1003" s="411"/>
      <c r="AF1003" s="411"/>
      <c r="AG1003" s="411"/>
      <c r="AH1003" s="412"/>
      <c r="AI1003" s="412"/>
      <c r="AJ1003" s="412"/>
      <c r="AK1003" s="412"/>
      <c r="AL1003" s="378"/>
      <c r="AM1003" s="379"/>
      <c r="AN1003" s="379"/>
      <c r="AO1003" s="380"/>
      <c r="AP1003" s="193"/>
      <c r="AQ1003" s="193"/>
      <c r="AR1003" s="193"/>
      <c r="AS1003" s="193"/>
      <c r="AT1003" s="193"/>
      <c r="AU1003" s="193"/>
      <c r="AV1003" s="193"/>
      <c r="AW1003" s="193"/>
      <c r="AX1003" s="193"/>
    </row>
    <row r="1004" spans="1:50" ht="30" hidden="1" customHeight="1" x14ac:dyDescent="0.15">
      <c r="A1004" s="369">
        <v>2</v>
      </c>
      <c r="B1004" s="369">
        <v>1</v>
      </c>
      <c r="C1004" s="409"/>
      <c r="D1004" s="409"/>
      <c r="E1004" s="409"/>
      <c r="F1004" s="409"/>
      <c r="G1004" s="409"/>
      <c r="H1004" s="409"/>
      <c r="I1004" s="409"/>
      <c r="J1004" s="371"/>
      <c r="K1004" s="371"/>
      <c r="L1004" s="371"/>
      <c r="M1004" s="371"/>
      <c r="N1004" s="371"/>
      <c r="O1004" s="371"/>
      <c r="P1004" s="372"/>
      <c r="Q1004" s="372"/>
      <c r="R1004" s="372"/>
      <c r="S1004" s="372"/>
      <c r="T1004" s="372"/>
      <c r="U1004" s="372"/>
      <c r="V1004" s="372"/>
      <c r="W1004" s="372"/>
      <c r="X1004" s="372"/>
      <c r="Y1004" s="373"/>
      <c r="Z1004" s="374"/>
      <c r="AA1004" s="374"/>
      <c r="AB1004" s="375"/>
      <c r="AC1004" s="410"/>
      <c r="AD1004" s="410"/>
      <c r="AE1004" s="410"/>
      <c r="AF1004" s="410"/>
      <c r="AG1004" s="410"/>
      <c r="AH1004" s="412"/>
      <c r="AI1004" s="412"/>
      <c r="AJ1004" s="412"/>
      <c r="AK1004" s="412"/>
      <c r="AL1004" s="378"/>
      <c r="AM1004" s="379"/>
      <c r="AN1004" s="379"/>
      <c r="AO1004" s="380"/>
      <c r="AP1004" s="193"/>
      <c r="AQ1004" s="193"/>
      <c r="AR1004" s="193"/>
      <c r="AS1004" s="193"/>
      <c r="AT1004" s="193"/>
      <c r="AU1004" s="193"/>
      <c r="AV1004" s="193"/>
      <c r="AW1004" s="193"/>
      <c r="AX1004" s="193"/>
    </row>
    <row r="1005" spans="1:50" ht="30" hidden="1" customHeight="1" x14ac:dyDescent="0.15">
      <c r="A1005" s="369">
        <v>3</v>
      </c>
      <c r="B1005" s="369">
        <v>1</v>
      </c>
      <c r="C1005" s="409"/>
      <c r="D1005" s="409"/>
      <c r="E1005" s="409"/>
      <c r="F1005" s="409"/>
      <c r="G1005" s="409"/>
      <c r="H1005" s="409"/>
      <c r="I1005" s="409"/>
      <c r="J1005" s="371"/>
      <c r="K1005" s="371"/>
      <c r="L1005" s="371"/>
      <c r="M1005" s="371"/>
      <c r="N1005" s="371"/>
      <c r="O1005" s="371"/>
      <c r="P1005" s="372"/>
      <c r="Q1005" s="372"/>
      <c r="R1005" s="372"/>
      <c r="S1005" s="372"/>
      <c r="T1005" s="372"/>
      <c r="U1005" s="372"/>
      <c r="V1005" s="372"/>
      <c r="W1005" s="372"/>
      <c r="X1005" s="372"/>
      <c r="Y1005" s="373"/>
      <c r="Z1005" s="374"/>
      <c r="AA1005" s="374"/>
      <c r="AB1005" s="375"/>
      <c r="AC1005" s="410"/>
      <c r="AD1005" s="410"/>
      <c r="AE1005" s="410"/>
      <c r="AF1005" s="410"/>
      <c r="AG1005" s="410"/>
      <c r="AH1005" s="377"/>
      <c r="AI1005" s="377"/>
      <c r="AJ1005" s="377"/>
      <c r="AK1005" s="377"/>
      <c r="AL1005" s="378"/>
      <c r="AM1005" s="379"/>
      <c r="AN1005" s="379"/>
      <c r="AO1005" s="380"/>
      <c r="AP1005" s="193"/>
      <c r="AQ1005" s="193"/>
      <c r="AR1005" s="193"/>
      <c r="AS1005" s="193"/>
      <c r="AT1005" s="193"/>
      <c r="AU1005" s="193"/>
      <c r="AV1005" s="193"/>
      <c r="AW1005" s="193"/>
      <c r="AX1005" s="193"/>
    </row>
    <row r="1006" spans="1:50" ht="30" hidden="1" customHeight="1" x14ac:dyDescent="0.15">
      <c r="A1006" s="369">
        <v>4</v>
      </c>
      <c r="B1006" s="369">
        <v>1</v>
      </c>
      <c r="C1006" s="409"/>
      <c r="D1006" s="409"/>
      <c r="E1006" s="409"/>
      <c r="F1006" s="409"/>
      <c r="G1006" s="409"/>
      <c r="H1006" s="409"/>
      <c r="I1006" s="409"/>
      <c r="J1006" s="371"/>
      <c r="K1006" s="371"/>
      <c r="L1006" s="371"/>
      <c r="M1006" s="371"/>
      <c r="N1006" s="371"/>
      <c r="O1006" s="371"/>
      <c r="P1006" s="372"/>
      <c r="Q1006" s="372"/>
      <c r="R1006" s="372"/>
      <c r="S1006" s="372"/>
      <c r="T1006" s="372"/>
      <c r="U1006" s="372"/>
      <c r="V1006" s="372"/>
      <c r="W1006" s="372"/>
      <c r="X1006" s="372"/>
      <c r="Y1006" s="373"/>
      <c r="Z1006" s="374"/>
      <c r="AA1006" s="374"/>
      <c r="AB1006" s="375"/>
      <c r="AC1006" s="410"/>
      <c r="AD1006" s="410"/>
      <c r="AE1006" s="410"/>
      <c r="AF1006" s="410"/>
      <c r="AG1006" s="410"/>
      <c r="AH1006" s="377"/>
      <c r="AI1006" s="377"/>
      <c r="AJ1006" s="377"/>
      <c r="AK1006" s="377"/>
      <c r="AL1006" s="378"/>
      <c r="AM1006" s="379"/>
      <c r="AN1006" s="379"/>
      <c r="AO1006" s="380"/>
      <c r="AP1006" s="193"/>
      <c r="AQ1006" s="193"/>
      <c r="AR1006" s="193"/>
      <c r="AS1006" s="193"/>
      <c r="AT1006" s="193"/>
      <c r="AU1006" s="193"/>
      <c r="AV1006" s="193"/>
      <c r="AW1006" s="193"/>
      <c r="AX1006" s="193"/>
    </row>
    <row r="1007" spans="1:50" ht="30" hidden="1" customHeight="1" x14ac:dyDescent="0.15">
      <c r="A1007" s="369">
        <v>5</v>
      </c>
      <c r="B1007" s="369">
        <v>1</v>
      </c>
      <c r="C1007" s="409"/>
      <c r="D1007" s="409"/>
      <c r="E1007" s="409"/>
      <c r="F1007" s="409"/>
      <c r="G1007" s="409"/>
      <c r="H1007" s="409"/>
      <c r="I1007" s="409"/>
      <c r="J1007" s="371"/>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7"/>
      <c r="AJ1007" s="377"/>
      <c r="AK1007" s="377"/>
      <c r="AL1007" s="378"/>
      <c r="AM1007" s="379"/>
      <c r="AN1007" s="379"/>
      <c r="AO1007" s="380"/>
      <c r="AP1007" s="193"/>
      <c r="AQ1007" s="193"/>
      <c r="AR1007" s="193"/>
      <c r="AS1007" s="193"/>
      <c r="AT1007" s="193"/>
      <c r="AU1007" s="193"/>
      <c r="AV1007" s="193"/>
      <c r="AW1007" s="193"/>
      <c r="AX1007" s="193"/>
    </row>
    <row r="1008" spans="1:50" ht="30" hidden="1" customHeight="1" x14ac:dyDescent="0.15">
      <c r="A1008" s="369">
        <v>6</v>
      </c>
      <c r="B1008" s="369">
        <v>1</v>
      </c>
      <c r="C1008" s="409"/>
      <c r="D1008" s="409"/>
      <c r="E1008" s="409"/>
      <c r="F1008" s="409"/>
      <c r="G1008" s="409"/>
      <c r="H1008" s="409"/>
      <c r="I1008" s="409"/>
      <c r="J1008" s="371"/>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7"/>
      <c r="AJ1008" s="377"/>
      <c r="AK1008" s="377"/>
      <c r="AL1008" s="378"/>
      <c r="AM1008" s="379"/>
      <c r="AN1008" s="379"/>
      <c r="AO1008" s="380"/>
      <c r="AP1008" s="193"/>
      <c r="AQ1008" s="193"/>
      <c r="AR1008" s="193"/>
      <c r="AS1008" s="193"/>
      <c r="AT1008" s="193"/>
      <c r="AU1008" s="193"/>
      <c r="AV1008" s="193"/>
      <c r="AW1008" s="193"/>
      <c r="AX1008" s="193"/>
    </row>
    <row r="1009" spans="1:50" ht="30" hidden="1" customHeight="1" x14ac:dyDescent="0.15">
      <c r="A1009" s="369">
        <v>7</v>
      </c>
      <c r="B1009" s="369">
        <v>1</v>
      </c>
      <c r="C1009" s="409"/>
      <c r="D1009" s="409"/>
      <c r="E1009" s="409"/>
      <c r="F1009" s="409"/>
      <c r="G1009" s="409"/>
      <c r="H1009" s="409"/>
      <c r="I1009" s="409"/>
      <c r="J1009" s="371"/>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7"/>
      <c r="AJ1009" s="377"/>
      <c r="AK1009" s="377"/>
      <c r="AL1009" s="378"/>
      <c r="AM1009" s="379"/>
      <c r="AN1009" s="379"/>
      <c r="AO1009" s="380"/>
      <c r="AP1009" s="193"/>
      <c r="AQ1009" s="193"/>
      <c r="AR1009" s="193"/>
      <c r="AS1009" s="193"/>
      <c r="AT1009" s="193"/>
      <c r="AU1009" s="193"/>
      <c r="AV1009" s="193"/>
      <c r="AW1009" s="193"/>
      <c r="AX1009" s="193"/>
    </row>
    <row r="1010" spans="1:50" ht="30" hidden="1" customHeight="1" x14ac:dyDescent="0.15">
      <c r="A1010" s="369">
        <v>8</v>
      </c>
      <c r="B1010" s="369">
        <v>1</v>
      </c>
      <c r="C1010" s="409"/>
      <c r="D1010" s="409"/>
      <c r="E1010" s="409"/>
      <c r="F1010" s="409"/>
      <c r="G1010" s="409"/>
      <c r="H1010" s="409"/>
      <c r="I1010" s="409"/>
      <c r="J1010" s="371"/>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7"/>
      <c r="AJ1010" s="377"/>
      <c r="AK1010" s="377"/>
      <c r="AL1010" s="378"/>
      <c r="AM1010" s="379"/>
      <c r="AN1010" s="379"/>
      <c r="AO1010" s="380"/>
      <c r="AP1010" s="193"/>
      <c r="AQ1010" s="193"/>
      <c r="AR1010" s="193"/>
      <c r="AS1010" s="193"/>
      <c r="AT1010" s="193"/>
      <c r="AU1010" s="193"/>
      <c r="AV1010" s="193"/>
      <c r="AW1010" s="193"/>
      <c r="AX1010" s="193"/>
    </row>
    <row r="1011" spans="1:50" ht="30" hidden="1" customHeight="1" x14ac:dyDescent="0.15">
      <c r="A1011" s="369">
        <v>9</v>
      </c>
      <c r="B1011" s="369">
        <v>1</v>
      </c>
      <c r="C1011" s="409"/>
      <c r="D1011" s="409"/>
      <c r="E1011" s="409"/>
      <c r="F1011" s="409"/>
      <c r="G1011" s="409"/>
      <c r="H1011" s="409"/>
      <c r="I1011" s="409"/>
      <c r="J1011" s="371"/>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7"/>
      <c r="AJ1011" s="377"/>
      <c r="AK1011" s="377"/>
      <c r="AL1011" s="378"/>
      <c r="AM1011" s="379"/>
      <c r="AN1011" s="379"/>
      <c r="AO1011" s="380"/>
      <c r="AP1011" s="193"/>
      <c r="AQ1011" s="193"/>
      <c r="AR1011" s="193"/>
      <c r="AS1011" s="193"/>
      <c r="AT1011" s="193"/>
      <c r="AU1011" s="193"/>
      <c r="AV1011" s="193"/>
      <c r="AW1011" s="193"/>
      <c r="AX1011" s="193"/>
    </row>
    <row r="1012" spans="1:50" ht="30" hidden="1" customHeight="1" x14ac:dyDescent="0.15">
      <c r="A1012" s="369">
        <v>10</v>
      </c>
      <c r="B1012" s="369">
        <v>1</v>
      </c>
      <c r="C1012" s="409"/>
      <c r="D1012" s="409"/>
      <c r="E1012" s="409"/>
      <c r="F1012" s="409"/>
      <c r="G1012" s="409"/>
      <c r="H1012" s="409"/>
      <c r="I1012" s="409"/>
      <c r="J1012" s="371"/>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7"/>
      <c r="AJ1012" s="377"/>
      <c r="AK1012" s="377"/>
      <c r="AL1012" s="378"/>
      <c r="AM1012" s="379"/>
      <c r="AN1012" s="379"/>
      <c r="AO1012" s="380"/>
      <c r="AP1012" s="193"/>
      <c r="AQ1012" s="193"/>
      <c r="AR1012" s="193"/>
      <c r="AS1012" s="193"/>
      <c r="AT1012" s="193"/>
      <c r="AU1012" s="193"/>
      <c r="AV1012" s="193"/>
      <c r="AW1012" s="193"/>
      <c r="AX1012" s="193"/>
    </row>
    <row r="1013" spans="1:50" ht="30" hidden="1" customHeight="1" x14ac:dyDescent="0.15">
      <c r="A1013" s="369">
        <v>11</v>
      </c>
      <c r="B1013" s="369">
        <v>1</v>
      </c>
      <c r="C1013" s="409"/>
      <c r="D1013" s="409"/>
      <c r="E1013" s="409"/>
      <c r="F1013" s="409"/>
      <c r="G1013" s="409"/>
      <c r="H1013" s="409"/>
      <c r="I1013" s="409"/>
      <c r="J1013" s="371"/>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7"/>
      <c r="AJ1013" s="377"/>
      <c r="AK1013" s="377"/>
      <c r="AL1013" s="378"/>
      <c r="AM1013" s="379"/>
      <c r="AN1013" s="379"/>
      <c r="AO1013" s="380"/>
      <c r="AP1013" s="193"/>
      <c r="AQ1013" s="193"/>
      <c r="AR1013" s="193"/>
      <c r="AS1013" s="193"/>
      <c r="AT1013" s="193"/>
      <c r="AU1013" s="193"/>
      <c r="AV1013" s="193"/>
      <c r="AW1013" s="193"/>
      <c r="AX1013" s="193"/>
    </row>
    <row r="1014" spans="1:50" ht="30" hidden="1" customHeight="1" x14ac:dyDescent="0.15">
      <c r="A1014" s="369">
        <v>12</v>
      </c>
      <c r="B1014" s="369">
        <v>1</v>
      </c>
      <c r="C1014" s="409"/>
      <c r="D1014" s="409"/>
      <c r="E1014" s="409"/>
      <c r="F1014" s="409"/>
      <c r="G1014" s="409"/>
      <c r="H1014" s="409"/>
      <c r="I1014" s="409"/>
      <c r="J1014" s="371"/>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7"/>
      <c r="AJ1014" s="377"/>
      <c r="AK1014" s="377"/>
      <c r="AL1014" s="378"/>
      <c r="AM1014" s="379"/>
      <c r="AN1014" s="379"/>
      <c r="AO1014" s="380"/>
      <c r="AP1014" s="193"/>
      <c r="AQ1014" s="193"/>
      <c r="AR1014" s="193"/>
      <c r="AS1014" s="193"/>
      <c r="AT1014" s="193"/>
      <c r="AU1014" s="193"/>
      <c r="AV1014" s="193"/>
      <c r="AW1014" s="193"/>
      <c r="AX1014" s="193"/>
    </row>
    <row r="1015" spans="1:50" ht="30" hidden="1" customHeight="1" x14ac:dyDescent="0.15">
      <c r="A1015" s="369">
        <v>13</v>
      </c>
      <c r="B1015" s="369">
        <v>1</v>
      </c>
      <c r="C1015" s="409"/>
      <c r="D1015" s="409"/>
      <c r="E1015" s="409"/>
      <c r="F1015" s="409"/>
      <c r="G1015" s="409"/>
      <c r="H1015" s="409"/>
      <c r="I1015" s="409"/>
      <c r="J1015" s="371"/>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7"/>
      <c r="AJ1015" s="377"/>
      <c r="AK1015" s="377"/>
      <c r="AL1015" s="378"/>
      <c r="AM1015" s="379"/>
      <c r="AN1015" s="379"/>
      <c r="AO1015" s="380"/>
      <c r="AP1015" s="193"/>
      <c r="AQ1015" s="193"/>
      <c r="AR1015" s="193"/>
      <c r="AS1015" s="193"/>
      <c r="AT1015" s="193"/>
      <c r="AU1015" s="193"/>
      <c r="AV1015" s="193"/>
      <c r="AW1015" s="193"/>
      <c r="AX1015" s="193"/>
    </row>
    <row r="1016" spans="1:50" ht="30" hidden="1" customHeight="1" x14ac:dyDescent="0.15">
      <c r="A1016" s="369">
        <v>14</v>
      </c>
      <c r="B1016" s="369">
        <v>1</v>
      </c>
      <c r="C1016" s="409"/>
      <c r="D1016" s="409"/>
      <c r="E1016" s="409"/>
      <c r="F1016" s="409"/>
      <c r="G1016" s="409"/>
      <c r="H1016" s="409"/>
      <c r="I1016" s="409"/>
      <c r="J1016" s="371"/>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7"/>
      <c r="AJ1016" s="377"/>
      <c r="AK1016" s="377"/>
      <c r="AL1016" s="378"/>
      <c r="AM1016" s="379"/>
      <c r="AN1016" s="379"/>
      <c r="AO1016" s="380"/>
      <c r="AP1016" s="193"/>
      <c r="AQ1016" s="193"/>
      <c r="AR1016" s="193"/>
      <c r="AS1016" s="193"/>
      <c r="AT1016" s="193"/>
      <c r="AU1016" s="193"/>
      <c r="AV1016" s="193"/>
      <c r="AW1016" s="193"/>
      <c r="AX1016" s="193"/>
    </row>
    <row r="1017" spans="1:50" ht="30" hidden="1" customHeight="1" x14ac:dyDescent="0.15">
      <c r="A1017" s="369">
        <v>15</v>
      </c>
      <c r="B1017" s="369">
        <v>1</v>
      </c>
      <c r="C1017" s="409"/>
      <c r="D1017" s="409"/>
      <c r="E1017" s="409"/>
      <c r="F1017" s="409"/>
      <c r="G1017" s="409"/>
      <c r="H1017" s="409"/>
      <c r="I1017" s="409"/>
      <c r="J1017" s="371"/>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7"/>
      <c r="AJ1017" s="377"/>
      <c r="AK1017" s="377"/>
      <c r="AL1017" s="378"/>
      <c r="AM1017" s="379"/>
      <c r="AN1017" s="379"/>
      <c r="AO1017" s="380"/>
      <c r="AP1017" s="193"/>
      <c r="AQ1017" s="193"/>
      <c r="AR1017" s="193"/>
      <c r="AS1017" s="193"/>
      <c r="AT1017" s="193"/>
      <c r="AU1017" s="193"/>
      <c r="AV1017" s="193"/>
      <c r="AW1017" s="193"/>
      <c r="AX1017" s="193"/>
    </row>
    <row r="1018" spans="1:50" ht="30" hidden="1" customHeight="1" x14ac:dyDescent="0.15">
      <c r="A1018" s="369">
        <v>16</v>
      </c>
      <c r="B1018" s="369">
        <v>1</v>
      </c>
      <c r="C1018" s="409"/>
      <c r="D1018" s="409"/>
      <c r="E1018" s="409"/>
      <c r="F1018" s="409"/>
      <c r="G1018" s="409"/>
      <c r="H1018" s="409"/>
      <c r="I1018" s="409"/>
      <c r="J1018" s="371"/>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7"/>
      <c r="AJ1018" s="377"/>
      <c r="AK1018" s="377"/>
      <c r="AL1018" s="378"/>
      <c r="AM1018" s="379"/>
      <c r="AN1018" s="379"/>
      <c r="AO1018" s="380"/>
      <c r="AP1018" s="193"/>
      <c r="AQ1018" s="193"/>
      <c r="AR1018" s="193"/>
      <c r="AS1018" s="193"/>
      <c r="AT1018" s="193"/>
      <c r="AU1018" s="193"/>
      <c r="AV1018" s="193"/>
      <c r="AW1018" s="193"/>
      <c r="AX1018" s="193"/>
    </row>
    <row r="1019" spans="1:50" s="1" customFormat="1" ht="30" hidden="1" customHeight="1" x14ac:dyDescent="0.15">
      <c r="A1019" s="369">
        <v>17</v>
      </c>
      <c r="B1019" s="369">
        <v>1</v>
      </c>
      <c r="C1019" s="409"/>
      <c r="D1019" s="409"/>
      <c r="E1019" s="409"/>
      <c r="F1019" s="409"/>
      <c r="G1019" s="409"/>
      <c r="H1019" s="409"/>
      <c r="I1019" s="409"/>
      <c r="J1019" s="371"/>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7"/>
      <c r="AJ1019" s="377"/>
      <c r="AK1019" s="377"/>
      <c r="AL1019" s="378"/>
      <c r="AM1019" s="379"/>
      <c r="AN1019" s="379"/>
      <c r="AO1019" s="380"/>
      <c r="AP1019" s="193"/>
      <c r="AQ1019" s="193"/>
      <c r="AR1019" s="193"/>
      <c r="AS1019" s="193"/>
      <c r="AT1019" s="193"/>
      <c r="AU1019" s="193"/>
      <c r="AV1019" s="193"/>
      <c r="AW1019" s="193"/>
      <c r="AX1019" s="193"/>
    </row>
    <row r="1020" spans="1:50" ht="30" hidden="1" customHeight="1" x14ac:dyDescent="0.15">
      <c r="A1020" s="369">
        <v>18</v>
      </c>
      <c r="B1020" s="369">
        <v>1</v>
      </c>
      <c r="C1020" s="409"/>
      <c r="D1020" s="409"/>
      <c r="E1020" s="409"/>
      <c r="F1020" s="409"/>
      <c r="G1020" s="409"/>
      <c r="H1020" s="409"/>
      <c r="I1020" s="409"/>
      <c r="J1020" s="371"/>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7"/>
      <c r="AJ1020" s="377"/>
      <c r="AK1020" s="377"/>
      <c r="AL1020" s="378"/>
      <c r="AM1020" s="379"/>
      <c r="AN1020" s="379"/>
      <c r="AO1020" s="380"/>
      <c r="AP1020" s="193"/>
      <c r="AQ1020" s="193"/>
      <c r="AR1020" s="193"/>
      <c r="AS1020" s="193"/>
      <c r="AT1020" s="193"/>
      <c r="AU1020" s="193"/>
      <c r="AV1020" s="193"/>
      <c r="AW1020" s="193"/>
      <c r="AX1020" s="193"/>
    </row>
    <row r="1021" spans="1:50" ht="30" hidden="1" customHeight="1" x14ac:dyDescent="0.15">
      <c r="A1021" s="369">
        <v>19</v>
      </c>
      <c r="B1021" s="369">
        <v>1</v>
      </c>
      <c r="C1021" s="409"/>
      <c r="D1021" s="409"/>
      <c r="E1021" s="409"/>
      <c r="F1021" s="409"/>
      <c r="G1021" s="409"/>
      <c r="H1021" s="409"/>
      <c r="I1021" s="409"/>
      <c r="J1021" s="371"/>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7"/>
      <c r="AJ1021" s="377"/>
      <c r="AK1021" s="377"/>
      <c r="AL1021" s="378"/>
      <c r="AM1021" s="379"/>
      <c r="AN1021" s="379"/>
      <c r="AO1021" s="380"/>
      <c r="AP1021" s="193"/>
      <c r="AQ1021" s="193"/>
      <c r="AR1021" s="193"/>
      <c r="AS1021" s="193"/>
      <c r="AT1021" s="193"/>
      <c r="AU1021" s="193"/>
      <c r="AV1021" s="193"/>
      <c r="AW1021" s="193"/>
      <c r="AX1021" s="193"/>
    </row>
    <row r="1022" spans="1:50" ht="30" hidden="1" customHeight="1" x14ac:dyDescent="0.15">
      <c r="A1022" s="369">
        <v>20</v>
      </c>
      <c r="B1022" s="369">
        <v>1</v>
      </c>
      <c r="C1022" s="409"/>
      <c r="D1022" s="409"/>
      <c r="E1022" s="409"/>
      <c r="F1022" s="409"/>
      <c r="G1022" s="409"/>
      <c r="H1022" s="409"/>
      <c r="I1022" s="409"/>
      <c r="J1022" s="371"/>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7"/>
      <c r="AJ1022" s="377"/>
      <c r="AK1022" s="377"/>
      <c r="AL1022" s="378"/>
      <c r="AM1022" s="379"/>
      <c r="AN1022" s="379"/>
      <c r="AO1022" s="380"/>
      <c r="AP1022" s="193"/>
      <c r="AQ1022" s="193"/>
      <c r="AR1022" s="193"/>
      <c r="AS1022" s="193"/>
      <c r="AT1022" s="193"/>
      <c r="AU1022" s="193"/>
      <c r="AV1022" s="193"/>
      <c r="AW1022" s="193"/>
      <c r="AX1022" s="193"/>
    </row>
    <row r="1023" spans="1:50" ht="30" hidden="1" customHeight="1" x14ac:dyDescent="0.15">
      <c r="A1023" s="369">
        <v>21</v>
      </c>
      <c r="B1023" s="369">
        <v>1</v>
      </c>
      <c r="C1023" s="409"/>
      <c r="D1023" s="409"/>
      <c r="E1023" s="409"/>
      <c r="F1023" s="409"/>
      <c r="G1023" s="409"/>
      <c r="H1023" s="409"/>
      <c r="I1023" s="409"/>
      <c r="J1023" s="371"/>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7"/>
      <c r="AJ1023" s="377"/>
      <c r="AK1023" s="377"/>
      <c r="AL1023" s="378"/>
      <c r="AM1023" s="379"/>
      <c r="AN1023" s="379"/>
      <c r="AO1023" s="380"/>
      <c r="AP1023" s="193"/>
      <c r="AQ1023" s="193"/>
      <c r="AR1023" s="193"/>
      <c r="AS1023" s="193"/>
      <c r="AT1023" s="193"/>
      <c r="AU1023" s="193"/>
      <c r="AV1023" s="193"/>
      <c r="AW1023" s="193"/>
      <c r="AX1023" s="193"/>
    </row>
    <row r="1024" spans="1:50" ht="30" hidden="1" customHeight="1" x14ac:dyDescent="0.15">
      <c r="A1024" s="369">
        <v>22</v>
      </c>
      <c r="B1024" s="369">
        <v>1</v>
      </c>
      <c r="C1024" s="409"/>
      <c r="D1024" s="409"/>
      <c r="E1024" s="409"/>
      <c r="F1024" s="409"/>
      <c r="G1024" s="409"/>
      <c r="H1024" s="409"/>
      <c r="I1024" s="409"/>
      <c r="J1024" s="371"/>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7"/>
      <c r="AJ1024" s="377"/>
      <c r="AK1024" s="377"/>
      <c r="AL1024" s="378"/>
      <c r="AM1024" s="379"/>
      <c r="AN1024" s="379"/>
      <c r="AO1024" s="380"/>
      <c r="AP1024" s="193"/>
      <c r="AQ1024" s="193"/>
      <c r="AR1024" s="193"/>
      <c r="AS1024" s="193"/>
      <c r="AT1024" s="193"/>
      <c r="AU1024" s="193"/>
      <c r="AV1024" s="193"/>
      <c r="AW1024" s="193"/>
      <c r="AX1024" s="193"/>
    </row>
    <row r="1025" spans="1:50" ht="30" hidden="1" customHeight="1" x14ac:dyDescent="0.15">
      <c r="A1025" s="369">
        <v>23</v>
      </c>
      <c r="B1025" s="369">
        <v>1</v>
      </c>
      <c r="C1025" s="409"/>
      <c r="D1025" s="409"/>
      <c r="E1025" s="409"/>
      <c r="F1025" s="409"/>
      <c r="G1025" s="409"/>
      <c r="H1025" s="409"/>
      <c r="I1025" s="409"/>
      <c r="J1025" s="371"/>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7"/>
      <c r="AJ1025" s="377"/>
      <c r="AK1025" s="377"/>
      <c r="AL1025" s="378"/>
      <c r="AM1025" s="379"/>
      <c r="AN1025" s="379"/>
      <c r="AO1025" s="380"/>
      <c r="AP1025" s="193"/>
      <c r="AQ1025" s="193"/>
      <c r="AR1025" s="193"/>
      <c r="AS1025" s="193"/>
      <c r="AT1025" s="193"/>
      <c r="AU1025" s="193"/>
      <c r="AV1025" s="193"/>
      <c r="AW1025" s="193"/>
      <c r="AX1025" s="193"/>
    </row>
    <row r="1026" spans="1:50" ht="30" hidden="1" customHeight="1" x14ac:dyDescent="0.15">
      <c r="A1026" s="369">
        <v>24</v>
      </c>
      <c r="B1026" s="369">
        <v>1</v>
      </c>
      <c r="C1026" s="409"/>
      <c r="D1026" s="409"/>
      <c r="E1026" s="409"/>
      <c r="F1026" s="409"/>
      <c r="G1026" s="409"/>
      <c r="H1026" s="409"/>
      <c r="I1026" s="409"/>
      <c r="J1026" s="371"/>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7"/>
      <c r="AJ1026" s="377"/>
      <c r="AK1026" s="377"/>
      <c r="AL1026" s="378"/>
      <c r="AM1026" s="379"/>
      <c r="AN1026" s="379"/>
      <c r="AO1026" s="380"/>
      <c r="AP1026" s="193"/>
      <c r="AQ1026" s="193"/>
      <c r="AR1026" s="193"/>
      <c r="AS1026" s="193"/>
      <c r="AT1026" s="193"/>
      <c r="AU1026" s="193"/>
      <c r="AV1026" s="193"/>
      <c r="AW1026" s="193"/>
      <c r="AX1026" s="193"/>
    </row>
    <row r="1027" spans="1:50" ht="30" hidden="1" customHeight="1" x14ac:dyDescent="0.15">
      <c r="A1027" s="369">
        <v>25</v>
      </c>
      <c r="B1027" s="369">
        <v>1</v>
      </c>
      <c r="C1027" s="409"/>
      <c r="D1027" s="409"/>
      <c r="E1027" s="409"/>
      <c r="F1027" s="409"/>
      <c r="G1027" s="409"/>
      <c r="H1027" s="409"/>
      <c r="I1027" s="409"/>
      <c r="J1027" s="371"/>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7"/>
      <c r="AJ1027" s="377"/>
      <c r="AK1027" s="377"/>
      <c r="AL1027" s="378"/>
      <c r="AM1027" s="379"/>
      <c r="AN1027" s="379"/>
      <c r="AO1027" s="380"/>
      <c r="AP1027" s="193"/>
      <c r="AQ1027" s="193"/>
      <c r="AR1027" s="193"/>
      <c r="AS1027" s="193"/>
      <c r="AT1027" s="193"/>
      <c r="AU1027" s="193"/>
      <c r="AV1027" s="193"/>
      <c r="AW1027" s="193"/>
      <c r="AX1027" s="193"/>
    </row>
    <row r="1028" spans="1:50" ht="30" hidden="1" customHeight="1" x14ac:dyDescent="0.15">
      <c r="A1028" s="369">
        <v>26</v>
      </c>
      <c r="B1028" s="369">
        <v>1</v>
      </c>
      <c r="C1028" s="409"/>
      <c r="D1028" s="409"/>
      <c r="E1028" s="409"/>
      <c r="F1028" s="409"/>
      <c r="G1028" s="409"/>
      <c r="H1028" s="409"/>
      <c r="I1028" s="409"/>
      <c r="J1028" s="371"/>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7"/>
      <c r="AJ1028" s="377"/>
      <c r="AK1028" s="377"/>
      <c r="AL1028" s="378"/>
      <c r="AM1028" s="379"/>
      <c r="AN1028" s="379"/>
      <c r="AO1028" s="380"/>
      <c r="AP1028" s="193"/>
      <c r="AQ1028" s="193"/>
      <c r="AR1028" s="193"/>
      <c r="AS1028" s="193"/>
      <c r="AT1028" s="193"/>
      <c r="AU1028" s="193"/>
      <c r="AV1028" s="193"/>
      <c r="AW1028" s="193"/>
      <c r="AX1028" s="193"/>
    </row>
    <row r="1029" spans="1:50" ht="30" hidden="1" customHeight="1" x14ac:dyDescent="0.15">
      <c r="A1029" s="369">
        <v>27</v>
      </c>
      <c r="B1029" s="369">
        <v>1</v>
      </c>
      <c r="C1029" s="409"/>
      <c r="D1029" s="409"/>
      <c r="E1029" s="409"/>
      <c r="F1029" s="409"/>
      <c r="G1029" s="409"/>
      <c r="H1029" s="409"/>
      <c r="I1029" s="409"/>
      <c r="J1029" s="371"/>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7"/>
      <c r="AJ1029" s="377"/>
      <c r="AK1029" s="377"/>
      <c r="AL1029" s="378"/>
      <c r="AM1029" s="379"/>
      <c r="AN1029" s="379"/>
      <c r="AO1029" s="380"/>
      <c r="AP1029" s="193"/>
      <c r="AQ1029" s="193"/>
      <c r="AR1029" s="193"/>
      <c r="AS1029" s="193"/>
      <c r="AT1029" s="193"/>
      <c r="AU1029" s="193"/>
      <c r="AV1029" s="193"/>
      <c r="AW1029" s="193"/>
      <c r="AX1029" s="193"/>
    </row>
    <row r="1030" spans="1:50" ht="30" hidden="1" customHeight="1" x14ac:dyDescent="0.15">
      <c r="A1030" s="369">
        <v>28</v>
      </c>
      <c r="B1030" s="369">
        <v>1</v>
      </c>
      <c r="C1030" s="409"/>
      <c r="D1030" s="409"/>
      <c r="E1030" s="409"/>
      <c r="F1030" s="409"/>
      <c r="G1030" s="409"/>
      <c r="H1030" s="409"/>
      <c r="I1030" s="409"/>
      <c r="J1030" s="371"/>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7"/>
      <c r="AJ1030" s="377"/>
      <c r="AK1030" s="377"/>
      <c r="AL1030" s="378"/>
      <c r="AM1030" s="379"/>
      <c r="AN1030" s="379"/>
      <c r="AO1030" s="380"/>
      <c r="AP1030" s="193"/>
      <c r="AQ1030" s="193"/>
      <c r="AR1030" s="193"/>
      <c r="AS1030" s="193"/>
      <c r="AT1030" s="193"/>
      <c r="AU1030" s="193"/>
      <c r="AV1030" s="193"/>
      <c r="AW1030" s="193"/>
      <c r="AX1030" s="193"/>
    </row>
    <row r="1031" spans="1:50" ht="30" hidden="1" customHeight="1" x14ac:dyDescent="0.15">
      <c r="A1031" s="369">
        <v>29</v>
      </c>
      <c r="B1031" s="369">
        <v>1</v>
      </c>
      <c r="C1031" s="409"/>
      <c r="D1031" s="409"/>
      <c r="E1031" s="409"/>
      <c r="F1031" s="409"/>
      <c r="G1031" s="409"/>
      <c r="H1031" s="409"/>
      <c r="I1031" s="409"/>
      <c r="J1031" s="371"/>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7"/>
      <c r="AJ1031" s="377"/>
      <c r="AK1031" s="377"/>
      <c r="AL1031" s="378"/>
      <c r="AM1031" s="379"/>
      <c r="AN1031" s="379"/>
      <c r="AO1031" s="380"/>
      <c r="AP1031" s="193"/>
      <c r="AQ1031" s="193"/>
      <c r="AR1031" s="193"/>
      <c r="AS1031" s="193"/>
      <c r="AT1031" s="193"/>
      <c r="AU1031" s="193"/>
      <c r="AV1031" s="193"/>
      <c r="AW1031" s="193"/>
      <c r="AX1031" s="193"/>
    </row>
    <row r="1032" spans="1:50" ht="30" hidden="1" customHeight="1" x14ac:dyDescent="0.15">
      <c r="A1032" s="369">
        <v>30</v>
      </c>
      <c r="B1032" s="369">
        <v>1</v>
      </c>
      <c r="C1032" s="409"/>
      <c r="D1032" s="409"/>
      <c r="E1032" s="409"/>
      <c r="F1032" s="409"/>
      <c r="G1032" s="409"/>
      <c r="H1032" s="409"/>
      <c r="I1032" s="409"/>
      <c r="J1032" s="371"/>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7"/>
      <c r="AJ1032" s="377"/>
      <c r="AK1032" s="377"/>
      <c r="AL1032" s="378"/>
      <c r="AM1032" s="379"/>
      <c r="AN1032" s="379"/>
      <c r="AO1032" s="380"/>
      <c r="AP1032" s="193"/>
      <c r="AQ1032" s="193"/>
      <c r="AR1032" s="193"/>
      <c r="AS1032" s="193"/>
      <c r="AT1032" s="193"/>
      <c r="AU1032" s="193"/>
      <c r="AV1032" s="193"/>
      <c r="AW1032" s="193"/>
      <c r="AX1032" s="193"/>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13"/>
      <c r="B1035" s="413"/>
      <c r="C1035" s="413" t="s">
        <v>70</v>
      </c>
      <c r="D1035" s="413"/>
      <c r="E1035" s="413"/>
      <c r="F1035" s="413"/>
      <c r="G1035" s="413"/>
      <c r="H1035" s="413"/>
      <c r="I1035" s="413"/>
      <c r="J1035" s="406" t="s">
        <v>72</v>
      </c>
      <c r="K1035" s="414"/>
      <c r="L1035" s="414"/>
      <c r="M1035" s="414"/>
      <c r="N1035" s="414"/>
      <c r="O1035" s="414"/>
      <c r="P1035" s="413" t="s">
        <v>16</v>
      </c>
      <c r="Q1035" s="413"/>
      <c r="R1035" s="413"/>
      <c r="S1035" s="413"/>
      <c r="T1035" s="413"/>
      <c r="U1035" s="413"/>
      <c r="V1035" s="413"/>
      <c r="W1035" s="413"/>
      <c r="X1035" s="413"/>
      <c r="Y1035" s="407" t="s">
        <v>340</v>
      </c>
      <c r="Z1035" s="407"/>
      <c r="AA1035" s="407"/>
      <c r="AB1035" s="407"/>
      <c r="AC1035" s="406" t="s">
        <v>289</v>
      </c>
      <c r="AD1035" s="406"/>
      <c r="AE1035" s="406"/>
      <c r="AF1035" s="406"/>
      <c r="AG1035" s="406"/>
      <c r="AH1035" s="407" t="s">
        <v>393</v>
      </c>
      <c r="AI1035" s="413"/>
      <c r="AJ1035" s="413"/>
      <c r="AK1035" s="413"/>
      <c r="AL1035" s="413" t="s">
        <v>17</v>
      </c>
      <c r="AM1035" s="413"/>
      <c r="AN1035" s="413"/>
      <c r="AO1035" s="415"/>
      <c r="AP1035" s="406" t="s">
        <v>343</v>
      </c>
      <c r="AQ1035" s="406"/>
      <c r="AR1035" s="406"/>
      <c r="AS1035" s="406"/>
      <c r="AT1035" s="406"/>
      <c r="AU1035" s="406"/>
      <c r="AV1035" s="406"/>
      <c r="AW1035" s="406"/>
      <c r="AX1035" s="406"/>
    </row>
    <row r="1036" spans="1:50" ht="30" hidden="1" customHeight="1" x14ac:dyDescent="0.15">
      <c r="A1036" s="369">
        <v>1</v>
      </c>
      <c r="B1036" s="369">
        <v>1</v>
      </c>
      <c r="C1036" s="409"/>
      <c r="D1036" s="409"/>
      <c r="E1036" s="409"/>
      <c r="F1036" s="409"/>
      <c r="G1036" s="409"/>
      <c r="H1036" s="409"/>
      <c r="I1036" s="409"/>
      <c r="J1036" s="371"/>
      <c r="K1036" s="371"/>
      <c r="L1036" s="371"/>
      <c r="M1036" s="371"/>
      <c r="N1036" s="371"/>
      <c r="O1036" s="371"/>
      <c r="P1036" s="372"/>
      <c r="Q1036" s="372"/>
      <c r="R1036" s="372"/>
      <c r="S1036" s="372"/>
      <c r="T1036" s="372"/>
      <c r="U1036" s="372"/>
      <c r="V1036" s="372"/>
      <c r="W1036" s="372"/>
      <c r="X1036" s="372"/>
      <c r="Y1036" s="373"/>
      <c r="Z1036" s="374"/>
      <c r="AA1036" s="374"/>
      <c r="AB1036" s="375"/>
      <c r="AC1036" s="410"/>
      <c r="AD1036" s="411"/>
      <c r="AE1036" s="411"/>
      <c r="AF1036" s="411"/>
      <c r="AG1036" s="411"/>
      <c r="AH1036" s="412"/>
      <c r="AI1036" s="412"/>
      <c r="AJ1036" s="412"/>
      <c r="AK1036" s="412"/>
      <c r="AL1036" s="378"/>
      <c r="AM1036" s="379"/>
      <c r="AN1036" s="379"/>
      <c r="AO1036" s="380"/>
      <c r="AP1036" s="193"/>
      <c r="AQ1036" s="193"/>
      <c r="AR1036" s="193"/>
      <c r="AS1036" s="193"/>
      <c r="AT1036" s="193"/>
      <c r="AU1036" s="193"/>
      <c r="AV1036" s="193"/>
      <c r="AW1036" s="193"/>
      <c r="AX1036" s="193"/>
    </row>
    <row r="1037" spans="1:50" ht="30" hidden="1" customHeight="1" x14ac:dyDescent="0.15">
      <c r="A1037" s="369">
        <v>2</v>
      </c>
      <c r="B1037" s="369">
        <v>1</v>
      </c>
      <c r="C1037" s="409"/>
      <c r="D1037" s="409"/>
      <c r="E1037" s="409"/>
      <c r="F1037" s="409"/>
      <c r="G1037" s="409"/>
      <c r="H1037" s="409"/>
      <c r="I1037" s="409"/>
      <c r="J1037" s="371"/>
      <c r="K1037" s="371"/>
      <c r="L1037" s="371"/>
      <c r="M1037" s="371"/>
      <c r="N1037" s="371"/>
      <c r="O1037" s="371"/>
      <c r="P1037" s="372"/>
      <c r="Q1037" s="372"/>
      <c r="R1037" s="372"/>
      <c r="S1037" s="372"/>
      <c r="T1037" s="372"/>
      <c r="U1037" s="372"/>
      <c r="V1037" s="372"/>
      <c r="W1037" s="372"/>
      <c r="X1037" s="372"/>
      <c r="Y1037" s="373"/>
      <c r="Z1037" s="374"/>
      <c r="AA1037" s="374"/>
      <c r="AB1037" s="375"/>
      <c r="AC1037" s="410"/>
      <c r="AD1037" s="410"/>
      <c r="AE1037" s="410"/>
      <c r="AF1037" s="410"/>
      <c r="AG1037" s="410"/>
      <c r="AH1037" s="412"/>
      <c r="AI1037" s="412"/>
      <c r="AJ1037" s="412"/>
      <c r="AK1037" s="412"/>
      <c r="AL1037" s="378"/>
      <c r="AM1037" s="379"/>
      <c r="AN1037" s="379"/>
      <c r="AO1037" s="380"/>
      <c r="AP1037" s="193"/>
      <c r="AQ1037" s="193"/>
      <c r="AR1037" s="193"/>
      <c r="AS1037" s="193"/>
      <c r="AT1037" s="193"/>
      <c r="AU1037" s="193"/>
      <c r="AV1037" s="193"/>
      <c r="AW1037" s="193"/>
      <c r="AX1037" s="193"/>
    </row>
    <row r="1038" spans="1:50" ht="30" hidden="1" customHeight="1" x14ac:dyDescent="0.15">
      <c r="A1038" s="369">
        <v>3</v>
      </c>
      <c r="B1038" s="369">
        <v>1</v>
      </c>
      <c r="C1038" s="409"/>
      <c r="D1038" s="409"/>
      <c r="E1038" s="409"/>
      <c r="F1038" s="409"/>
      <c r="G1038" s="409"/>
      <c r="H1038" s="409"/>
      <c r="I1038" s="409"/>
      <c r="J1038" s="371"/>
      <c r="K1038" s="371"/>
      <c r="L1038" s="371"/>
      <c r="M1038" s="371"/>
      <c r="N1038" s="371"/>
      <c r="O1038" s="371"/>
      <c r="P1038" s="372"/>
      <c r="Q1038" s="372"/>
      <c r="R1038" s="372"/>
      <c r="S1038" s="372"/>
      <c r="T1038" s="372"/>
      <c r="U1038" s="372"/>
      <c r="V1038" s="372"/>
      <c r="W1038" s="372"/>
      <c r="X1038" s="372"/>
      <c r="Y1038" s="373"/>
      <c r="Z1038" s="374"/>
      <c r="AA1038" s="374"/>
      <c r="AB1038" s="375"/>
      <c r="AC1038" s="410"/>
      <c r="AD1038" s="410"/>
      <c r="AE1038" s="410"/>
      <c r="AF1038" s="410"/>
      <c r="AG1038" s="410"/>
      <c r="AH1038" s="377"/>
      <c r="AI1038" s="377"/>
      <c r="AJ1038" s="377"/>
      <c r="AK1038" s="377"/>
      <c r="AL1038" s="378"/>
      <c r="AM1038" s="379"/>
      <c r="AN1038" s="379"/>
      <c r="AO1038" s="380"/>
      <c r="AP1038" s="193"/>
      <c r="AQ1038" s="193"/>
      <c r="AR1038" s="193"/>
      <c r="AS1038" s="193"/>
      <c r="AT1038" s="193"/>
      <c r="AU1038" s="193"/>
      <c r="AV1038" s="193"/>
      <c r="AW1038" s="193"/>
      <c r="AX1038" s="193"/>
    </row>
    <row r="1039" spans="1:50" ht="30" hidden="1" customHeight="1" x14ac:dyDescent="0.15">
      <c r="A1039" s="369">
        <v>4</v>
      </c>
      <c r="B1039" s="369">
        <v>1</v>
      </c>
      <c r="C1039" s="409"/>
      <c r="D1039" s="409"/>
      <c r="E1039" s="409"/>
      <c r="F1039" s="409"/>
      <c r="G1039" s="409"/>
      <c r="H1039" s="409"/>
      <c r="I1039" s="409"/>
      <c r="J1039" s="371"/>
      <c r="K1039" s="371"/>
      <c r="L1039" s="371"/>
      <c r="M1039" s="371"/>
      <c r="N1039" s="371"/>
      <c r="O1039" s="371"/>
      <c r="P1039" s="372"/>
      <c r="Q1039" s="372"/>
      <c r="R1039" s="372"/>
      <c r="S1039" s="372"/>
      <c r="T1039" s="372"/>
      <c r="U1039" s="372"/>
      <c r="V1039" s="372"/>
      <c r="W1039" s="372"/>
      <c r="X1039" s="372"/>
      <c r="Y1039" s="373"/>
      <c r="Z1039" s="374"/>
      <c r="AA1039" s="374"/>
      <c r="AB1039" s="375"/>
      <c r="AC1039" s="410"/>
      <c r="AD1039" s="410"/>
      <c r="AE1039" s="410"/>
      <c r="AF1039" s="410"/>
      <c r="AG1039" s="410"/>
      <c r="AH1039" s="377"/>
      <c r="AI1039" s="377"/>
      <c r="AJ1039" s="377"/>
      <c r="AK1039" s="377"/>
      <c r="AL1039" s="378"/>
      <c r="AM1039" s="379"/>
      <c r="AN1039" s="379"/>
      <c r="AO1039" s="380"/>
      <c r="AP1039" s="193"/>
      <c r="AQ1039" s="193"/>
      <c r="AR1039" s="193"/>
      <c r="AS1039" s="193"/>
      <c r="AT1039" s="193"/>
      <c r="AU1039" s="193"/>
      <c r="AV1039" s="193"/>
      <c r="AW1039" s="193"/>
      <c r="AX1039" s="193"/>
    </row>
    <row r="1040" spans="1:50" ht="30" hidden="1" customHeight="1" x14ac:dyDescent="0.15">
      <c r="A1040" s="369">
        <v>5</v>
      </c>
      <c r="B1040" s="369">
        <v>1</v>
      </c>
      <c r="C1040" s="409"/>
      <c r="D1040" s="409"/>
      <c r="E1040" s="409"/>
      <c r="F1040" s="409"/>
      <c r="G1040" s="409"/>
      <c r="H1040" s="409"/>
      <c r="I1040" s="409"/>
      <c r="J1040" s="371"/>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7"/>
      <c r="AJ1040" s="377"/>
      <c r="AK1040" s="377"/>
      <c r="AL1040" s="378"/>
      <c r="AM1040" s="379"/>
      <c r="AN1040" s="379"/>
      <c r="AO1040" s="380"/>
      <c r="AP1040" s="193"/>
      <c r="AQ1040" s="193"/>
      <c r="AR1040" s="193"/>
      <c r="AS1040" s="193"/>
      <c r="AT1040" s="193"/>
      <c r="AU1040" s="193"/>
      <c r="AV1040" s="193"/>
      <c r="AW1040" s="193"/>
      <c r="AX1040" s="193"/>
    </row>
    <row r="1041" spans="1:50" ht="30" hidden="1" customHeight="1" x14ac:dyDescent="0.15">
      <c r="A1041" s="369">
        <v>6</v>
      </c>
      <c r="B1041" s="369">
        <v>1</v>
      </c>
      <c r="C1041" s="409"/>
      <c r="D1041" s="409"/>
      <c r="E1041" s="409"/>
      <c r="F1041" s="409"/>
      <c r="G1041" s="409"/>
      <c r="H1041" s="409"/>
      <c r="I1041" s="409"/>
      <c r="J1041" s="371"/>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7"/>
      <c r="AJ1041" s="377"/>
      <c r="AK1041" s="377"/>
      <c r="AL1041" s="378"/>
      <c r="AM1041" s="379"/>
      <c r="AN1041" s="379"/>
      <c r="AO1041" s="380"/>
      <c r="AP1041" s="193"/>
      <c r="AQ1041" s="193"/>
      <c r="AR1041" s="193"/>
      <c r="AS1041" s="193"/>
      <c r="AT1041" s="193"/>
      <c r="AU1041" s="193"/>
      <c r="AV1041" s="193"/>
      <c r="AW1041" s="193"/>
      <c r="AX1041" s="193"/>
    </row>
    <row r="1042" spans="1:50" ht="30" hidden="1" customHeight="1" x14ac:dyDescent="0.15">
      <c r="A1042" s="369">
        <v>7</v>
      </c>
      <c r="B1042" s="369">
        <v>1</v>
      </c>
      <c r="C1042" s="409"/>
      <c r="D1042" s="409"/>
      <c r="E1042" s="409"/>
      <c r="F1042" s="409"/>
      <c r="G1042" s="409"/>
      <c r="H1042" s="409"/>
      <c r="I1042" s="409"/>
      <c r="J1042" s="371"/>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7"/>
      <c r="AJ1042" s="377"/>
      <c r="AK1042" s="377"/>
      <c r="AL1042" s="378"/>
      <c r="AM1042" s="379"/>
      <c r="AN1042" s="379"/>
      <c r="AO1042" s="380"/>
      <c r="AP1042" s="193"/>
      <c r="AQ1042" s="193"/>
      <c r="AR1042" s="193"/>
      <c r="AS1042" s="193"/>
      <c r="AT1042" s="193"/>
      <c r="AU1042" s="193"/>
      <c r="AV1042" s="193"/>
      <c r="AW1042" s="193"/>
      <c r="AX1042" s="193"/>
    </row>
    <row r="1043" spans="1:50" ht="30" hidden="1" customHeight="1" x14ac:dyDescent="0.15">
      <c r="A1043" s="369">
        <v>8</v>
      </c>
      <c r="B1043" s="369">
        <v>1</v>
      </c>
      <c r="C1043" s="409"/>
      <c r="D1043" s="409"/>
      <c r="E1043" s="409"/>
      <c r="F1043" s="409"/>
      <c r="G1043" s="409"/>
      <c r="H1043" s="409"/>
      <c r="I1043" s="409"/>
      <c r="J1043" s="371"/>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7"/>
      <c r="AJ1043" s="377"/>
      <c r="AK1043" s="377"/>
      <c r="AL1043" s="378"/>
      <c r="AM1043" s="379"/>
      <c r="AN1043" s="379"/>
      <c r="AO1043" s="380"/>
      <c r="AP1043" s="193"/>
      <c r="AQ1043" s="193"/>
      <c r="AR1043" s="193"/>
      <c r="AS1043" s="193"/>
      <c r="AT1043" s="193"/>
      <c r="AU1043" s="193"/>
      <c r="AV1043" s="193"/>
      <c r="AW1043" s="193"/>
      <c r="AX1043" s="193"/>
    </row>
    <row r="1044" spans="1:50" ht="30" hidden="1" customHeight="1" x14ac:dyDescent="0.15">
      <c r="A1044" s="369">
        <v>9</v>
      </c>
      <c r="B1044" s="369">
        <v>1</v>
      </c>
      <c r="C1044" s="409"/>
      <c r="D1044" s="409"/>
      <c r="E1044" s="409"/>
      <c r="F1044" s="409"/>
      <c r="G1044" s="409"/>
      <c r="H1044" s="409"/>
      <c r="I1044" s="409"/>
      <c r="J1044" s="371"/>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7"/>
      <c r="AJ1044" s="377"/>
      <c r="AK1044" s="377"/>
      <c r="AL1044" s="378"/>
      <c r="AM1044" s="379"/>
      <c r="AN1044" s="379"/>
      <c r="AO1044" s="380"/>
      <c r="AP1044" s="193"/>
      <c r="AQ1044" s="193"/>
      <c r="AR1044" s="193"/>
      <c r="AS1044" s="193"/>
      <c r="AT1044" s="193"/>
      <c r="AU1044" s="193"/>
      <c r="AV1044" s="193"/>
      <c r="AW1044" s="193"/>
      <c r="AX1044" s="193"/>
    </row>
    <row r="1045" spans="1:50" ht="30" hidden="1" customHeight="1" x14ac:dyDescent="0.15">
      <c r="A1045" s="369">
        <v>10</v>
      </c>
      <c r="B1045" s="369">
        <v>1</v>
      </c>
      <c r="C1045" s="409"/>
      <c r="D1045" s="409"/>
      <c r="E1045" s="409"/>
      <c r="F1045" s="409"/>
      <c r="G1045" s="409"/>
      <c r="H1045" s="409"/>
      <c r="I1045" s="409"/>
      <c r="J1045" s="371"/>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7"/>
      <c r="AJ1045" s="377"/>
      <c r="AK1045" s="377"/>
      <c r="AL1045" s="378"/>
      <c r="AM1045" s="379"/>
      <c r="AN1045" s="379"/>
      <c r="AO1045" s="380"/>
      <c r="AP1045" s="193"/>
      <c r="AQ1045" s="193"/>
      <c r="AR1045" s="193"/>
      <c r="AS1045" s="193"/>
      <c r="AT1045" s="193"/>
      <c r="AU1045" s="193"/>
      <c r="AV1045" s="193"/>
      <c r="AW1045" s="193"/>
      <c r="AX1045" s="193"/>
    </row>
    <row r="1046" spans="1:50" ht="30" hidden="1" customHeight="1" x14ac:dyDescent="0.15">
      <c r="A1046" s="369">
        <v>11</v>
      </c>
      <c r="B1046" s="369">
        <v>1</v>
      </c>
      <c r="C1046" s="409"/>
      <c r="D1046" s="409"/>
      <c r="E1046" s="409"/>
      <c r="F1046" s="409"/>
      <c r="G1046" s="409"/>
      <c r="H1046" s="409"/>
      <c r="I1046" s="409"/>
      <c r="J1046" s="371"/>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7"/>
      <c r="AJ1046" s="377"/>
      <c r="AK1046" s="377"/>
      <c r="AL1046" s="378"/>
      <c r="AM1046" s="379"/>
      <c r="AN1046" s="379"/>
      <c r="AO1046" s="380"/>
      <c r="AP1046" s="193"/>
      <c r="AQ1046" s="193"/>
      <c r="AR1046" s="193"/>
      <c r="AS1046" s="193"/>
      <c r="AT1046" s="193"/>
      <c r="AU1046" s="193"/>
      <c r="AV1046" s="193"/>
      <c r="AW1046" s="193"/>
      <c r="AX1046" s="193"/>
    </row>
    <row r="1047" spans="1:50" ht="30" hidden="1" customHeight="1" x14ac:dyDescent="0.15">
      <c r="A1047" s="369">
        <v>12</v>
      </c>
      <c r="B1047" s="369">
        <v>1</v>
      </c>
      <c r="C1047" s="409"/>
      <c r="D1047" s="409"/>
      <c r="E1047" s="409"/>
      <c r="F1047" s="409"/>
      <c r="G1047" s="409"/>
      <c r="H1047" s="409"/>
      <c r="I1047" s="409"/>
      <c r="J1047" s="371"/>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7"/>
      <c r="AJ1047" s="377"/>
      <c r="AK1047" s="377"/>
      <c r="AL1047" s="378"/>
      <c r="AM1047" s="379"/>
      <c r="AN1047" s="379"/>
      <c r="AO1047" s="380"/>
      <c r="AP1047" s="193"/>
      <c r="AQ1047" s="193"/>
      <c r="AR1047" s="193"/>
      <c r="AS1047" s="193"/>
      <c r="AT1047" s="193"/>
      <c r="AU1047" s="193"/>
      <c r="AV1047" s="193"/>
      <c r="AW1047" s="193"/>
      <c r="AX1047" s="193"/>
    </row>
    <row r="1048" spans="1:50" ht="30" hidden="1" customHeight="1" x14ac:dyDescent="0.15">
      <c r="A1048" s="369">
        <v>13</v>
      </c>
      <c r="B1048" s="369">
        <v>1</v>
      </c>
      <c r="C1048" s="409"/>
      <c r="D1048" s="409"/>
      <c r="E1048" s="409"/>
      <c r="F1048" s="409"/>
      <c r="G1048" s="409"/>
      <c r="H1048" s="409"/>
      <c r="I1048" s="409"/>
      <c r="J1048" s="371"/>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7"/>
      <c r="AJ1048" s="377"/>
      <c r="AK1048" s="377"/>
      <c r="AL1048" s="378"/>
      <c r="AM1048" s="379"/>
      <c r="AN1048" s="379"/>
      <c r="AO1048" s="380"/>
      <c r="AP1048" s="193"/>
      <c r="AQ1048" s="193"/>
      <c r="AR1048" s="193"/>
      <c r="AS1048" s="193"/>
      <c r="AT1048" s="193"/>
      <c r="AU1048" s="193"/>
      <c r="AV1048" s="193"/>
      <c r="AW1048" s="193"/>
      <c r="AX1048" s="193"/>
    </row>
    <row r="1049" spans="1:50" ht="30" hidden="1" customHeight="1" x14ac:dyDescent="0.15">
      <c r="A1049" s="369">
        <v>14</v>
      </c>
      <c r="B1049" s="369">
        <v>1</v>
      </c>
      <c r="C1049" s="409"/>
      <c r="D1049" s="409"/>
      <c r="E1049" s="409"/>
      <c r="F1049" s="409"/>
      <c r="G1049" s="409"/>
      <c r="H1049" s="409"/>
      <c r="I1049" s="409"/>
      <c r="J1049" s="371"/>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7"/>
      <c r="AJ1049" s="377"/>
      <c r="AK1049" s="377"/>
      <c r="AL1049" s="378"/>
      <c r="AM1049" s="379"/>
      <c r="AN1049" s="379"/>
      <c r="AO1049" s="380"/>
      <c r="AP1049" s="193"/>
      <c r="AQ1049" s="193"/>
      <c r="AR1049" s="193"/>
      <c r="AS1049" s="193"/>
      <c r="AT1049" s="193"/>
      <c r="AU1049" s="193"/>
      <c r="AV1049" s="193"/>
      <c r="AW1049" s="193"/>
      <c r="AX1049" s="193"/>
    </row>
    <row r="1050" spans="1:50" ht="30" hidden="1" customHeight="1" x14ac:dyDescent="0.15">
      <c r="A1050" s="369">
        <v>15</v>
      </c>
      <c r="B1050" s="369">
        <v>1</v>
      </c>
      <c r="C1050" s="409"/>
      <c r="D1050" s="409"/>
      <c r="E1050" s="409"/>
      <c r="F1050" s="409"/>
      <c r="G1050" s="409"/>
      <c r="H1050" s="409"/>
      <c r="I1050" s="409"/>
      <c r="J1050" s="371"/>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7"/>
      <c r="AJ1050" s="377"/>
      <c r="AK1050" s="377"/>
      <c r="AL1050" s="378"/>
      <c r="AM1050" s="379"/>
      <c r="AN1050" s="379"/>
      <c r="AO1050" s="380"/>
      <c r="AP1050" s="193"/>
      <c r="AQ1050" s="193"/>
      <c r="AR1050" s="193"/>
      <c r="AS1050" s="193"/>
      <c r="AT1050" s="193"/>
      <c r="AU1050" s="193"/>
      <c r="AV1050" s="193"/>
      <c r="AW1050" s="193"/>
      <c r="AX1050" s="193"/>
    </row>
    <row r="1051" spans="1:50" ht="30" hidden="1" customHeight="1" x14ac:dyDescent="0.15">
      <c r="A1051" s="369">
        <v>16</v>
      </c>
      <c r="B1051" s="369">
        <v>1</v>
      </c>
      <c r="C1051" s="409"/>
      <c r="D1051" s="409"/>
      <c r="E1051" s="409"/>
      <c r="F1051" s="409"/>
      <c r="G1051" s="409"/>
      <c r="H1051" s="409"/>
      <c r="I1051" s="409"/>
      <c r="J1051" s="371"/>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7"/>
      <c r="AJ1051" s="377"/>
      <c r="AK1051" s="377"/>
      <c r="AL1051" s="378"/>
      <c r="AM1051" s="379"/>
      <c r="AN1051" s="379"/>
      <c r="AO1051" s="380"/>
      <c r="AP1051" s="193"/>
      <c r="AQ1051" s="193"/>
      <c r="AR1051" s="193"/>
      <c r="AS1051" s="193"/>
      <c r="AT1051" s="193"/>
      <c r="AU1051" s="193"/>
      <c r="AV1051" s="193"/>
      <c r="AW1051" s="193"/>
      <c r="AX1051" s="193"/>
    </row>
    <row r="1052" spans="1:50" s="1" customFormat="1" ht="30" hidden="1" customHeight="1" x14ac:dyDescent="0.15">
      <c r="A1052" s="369">
        <v>17</v>
      </c>
      <c r="B1052" s="369">
        <v>1</v>
      </c>
      <c r="C1052" s="409"/>
      <c r="D1052" s="409"/>
      <c r="E1052" s="409"/>
      <c r="F1052" s="409"/>
      <c r="G1052" s="409"/>
      <c r="H1052" s="409"/>
      <c r="I1052" s="409"/>
      <c r="J1052" s="371"/>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7"/>
      <c r="AJ1052" s="377"/>
      <c r="AK1052" s="377"/>
      <c r="AL1052" s="378"/>
      <c r="AM1052" s="379"/>
      <c r="AN1052" s="379"/>
      <c r="AO1052" s="380"/>
      <c r="AP1052" s="193"/>
      <c r="AQ1052" s="193"/>
      <c r="AR1052" s="193"/>
      <c r="AS1052" s="193"/>
      <c r="AT1052" s="193"/>
      <c r="AU1052" s="193"/>
      <c r="AV1052" s="193"/>
      <c r="AW1052" s="193"/>
      <c r="AX1052" s="193"/>
    </row>
    <row r="1053" spans="1:50" ht="30" hidden="1" customHeight="1" x14ac:dyDescent="0.15">
      <c r="A1053" s="369">
        <v>18</v>
      </c>
      <c r="B1053" s="369">
        <v>1</v>
      </c>
      <c r="C1053" s="409"/>
      <c r="D1053" s="409"/>
      <c r="E1053" s="409"/>
      <c r="F1053" s="409"/>
      <c r="G1053" s="409"/>
      <c r="H1053" s="409"/>
      <c r="I1053" s="409"/>
      <c r="J1053" s="371"/>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7"/>
      <c r="AJ1053" s="377"/>
      <c r="AK1053" s="377"/>
      <c r="AL1053" s="378"/>
      <c r="AM1053" s="379"/>
      <c r="AN1053" s="379"/>
      <c r="AO1053" s="380"/>
      <c r="AP1053" s="193"/>
      <c r="AQ1053" s="193"/>
      <c r="AR1053" s="193"/>
      <c r="AS1053" s="193"/>
      <c r="AT1053" s="193"/>
      <c r="AU1053" s="193"/>
      <c r="AV1053" s="193"/>
      <c r="AW1053" s="193"/>
      <c r="AX1053" s="193"/>
    </row>
    <row r="1054" spans="1:50" ht="30" hidden="1" customHeight="1" x14ac:dyDescent="0.15">
      <c r="A1054" s="369">
        <v>19</v>
      </c>
      <c r="B1054" s="369">
        <v>1</v>
      </c>
      <c r="C1054" s="409"/>
      <c r="D1054" s="409"/>
      <c r="E1054" s="409"/>
      <c r="F1054" s="409"/>
      <c r="G1054" s="409"/>
      <c r="H1054" s="409"/>
      <c r="I1054" s="409"/>
      <c r="J1054" s="371"/>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7"/>
      <c r="AJ1054" s="377"/>
      <c r="AK1054" s="377"/>
      <c r="AL1054" s="378"/>
      <c r="AM1054" s="379"/>
      <c r="AN1054" s="379"/>
      <c r="AO1054" s="380"/>
      <c r="AP1054" s="193"/>
      <c r="AQ1054" s="193"/>
      <c r="AR1054" s="193"/>
      <c r="AS1054" s="193"/>
      <c r="AT1054" s="193"/>
      <c r="AU1054" s="193"/>
      <c r="AV1054" s="193"/>
      <c r="AW1054" s="193"/>
      <c r="AX1054" s="193"/>
    </row>
    <row r="1055" spans="1:50" ht="30" hidden="1" customHeight="1" x14ac:dyDescent="0.15">
      <c r="A1055" s="369">
        <v>20</v>
      </c>
      <c r="B1055" s="369">
        <v>1</v>
      </c>
      <c r="C1055" s="409"/>
      <c r="D1055" s="409"/>
      <c r="E1055" s="409"/>
      <c r="F1055" s="409"/>
      <c r="G1055" s="409"/>
      <c r="H1055" s="409"/>
      <c r="I1055" s="409"/>
      <c r="J1055" s="371"/>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7"/>
      <c r="AJ1055" s="377"/>
      <c r="AK1055" s="377"/>
      <c r="AL1055" s="378"/>
      <c r="AM1055" s="379"/>
      <c r="AN1055" s="379"/>
      <c r="AO1055" s="380"/>
      <c r="AP1055" s="193"/>
      <c r="AQ1055" s="193"/>
      <c r="AR1055" s="193"/>
      <c r="AS1055" s="193"/>
      <c r="AT1055" s="193"/>
      <c r="AU1055" s="193"/>
      <c r="AV1055" s="193"/>
      <c r="AW1055" s="193"/>
      <c r="AX1055" s="193"/>
    </row>
    <row r="1056" spans="1:50" ht="30" hidden="1" customHeight="1" x14ac:dyDescent="0.15">
      <c r="A1056" s="369">
        <v>21</v>
      </c>
      <c r="B1056" s="369">
        <v>1</v>
      </c>
      <c r="C1056" s="409"/>
      <c r="D1056" s="409"/>
      <c r="E1056" s="409"/>
      <c r="F1056" s="409"/>
      <c r="G1056" s="409"/>
      <c r="H1056" s="409"/>
      <c r="I1056" s="409"/>
      <c r="J1056" s="371"/>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7"/>
      <c r="AJ1056" s="377"/>
      <c r="AK1056" s="377"/>
      <c r="AL1056" s="378"/>
      <c r="AM1056" s="379"/>
      <c r="AN1056" s="379"/>
      <c r="AO1056" s="380"/>
      <c r="AP1056" s="193"/>
      <c r="AQ1056" s="193"/>
      <c r="AR1056" s="193"/>
      <c r="AS1056" s="193"/>
      <c r="AT1056" s="193"/>
      <c r="AU1056" s="193"/>
      <c r="AV1056" s="193"/>
      <c r="AW1056" s="193"/>
      <c r="AX1056" s="193"/>
    </row>
    <row r="1057" spans="1:50" ht="30" hidden="1" customHeight="1" x14ac:dyDescent="0.15">
      <c r="A1057" s="369">
        <v>22</v>
      </c>
      <c r="B1057" s="369">
        <v>1</v>
      </c>
      <c r="C1057" s="409"/>
      <c r="D1057" s="409"/>
      <c r="E1057" s="409"/>
      <c r="F1057" s="409"/>
      <c r="G1057" s="409"/>
      <c r="H1057" s="409"/>
      <c r="I1057" s="409"/>
      <c r="J1057" s="371"/>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7"/>
      <c r="AJ1057" s="377"/>
      <c r="AK1057" s="377"/>
      <c r="AL1057" s="378"/>
      <c r="AM1057" s="379"/>
      <c r="AN1057" s="379"/>
      <c r="AO1057" s="380"/>
      <c r="AP1057" s="193"/>
      <c r="AQ1057" s="193"/>
      <c r="AR1057" s="193"/>
      <c r="AS1057" s="193"/>
      <c r="AT1057" s="193"/>
      <c r="AU1057" s="193"/>
      <c r="AV1057" s="193"/>
      <c r="AW1057" s="193"/>
      <c r="AX1057" s="193"/>
    </row>
    <row r="1058" spans="1:50" ht="30" hidden="1" customHeight="1" x14ac:dyDescent="0.15">
      <c r="A1058" s="369">
        <v>23</v>
      </c>
      <c r="B1058" s="369">
        <v>1</v>
      </c>
      <c r="C1058" s="409"/>
      <c r="D1058" s="409"/>
      <c r="E1058" s="409"/>
      <c r="F1058" s="409"/>
      <c r="G1058" s="409"/>
      <c r="H1058" s="409"/>
      <c r="I1058" s="409"/>
      <c r="J1058" s="371"/>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7"/>
      <c r="AJ1058" s="377"/>
      <c r="AK1058" s="377"/>
      <c r="AL1058" s="378"/>
      <c r="AM1058" s="379"/>
      <c r="AN1058" s="379"/>
      <c r="AO1058" s="380"/>
      <c r="AP1058" s="193"/>
      <c r="AQ1058" s="193"/>
      <c r="AR1058" s="193"/>
      <c r="AS1058" s="193"/>
      <c r="AT1058" s="193"/>
      <c r="AU1058" s="193"/>
      <c r="AV1058" s="193"/>
      <c r="AW1058" s="193"/>
      <c r="AX1058" s="193"/>
    </row>
    <row r="1059" spans="1:50" ht="30" hidden="1" customHeight="1" x14ac:dyDescent="0.15">
      <c r="A1059" s="369">
        <v>24</v>
      </c>
      <c r="B1059" s="369">
        <v>1</v>
      </c>
      <c r="C1059" s="409"/>
      <c r="D1059" s="409"/>
      <c r="E1059" s="409"/>
      <c r="F1059" s="409"/>
      <c r="G1059" s="409"/>
      <c r="H1059" s="409"/>
      <c r="I1059" s="409"/>
      <c r="J1059" s="371"/>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7"/>
      <c r="AJ1059" s="377"/>
      <c r="AK1059" s="377"/>
      <c r="AL1059" s="378"/>
      <c r="AM1059" s="379"/>
      <c r="AN1059" s="379"/>
      <c r="AO1059" s="380"/>
      <c r="AP1059" s="193"/>
      <c r="AQ1059" s="193"/>
      <c r="AR1059" s="193"/>
      <c r="AS1059" s="193"/>
      <c r="AT1059" s="193"/>
      <c r="AU1059" s="193"/>
      <c r="AV1059" s="193"/>
      <c r="AW1059" s="193"/>
      <c r="AX1059" s="193"/>
    </row>
    <row r="1060" spans="1:50" ht="30" hidden="1" customHeight="1" x14ac:dyDescent="0.15">
      <c r="A1060" s="369">
        <v>25</v>
      </c>
      <c r="B1060" s="369">
        <v>1</v>
      </c>
      <c r="C1060" s="409"/>
      <c r="D1060" s="409"/>
      <c r="E1060" s="409"/>
      <c r="F1060" s="409"/>
      <c r="G1060" s="409"/>
      <c r="H1060" s="409"/>
      <c r="I1060" s="409"/>
      <c r="J1060" s="371"/>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7"/>
      <c r="AJ1060" s="377"/>
      <c r="AK1060" s="377"/>
      <c r="AL1060" s="378"/>
      <c r="AM1060" s="379"/>
      <c r="AN1060" s="379"/>
      <c r="AO1060" s="380"/>
      <c r="AP1060" s="193"/>
      <c r="AQ1060" s="193"/>
      <c r="AR1060" s="193"/>
      <c r="AS1060" s="193"/>
      <c r="AT1060" s="193"/>
      <c r="AU1060" s="193"/>
      <c r="AV1060" s="193"/>
      <c r="AW1060" s="193"/>
      <c r="AX1060" s="193"/>
    </row>
    <row r="1061" spans="1:50" ht="30" hidden="1" customHeight="1" x14ac:dyDescent="0.15">
      <c r="A1061" s="369">
        <v>26</v>
      </c>
      <c r="B1061" s="369">
        <v>1</v>
      </c>
      <c r="C1061" s="409"/>
      <c r="D1061" s="409"/>
      <c r="E1061" s="409"/>
      <c r="F1061" s="409"/>
      <c r="G1061" s="409"/>
      <c r="H1061" s="409"/>
      <c r="I1061" s="409"/>
      <c r="J1061" s="371"/>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7"/>
      <c r="AJ1061" s="377"/>
      <c r="AK1061" s="377"/>
      <c r="AL1061" s="378"/>
      <c r="AM1061" s="379"/>
      <c r="AN1061" s="379"/>
      <c r="AO1061" s="380"/>
      <c r="AP1061" s="193"/>
      <c r="AQ1061" s="193"/>
      <c r="AR1061" s="193"/>
      <c r="AS1061" s="193"/>
      <c r="AT1061" s="193"/>
      <c r="AU1061" s="193"/>
      <c r="AV1061" s="193"/>
      <c r="AW1061" s="193"/>
      <c r="AX1061" s="193"/>
    </row>
    <row r="1062" spans="1:50" ht="30" hidden="1" customHeight="1" x14ac:dyDescent="0.15">
      <c r="A1062" s="369">
        <v>27</v>
      </c>
      <c r="B1062" s="369">
        <v>1</v>
      </c>
      <c r="C1062" s="409"/>
      <c r="D1062" s="409"/>
      <c r="E1062" s="409"/>
      <c r="F1062" s="409"/>
      <c r="G1062" s="409"/>
      <c r="H1062" s="409"/>
      <c r="I1062" s="409"/>
      <c r="J1062" s="371"/>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7"/>
      <c r="AJ1062" s="377"/>
      <c r="AK1062" s="377"/>
      <c r="AL1062" s="378"/>
      <c r="AM1062" s="379"/>
      <c r="AN1062" s="379"/>
      <c r="AO1062" s="380"/>
      <c r="AP1062" s="193"/>
      <c r="AQ1062" s="193"/>
      <c r="AR1062" s="193"/>
      <c r="AS1062" s="193"/>
      <c r="AT1062" s="193"/>
      <c r="AU1062" s="193"/>
      <c r="AV1062" s="193"/>
      <c r="AW1062" s="193"/>
      <c r="AX1062" s="193"/>
    </row>
    <row r="1063" spans="1:50" ht="30" hidden="1" customHeight="1" x14ac:dyDescent="0.15">
      <c r="A1063" s="369">
        <v>28</v>
      </c>
      <c r="B1063" s="369">
        <v>1</v>
      </c>
      <c r="C1063" s="409"/>
      <c r="D1063" s="409"/>
      <c r="E1063" s="409"/>
      <c r="F1063" s="409"/>
      <c r="G1063" s="409"/>
      <c r="H1063" s="409"/>
      <c r="I1063" s="409"/>
      <c r="J1063" s="371"/>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7"/>
      <c r="AJ1063" s="377"/>
      <c r="AK1063" s="377"/>
      <c r="AL1063" s="378"/>
      <c r="AM1063" s="379"/>
      <c r="AN1063" s="379"/>
      <c r="AO1063" s="380"/>
      <c r="AP1063" s="193"/>
      <c r="AQ1063" s="193"/>
      <c r="AR1063" s="193"/>
      <c r="AS1063" s="193"/>
      <c r="AT1063" s="193"/>
      <c r="AU1063" s="193"/>
      <c r="AV1063" s="193"/>
      <c r="AW1063" s="193"/>
      <c r="AX1063" s="193"/>
    </row>
    <row r="1064" spans="1:50" ht="30" hidden="1" customHeight="1" x14ac:dyDescent="0.15">
      <c r="A1064" s="369">
        <v>29</v>
      </c>
      <c r="B1064" s="369">
        <v>1</v>
      </c>
      <c r="C1064" s="409"/>
      <c r="D1064" s="409"/>
      <c r="E1064" s="409"/>
      <c r="F1064" s="409"/>
      <c r="G1064" s="409"/>
      <c r="H1064" s="409"/>
      <c r="I1064" s="409"/>
      <c r="J1064" s="371"/>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7"/>
      <c r="AJ1064" s="377"/>
      <c r="AK1064" s="377"/>
      <c r="AL1064" s="378"/>
      <c r="AM1064" s="379"/>
      <c r="AN1064" s="379"/>
      <c r="AO1064" s="380"/>
      <c r="AP1064" s="193"/>
      <c r="AQ1064" s="193"/>
      <c r="AR1064" s="193"/>
      <c r="AS1064" s="193"/>
      <c r="AT1064" s="193"/>
      <c r="AU1064" s="193"/>
      <c r="AV1064" s="193"/>
      <c r="AW1064" s="193"/>
      <c r="AX1064" s="193"/>
    </row>
    <row r="1065" spans="1:50" ht="30" hidden="1" customHeight="1" x14ac:dyDescent="0.15">
      <c r="A1065" s="369">
        <v>30</v>
      </c>
      <c r="B1065" s="369">
        <v>1</v>
      </c>
      <c r="C1065" s="409"/>
      <c r="D1065" s="409"/>
      <c r="E1065" s="409"/>
      <c r="F1065" s="409"/>
      <c r="G1065" s="409"/>
      <c r="H1065" s="409"/>
      <c r="I1065" s="409"/>
      <c r="J1065" s="371"/>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7"/>
      <c r="AJ1065" s="377"/>
      <c r="AK1065" s="377"/>
      <c r="AL1065" s="378"/>
      <c r="AM1065" s="379"/>
      <c r="AN1065" s="379"/>
      <c r="AO1065" s="380"/>
      <c r="AP1065" s="193"/>
      <c r="AQ1065" s="193"/>
      <c r="AR1065" s="193"/>
      <c r="AS1065" s="193"/>
      <c r="AT1065" s="193"/>
      <c r="AU1065" s="193"/>
      <c r="AV1065" s="193"/>
      <c r="AW1065" s="193"/>
      <c r="AX1065" s="193"/>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13"/>
      <c r="B1068" s="413"/>
      <c r="C1068" s="413" t="s">
        <v>70</v>
      </c>
      <c r="D1068" s="413"/>
      <c r="E1068" s="413"/>
      <c r="F1068" s="413"/>
      <c r="G1068" s="413"/>
      <c r="H1068" s="413"/>
      <c r="I1068" s="413"/>
      <c r="J1068" s="406" t="s">
        <v>72</v>
      </c>
      <c r="K1068" s="414"/>
      <c r="L1068" s="414"/>
      <c r="M1068" s="414"/>
      <c r="N1068" s="414"/>
      <c r="O1068" s="414"/>
      <c r="P1068" s="413" t="s">
        <v>16</v>
      </c>
      <c r="Q1068" s="413"/>
      <c r="R1068" s="413"/>
      <c r="S1068" s="413"/>
      <c r="T1068" s="413"/>
      <c r="U1068" s="413"/>
      <c r="V1068" s="413"/>
      <c r="W1068" s="413"/>
      <c r="X1068" s="413"/>
      <c r="Y1068" s="407" t="s">
        <v>340</v>
      </c>
      <c r="Z1068" s="407"/>
      <c r="AA1068" s="407"/>
      <c r="AB1068" s="407"/>
      <c r="AC1068" s="406" t="s">
        <v>289</v>
      </c>
      <c r="AD1068" s="406"/>
      <c r="AE1068" s="406"/>
      <c r="AF1068" s="406"/>
      <c r="AG1068" s="406"/>
      <c r="AH1068" s="407" t="s">
        <v>393</v>
      </c>
      <c r="AI1068" s="413"/>
      <c r="AJ1068" s="413"/>
      <c r="AK1068" s="413"/>
      <c r="AL1068" s="413" t="s">
        <v>17</v>
      </c>
      <c r="AM1068" s="413"/>
      <c r="AN1068" s="413"/>
      <c r="AO1068" s="415"/>
      <c r="AP1068" s="406" t="s">
        <v>343</v>
      </c>
      <c r="AQ1068" s="406"/>
      <c r="AR1068" s="406"/>
      <c r="AS1068" s="406"/>
      <c r="AT1068" s="406"/>
      <c r="AU1068" s="406"/>
      <c r="AV1068" s="406"/>
      <c r="AW1068" s="406"/>
      <c r="AX1068" s="406"/>
    </row>
    <row r="1069" spans="1:50" ht="30" hidden="1" customHeight="1" x14ac:dyDescent="0.15">
      <c r="A1069" s="369">
        <v>1</v>
      </c>
      <c r="B1069" s="369">
        <v>1</v>
      </c>
      <c r="C1069" s="409"/>
      <c r="D1069" s="409"/>
      <c r="E1069" s="409"/>
      <c r="F1069" s="409"/>
      <c r="G1069" s="409"/>
      <c r="H1069" s="409"/>
      <c r="I1069" s="409"/>
      <c r="J1069" s="371"/>
      <c r="K1069" s="371"/>
      <c r="L1069" s="371"/>
      <c r="M1069" s="371"/>
      <c r="N1069" s="371"/>
      <c r="O1069" s="371"/>
      <c r="P1069" s="372"/>
      <c r="Q1069" s="372"/>
      <c r="R1069" s="372"/>
      <c r="S1069" s="372"/>
      <c r="T1069" s="372"/>
      <c r="U1069" s="372"/>
      <c r="V1069" s="372"/>
      <c r="W1069" s="372"/>
      <c r="X1069" s="372"/>
      <c r="Y1069" s="373"/>
      <c r="Z1069" s="374"/>
      <c r="AA1069" s="374"/>
      <c r="AB1069" s="375"/>
      <c r="AC1069" s="410"/>
      <c r="AD1069" s="411"/>
      <c r="AE1069" s="411"/>
      <c r="AF1069" s="411"/>
      <c r="AG1069" s="411"/>
      <c r="AH1069" s="412"/>
      <c r="AI1069" s="412"/>
      <c r="AJ1069" s="412"/>
      <c r="AK1069" s="412"/>
      <c r="AL1069" s="378"/>
      <c r="AM1069" s="379"/>
      <c r="AN1069" s="379"/>
      <c r="AO1069" s="380"/>
      <c r="AP1069" s="193"/>
      <c r="AQ1069" s="193"/>
      <c r="AR1069" s="193"/>
      <c r="AS1069" s="193"/>
      <c r="AT1069" s="193"/>
      <c r="AU1069" s="193"/>
      <c r="AV1069" s="193"/>
      <c r="AW1069" s="193"/>
      <c r="AX1069" s="193"/>
    </row>
    <row r="1070" spans="1:50" ht="30" hidden="1" customHeight="1" x14ac:dyDescent="0.15">
      <c r="A1070" s="369">
        <v>2</v>
      </c>
      <c r="B1070" s="369">
        <v>1</v>
      </c>
      <c r="C1070" s="409"/>
      <c r="D1070" s="409"/>
      <c r="E1070" s="409"/>
      <c r="F1070" s="409"/>
      <c r="G1070" s="409"/>
      <c r="H1070" s="409"/>
      <c r="I1070" s="409"/>
      <c r="J1070" s="371"/>
      <c r="K1070" s="371"/>
      <c r="L1070" s="371"/>
      <c r="M1070" s="371"/>
      <c r="N1070" s="371"/>
      <c r="O1070" s="371"/>
      <c r="P1070" s="372"/>
      <c r="Q1070" s="372"/>
      <c r="R1070" s="372"/>
      <c r="S1070" s="372"/>
      <c r="T1070" s="372"/>
      <c r="U1070" s="372"/>
      <c r="V1070" s="372"/>
      <c r="W1070" s="372"/>
      <c r="X1070" s="372"/>
      <c r="Y1070" s="373"/>
      <c r="Z1070" s="374"/>
      <c r="AA1070" s="374"/>
      <c r="AB1070" s="375"/>
      <c r="AC1070" s="410"/>
      <c r="AD1070" s="410"/>
      <c r="AE1070" s="410"/>
      <c r="AF1070" s="410"/>
      <c r="AG1070" s="410"/>
      <c r="AH1070" s="412"/>
      <c r="AI1070" s="412"/>
      <c r="AJ1070" s="412"/>
      <c r="AK1070" s="412"/>
      <c r="AL1070" s="378"/>
      <c r="AM1070" s="379"/>
      <c r="AN1070" s="379"/>
      <c r="AO1070" s="380"/>
      <c r="AP1070" s="193"/>
      <c r="AQ1070" s="193"/>
      <c r="AR1070" s="193"/>
      <c r="AS1070" s="193"/>
      <c r="AT1070" s="193"/>
      <c r="AU1070" s="193"/>
      <c r="AV1070" s="193"/>
      <c r="AW1070" s="193"/>
      <c r="AX1070" s="193"/>
    </row>
    <row r="1071" spans="1:50" ht="30" hidden="1" customHeight="1" x14ac:dyDescent="0.15">
      <c r="A1071" s="369">
        <v>3</v>
      </c>
      <c r="B1071" s="369">
        <v>1</v>
      </c>
      <c r="C1071" s="409"/>
      <c r="D1071" s="409"/>
      <c r="E1071" s="409"/>
      <c r="F1071" s="409"/>
      <c r="G1071" s="409"/>
      <c r="H1071" s="409"/>
      <c r="I1071" s="409"/>
      <c r="J1071" s="371"/>
      <c r="K1071" s="371"/>
      <c r="L1071" s="371"/>
      <c r="M1071" s="371"/>
      <c r="N1071" s="371"/>
      <c r="O1071" s="371"/>
      <c r="P1071" s="372"/>
      <c r="Q1071" s="372"/>
      <c r="R1071" s="372"/>
      <c r="S1071" s="372"/>
      <c r="T1071" s="372"/>
      <c r="U1071" s="372"/>
      <c r="V1071" s="372"/>
      <c r="W1071" s="372"/>
      <c r="X1071" s="372"/>
      <c r="Y1071" s="373"/>
      <c r="Z1071" s="374"/>
      <c r="AA1071" s="374"/>
      <c r="AB1071" s="375"/>
      <c r="AC1071" s="410"/>
      <c r="AD1071" s="410"/>
      <c r="AE1071" s="410"/>
      <c r="AF1071" s="410"/>
      <c r="AG1071" s="410"/>
      <c r="AH1071" s="377"/>
      <c r="AI1071" s="377"/>
      <c r="AJ1071" s="377"/>
      <c r="AK1071" s="377"/>
      <c r="AL1071" s="378"/>
      <c r="AM1071" s="379"/>
      <c r="AN1071" s="379"/>
      <c r="AO1071" s="380"/>
      <c r="AP1071" s="193"/>
      <c r="AQ1071" s="193"/>
      <c r="AR1071" s="193"/>
      <c r="AS1071" s="193"/>
      <c r="AT1071" s="193"/>
      <c r="AU1071" s="193"/>
      <c r="AV1071" s="193"/>
      <c r="AW1071" s="193"/>
      <c r="AX1071" s="193"/>
    </row>
    <row r="1072" spans="1:50" ht="30" hidden="1" customHeight="1" x14ac:dyDescent="0.15">
      <c r="A1072" s="369">
        <v>4</v>
      </c>
      <c r="B1072" s="369">
        <v>1</v>
      </c>
      <c r="C1072" s="409"/>
      <c r="D1072" s="409"/>
      <c r="E1072" s="409"/>
      <c r="F1072" s="409"/>
      <c r="G1072" s="409"/>
      <c r="H1072" s="409"/>
      <c r="I1072" s="409"/>
      <c r="J1072" s="371"/>
      <c r="K1072" s="371"/>
      <c r="L1072" s="371"/>
      <c r="M1072" s="371"/>
      <c r="N1072" s="371"/>
      <c r="O1072" s="371"/>
      <c r="P1072" s="372"/>
      <c r="Q1072" s="372"/>
      <c r="R1072" s="372"/>
      <c r="S1072" s="372"/>
      <c r="T1072" s="372"/>
      <c r="U1072" s="372"/>
      <c r="V1072" s="372"/>
      <c r="W1072" s="372"/>
      <c r="X1072" s="372"/>
      <c r="Y1072" s="373"/>
      <c r="Z1072" s="374"/>
      <c r="AA1072" s="374"/>
      <c r="AB1072" s="375"/>
      <c r="AC1072" s="410"/>
      <c r="AD1072" s="410"/>
      <c r="AE1072" s="410"/>
      <c r="AF1072" s="410"/>
      <c r="AG1072" s="410"/>
      <c r="AH1072" s="377"/>
      <c r="AI1072" s="377"/>
      <c r="AJ1072" s="377"/>
      <c r="AK1072" s="377"/>
      <c r="AL1072" s="378"/>
      <c r="AM1072" s="379"/>
      <c r="AN1072" s="379"/>
      <c r="AO1072" s="380"/>
      <c r="AP1072" s="193"/>
      <c r="AQ1072" s="193"/>
      <c r="AR1072" s="193"/>
      <c r="AS1072" s="193"/>
      <c r="AT1072" s="193"/>
      <c r="AU1072" s="193"/>
      <c r="AV1072" s="193"/>
      <c r="AW1072" s="193"/>
      <c r="AX1072" s="193"/>
    </row>
    <row r="1073" spans="1:50" ht="30" hidden="1" customHeight="1" x14ac:dyDescent="0.15">
      <c r="A1073" s="369">
        <v>5</v>
      </c>
      <c r="B1073" s="369">
        <v>1</v>
      </c>
      <c r="C1073" s="409"/>
      <c r="D1073" s="409"/>
      <c r="E1073" s="409"/>
      <c r="F1073" s="409"/>
      <c r="G1073" s="409"/>
      <c r="H1073" s="409"/>
      <c r="I1073" s="409"/>
      <c r="J1073" s="371"/>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7"/>
      <c r="AJ1073" s="377"/>
      <c r="AK1073" s="377"/>
      <c r="AL1073" s="378"/>
      <c r="AM1073" s="379"/>
      <c r="AN1073" s="379"/>
      <c r="AO1073" s="380"/>
      <c r="AP1073" s="193"/>
      <c r="AQ1073" s="193"/>
      <c r="AR1073" s="193"/>
      <c r="AS1073" s="193"/>
      <c r="AT1073" s="193"/>
      <c r="AU1073" s="193"/>
      <c r="AV1073" s="193"/>
      <c r="AW1073" s="193"/>
      <c r="AX1073" s="193"/>
    </row>
    <row r="1074" spans="1:50" ht="30" hidden="1" customHeight="1" x14ac:dyDescent="0.15">
      <c r="A1074" s="369">
        <v>6</v>
      </c>
      <c r="B1074" s="369">
        <v>1</v>
      </c>
      <c r="C1074" s="409"/>
      <c r="D1074" s="409"/>
      <c r="E1074" s="409"/>
      <c r="F1074" s="409"/>
      <c r="G1074" s="409"/>
      <c r="H1074" s="409"/>
      <c r="I1074" s="409"/>
      <c r="J1074" s="371"/>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7"/>
      <c r="AJ1074" s="377"/>
      <c r="AK1074" s="377"/>
      <c r="AL1074" s="378"/>
      <c r="AM1074" s="379"/>
      <c r="AN1074" s="379"/>
      <c r="AO1074" s="380"/>
      <c r="AP1074" s="193"/>
      <c r="AQ1074" s="193"/>
      <c r="AR1074" s="193"/>
      <c r="AS1074" s="193"/>
      <c r="AT1074" s="193"/>
      <c r="AU1074" s="193"/>
      <c r="AV1074" s="193"/>
      <c r="AW1074" s="193"/>
      <c r="AX1074" s="193"/>
    </row>
    <row r="1075" spans="1:50" ht="30" hidden="1" customHeight="1" x14ac:dyDescent="0.15">
      <c r="A1075" s="369">
        <v>7</v>
      </c>
      <c r="B1075" s="369">
        <v>1</v>
      </c>
      <c r="C1075" s="409"/>
      <c r="D1075" s="409"/>
      <c r="E1075" s="409"/>
      <c r="F1075" s="409"/>
      <c r="G1075" s="409"/>
      <c r="H1075" s="409"/>
      <c r="I1075" s="409"/>
      <c r="J1075" s="371"/>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7"/>
      <c r="AJ1075" s="377"/>
      <c r="AK1075" s="377"/>
      <c r="AL1075" s="378"/>
      <c r="AM1075" s="379"/>
      <c r="AN1075" s="379"/>
      <c r="AO1075" s="380"/>
      <c r="AP1075" s="193"/>
      <c r="AQ1075" s="193"/>
      <c r="AR1075" s="193"/>
      <c r="AS1075" s="193"/>
      <c r="AT1075" s="193"/>
      <c r="AU1075" s="193"/>
      <c r="AV1075" s="193"/>
      <c r="AW1075" s="193"/>
      <c r="AX1075" s="193"/>
    </row>
    <row r="1076" spans="1:50" ht="30" hidden="1" customHeight="1" x14ac:dyDescent="0.15">
      <c r="A1076" s="369">
        <v>8</v>
      </c>
      <c r="B1076" s="369">
        <v>1</v>
      </c>
      <c r="C1076" s="409"/>
      <c r="D1076" s="409"/>
      <c r="E1076" s="409"/>
      <c r="F1076" s="409"/>
      <c r="G1076" s="409"/>
      <c r="H1076" s="409"/>
      <c r="I1076" s="409"/>
      <c r="J1076" s="371"/>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7"/>
      <c r="AJ1076" s="377"/>
      <c r="AK1076" s="377"/>
      <c r="AL1076" s="378"/>
      <c r="AM1076" s="379"/>
      <c r="AN1076" s="379"/>
      <c r="AO1076" s="380"/>
      <c r="AP1076" s="193"/>
      <c r="AQ1076" s="193"/>
      <c r="AR1076" s="193"/>
      <c r="AS1076" s="193"/>
      <c r="AT1076" s="193"/>
      <c r="AU1076" s="193"/>
      <c r="AV1076" s="193"/>
      <c r="AW1076" s="193"/>
      <c r="AX1076" s="193"/>
    </row>
    <row r="1077" spans="1:50" ht="30" hidden="1" customHeight="1" x14ac:dyDescent="0.15">
      <c r="A1077" s="369">
        <v>9</v>
      </c>
      <c r="B1077" s="369">
        <v>1</v>
      </c>
      <c r="C1077" s="409"/>
      <c r="D1077" s="409"/>
      <c r="E1077" s="409"/>
      <c r="F1077" s="409"/>
      <c r="G1077" s="409"/>
      <c r="H1077" s="409"/>
      <c r="I1077" s="409"/>
      <c r="J1077" s="371"/>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7"/>
      <c r="AJ1077" s="377"/>
      <c r="AK1077" s="377"/>
      <c r="AL1077" s="378"/>
      <c r="AM1077" s="379"/>
      <c r="AN1077" s="379"/>
      <c r="AO1077" s="380"/>
      <c r="AP1077" s="193"/>
      <c r="AQ1077" s="193"/>
      <c r="AR1077" s="193"/>
      <c r="AS1077" s="193"/>
      <c r="AT1077" s="193"/>
      <c r="AU1077" s="193"/>
      <c r="AV1077" s="193"/>
      <c r="AW1077" s="193"/>
      <c r="AX1077" s="193"/>
    </row>
    <row r="1078" spans="1:50" ht="30" hidden="1" customHeight="1" x14ac:dyDescent="0.15">
      <c r="A1078" s="369">
        <v>10</v>
      </c>
      <c r="B1078" s="369">
        <v>1</v>
      </c>
      <c r="C1078" s="409"/>
      <c r="D1078" s="409"/>
      <c r="E1078" s="409"/>
      <c r="F1078" s="409"/>
      <c r="G1078" s="409"/>
      <c r="H1078" s="409"/>
      <c r="I1078" s="409"/>
      <c r="J1078" s="371"/>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7"/>
      <c r="AJ1078" s="377"/>
      <c r="AK1078" s="377"/>
      <c r="AL1078" s="378"/>
      <c r="AM1078" s="379"/>
      <c r="AN1078" s="379"/>
      <c r="AO1078" s="380"/>
      <c r="AP1078" s="193"/>
      <c r="AQ1078" s="193"/>
      <c r="AR1078" s="193"/>
      <c r="AS1078" s="193"/>
      <c r="AT1078" s="193"/>
      <c r="AU1078" s="193"/>
      <c r="AV1078" s="193"/>
      <c r="AW1078" s="193"/>
      <c r="AX1078" s="193"/>
    </row>
    <row r="1079" spans="1:50" ht="30" hidden="1" customHeight="1" x14ac:dyDescent="0.15">
      <c r="A1079" s="369">
        <v>11</v>
      </c>
      <c r="B1079" s="369">
        <v>1</v>
      </c>
      <c r="C1079" s="409"/>
      <c r="D1079" s="409"/>
      <c r="E1079" s="409"/>
      <c r="F1079" s="409"/>
      <c r="G1079" s="409"/>
      <c r="H1079" s="409"/>
      <c r="I1079" s="409"/>
      <c r="J1079" s="371"/>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7"/>
      <c r="AJ1079" s="377"/>
      <c r="AK1079" s="377"/>
      <c r="AL1079" s="378"/>
      <c r="AM1079" s="379"/>
      <c r="AN1079" s="379"/>
      <c r="AO1079" s="380"/>
      <c r="AP1079" s="193"/>
      <c r="AQ1079" s="193"/>
      <c r="AR1079" s="193"/>
      <c r="AS1079" s="193"/>
      <c r="AT1079" s="193"/>
      <c r="AU1079" s="193"/>
      <c r="AV1079" s="193"/>
      <c r="AW1079" s="193"/>
      <c r="AX1079" s="193"/>
    </row>
    <row r="1080" spans="1:50" ht="30" hidden="1" customHeight="1" x14ac:dyDescent="0.15">
      <c r="A1080" s="369">
        <v>12</v>
      </c>
      <c r="B1080" s="369">
        <v>1</v>
      </c>
      <c r="C1080" s="409"/>
      <c r="D1080" s="409"/>
      <c r="E1080" s="409"/>
      <c r="F1080" s="409"/>
      <c r="G1080" s="409"/>
      <c r="H1080" s="409"/>
      <c r="I1080" s="409"/>
      <c r="J1080" s="371"/>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7"/>
      <c r="AJ1080" s="377"/>
      <c r="AK1080" s="377"/>
      <c r="AL1080" s="378"/>
      <c r="AM1080" s="379"/>
      <c r="AN1080" s="379"/>
      <c r="AO1080" s="380"/>
      <c r="AP1080" s="193"/>
      <c r="AQ1080" s="193"/>
      <c r="AR1080" s="193"/>
      <c r="AS1080" s="193"/>
      <c r="AT1080" s="193"/>
      <c r="AU1080" s="193"/>
      <c r="AV1080" s="193"/>
      <c r="AW1080" s="193"/>
      <c r="AX1080" s="193"/>
    </row>
    <row r="1081" spans="1:50" ht="30" hidden="1" customHeight="1" x14ac:dyDescent="0.15">
      <c r="A1081" s="369">
        <v>13</v>
      </c>
      <c r="B1081" s="369">
        <v>1</v>
      </c>
      <c r="C1081" s="409"/>
      <c r="D1081" s="409"/>
      <c r="E1081" s="409"/>
      <c r="F1081" s="409"/>
      <c r="G1081" s="409"/>
      <c r="H1081" s="409"/>
      <c r="I1081" s="409"/>
      <c r="J1081" s="371"/>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7"/>
      <c r="AJ1081" s="377"/>
      <c r="AK1081" s="377"/>
      <c r="AL1081" s="378"/>
      <c r="AM1081" s="379"/>
      <c r="AN1081" s="379"/>
      <c r="AO1081" s="380"/>
      <c r="AP1081" s="193"/>
      <c r="AQ1081" s="193"/>
      <c r="AR1081" s="193"/>
      <c r="AS1081" s="193"/>
      <c r="AT1081" s="193"/>
      <c r="AU1081" s="193"/>
      <c r="AV1081" s="193"/>
      <c r="AW1081" s="193"/>
      <c r="AX1081" s="193"/>
    </row>
    <row r="1082" spans="1:50" ht="30" hidden="1" customHeight="1" x14ac:dyDescent="0.15">
      <c r="A1082" s="369">
        <v>14</v>
      </c>
      <c r="B1082" s="369">
        <v>1</v>
      </c>
      <c r="C1082" s="409"/>
      <c r="D1082" s="409"/>
      <c r="E1082" s="409"/>
      <c r="F1082" s="409"/>
      <c r="G1082" s="409"/>
      <c r="H1082" s="409"/>
      <c r="I1082" s="409"/>
      <c r="J1082" s="371"/>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7"/>
      <c r="AJ1082" s="377"/>
      <c r="AK1082" s="377"/>
      <c r="AL1082" s="378"/>
      <c r="AM1082" s="379"/>
      <c r="AN1082" s="379"/>
      <c r="AO1082" s="380"/>
      <c r="AP1082" s="193"/>
      <c r="AQ1082" s="193"/>
      <c r="AR1082" s="193"/>
      <c r="AS1082" s="193"/>
      <c r="AT1082" s="193"/>
      <c r="AU1082" s="193"/>
      <c r="AV1082" s="193"/>
      <c r="AW1082" s="193"/>
      <c r="AX1082" s="193"/>
    </row>
    <row r="1083" spans="1:50" ht="30" hidden="1" customHeight="1" x14ac:dyDescent="0.15">
      <c r="A1083" s="369">
        <v>15</v>
      </c>
      <c r="B1083" s="369">
        <v>1</v>
      </c>
      <c r="C1083" s="409"/>
      <c r="D1083" s="409"/>
      <c r="E1083" s="409"/>
      <c r="F1083" s="409"/>
      <c r="G1083" s="409"/>
      <c r="H1083" s="409"/>
      <c r="I1083" s="409"/>
      <c r="J1083" s="371"/>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7"/>
      <c r="AJ1083" s="377"/>
      <c r="AK1083" s="377"/>
      <c r="AL1083" s="378"/>
      <c r="AM1083" s="379"/>
      <c r="AN1083" s="379"/>
      <c r="AO1083" s="380"/>
      <c r="AP1083" s="193"/>
      <c r="AQ1083" s="193"/>
      <c r="AR1083" s="193"/>
      <c r="AS1083" s="193"/>
      <c r="AT1083" s="193"/>
      <c r="AU1083" s="193"/>
      <c r="AV1083" s="193"/>
      <c r="AW1083" s="193"/>
      <c r="AX1083" s="193"/>
    </row>
    <row r="1084" spans="1:50" ht="30" hidden="1" customHeight="1" x14ac:dyDescent="0.15">
      <c r="A1084" s="369">
        <v>16</v>
      </c>
      <c r="B1084" s="369">
        <v>1</v>
      </c>
      <c r="C1084" s="409"/>
      <c r="D1084" s="409"/>
      <c r="E1084" s="409"/>
      <c r="F1084" s="409"/>
      <c r="G1084" s="409"/>
      <c r="H1084" s="409"/>
      <c r="I1084" s="409"/>
      <c r="J1084" s="371"/>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7"/>
      <c r="AJ1084" s="377"/>
      <c r="AK1084" s="377"/>
      <c r="AL1084" s="378"/>
      <c r="AM1084" s="379"/>
      <c r="AN1084" s="379"/>
      <c r="AO1084" s="380"/>
      <c r="AP1084" s="193"/>
      <c r="AQ1084" s="193"/>
      <c r="AR1084" s="193"/>
      <c r="AS1084" s="193"/>
      <c r="AT1084" s="193"/>
      <c r="AU1084" s="193"/>
      <c r="AV1084" s="193"/>
      <c r="AW1084" s="193"/>
      <c r="AX1084" s="193"/>
    </row>
    <row r="1085" spans="1:50" s="1" customFormat="1" ht="30" hidden="1" customHeight="1" x14ac:dyDescent="0.15">
      <c r="A1085" s="369">
        <v>17</v>
      </c>
      <c r="B1085" s="369">
        <v>1</v>
      </c>
      <c r="C1085" s="409"/>
      <c r="D1085" s="409"/>
      <c r="E1085" s="409"/>
      <c r="F1085" s="409"/>
      <c r="G1085" s="409"/>
      <c r="H1085" s="409"/>
      <c r="I1085" s="409"/>
      <c r="J1085" s="371"/>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7"/>
      <c r="AJ1085" s="377"/>
      <c r="AK1085" s="377"/>
      <c r="AL1085" s="378"/>
      <c r="AM1085" s="379"/>
      <c r="AN1085" s="379"/>
      <c r="AO1085" s="380"/>
      <c r="AP1085" s="193"/>
      <c r="AQ1085" s="193"/>
      <c r="AR1085" s="193"/>
      <c r="AS1085" s="193"/>
      <c r="AT1085" s="193"/>
      <c r="AU1085" s="193"/>
      <c r="AV1085" s="193"/>
      <c r="AW1085" s="193"/>
      <c r="AX1085" s="193"/>
    </row>
    <row r="1086" spans="1:50" ht="30" hidden="1" customHeight="1" x14ac:dyDescent="0.15">
      <c r="A1086" s="369">
        <v>18</v>
      </c>
      <c r="B1086" s="369">
        <v>1</v>
      </c>
      <c r="C1086" s="409"/>
      <c r="D1086" s="409"/>
      <c r="E1086" s="409"/>
      <c r="F1086" s="409"/>
      <c r="G1086" s="409"/>
      <c r="H1086" s="409"/>
      <c r="I1086" s="409"/>
      <c r="J1086" s="371"/>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7"/>
      <c r="AJ1086" s="377"/>
      <c r="AK1086" s="377"/>
      <c r="AL1086" s="378"/>
      <c r="AM1086" s="379"/>
      <c r="AN1086" s="379"/>
      <c r="AO1086" s="380"/>
      <c r="AP1086" s="193"/>
      <c r="AQ1086" s="193"/>
      <c r="AR1086" s="193"/>
      <c r="AS1086" s="193"/>
      <c r="AT1086" s="193"/>
      <c r="AU1086" s="193"/>
      <c r="AV1086" s="193"/>
      <c r="AW1086" s="193"/>
      <c r="AX1086" s="193"/>
    </row>
    <row r="1087" spans="1:50" ht="30" hidden="1" customHeight="1" x14ac:dyDescent="0.15">
      <c r="A1087" s="369">
        <v>19</v>
      </c>
      <c r="B1087" s="369">
        <v>1</v>
      </c>
      <c r="C1087" s="409"/>
      <c r="D1087" s="409"/>
      <c r="E1087" s="409"/>
      <c r="F1087" s="409"/>
      <c r="G1087" s="409"/>
      <c r="H1087" s="409"/>
      <c r="I1087" s="409"/>
      <c r="J1087" s="371"/>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7"/>
      <c r="AJ1087" s="377"/>
      <c r="AK1087" s="377"/>
      <c r="AL1087" s="378"/>
      <c r="AM1087" s="379"/>
      <c r="AN1087" s="379"/>
      <c r="AO1087" s="380"/>
      <c r="AP1087" s="193"/>
      <c r="AQ1087" s="193"/>
      <c r="AR1087" s="193"/>
      <c r="AS1087" s="193"/>
      <c r="AT1087" s="193"/>
      <c r="AU1087" s="193"/>
      <c r="AV1087" s="193"/>
      <c r="AW1087" s="193"/>
      <c r="AX1087" s="193"/>
    </row>
    <row r="1088" spans="1:50" ht="30" hidden="1" customHeight="1" x14ac:dyDescent="0.15">
      <c r="A1088" s="369">
        <v>20</v>
      </c>
      <c r="B1088" s="369">
        <v>1</v>
      </c>
      <c r="C1088" s="409"/>
      <c r="D1088" s="409"/>
      <c r="E1088" s="409"/>
      <c r="F1088" s="409"/>
      <c r="G1088" s="409"/>
      <c r="H1088" s="409"/>
      <c r="I1088" s="409"/>
      <c r="J1088" s="371"/>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7"/>
      <c r="AJ1088" s="377"/>
      <c r="AK1088" s="377"/>
      <c r="AL1088" s="378"/>
      <c r="AM1088" s="379"/>
      <c r="AN1088" s="379"/>
      <c r="AO1088" s="380"/>
      <c r="AP1088" s="193"/>
      <c r="AQ1088" s="193"/>
      <c r="AR1088" s="193"/>
      <c r="AS1088" s="193"/>
      <c r="AT1088" s="193"/>
      <c r="AU1088" s="193"/>
      <c r="AV1088" s="193"/>
      <c r="AW1088" s="193"/>
      <c r="AX1088" s="193"/>
    </row>
    <row r="1089" spans="1:50" ht="30" hidden="1" customHeight="1" x14ac:dyDescent="0.15">
      <c r="A1089" s="369">
        <v>21</v>
      </c>
      <c r="B1089" s="369">
        <v>1</v>
      </c>
      <c r="C1089" s="409"/>
      <c r="D1089" s="409"/>
      <c r="E1089" s="409"/>
      <c r="F1089" s="409"/>
      <c r="G1089" s="409"/>
      <c r="H1089" s="409"/>
      <c r="I1089" s="409"/>
      <c r="J1089" s="371"/>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7"/>
      <c r="AJ1089" s="377"/>
      <c r="AK1089" s="377"/>
      <c r="AL1089" s="378"/>
      <c r="AM1089" s="379"/>
      <c r="AN1089" s="379"/>
      <c r="AO1089" s="380"/>
      <c r="AP1089" s="193"/>
      <c r="AQ1089" s="193"/>
      <c r="AR1089" s="193"/>
      <c r="AS1089" s="193"/>
      <c r="AT1089" s="193"/>
      <c r="AU1089" s="193"/>
      <c r="AV1089" s="193"/>
      <c r="AW1089" s="193"/>
      <c r="AX1089" s="193"/>
    </row>
    <row r="1090" spans="1:50" ht="30" hidden="1" customHeight="1" x14ac:dyDescent="0.15">
      <c r="A1090" s="369">
        <v>22</v>
      </c>
      <c r="B1090" s="369">
        <v>1</v>
      </c>
      <c r="C1090" s="409"/>
      <c r="D1090" s="409"/>
      <c r="E1090" s="409"/>
      <c r="F1090" s="409"/>
      <c r="G1090" s="409"/>
      <c r="H1090" s="409"/>
      <c r="I1090" s="409"/>
      <c r="J1090" s="371"/>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7"/>
      <c r="AJ1090" s="377"/>
      <c r="AK1090" s="377"/>
      <c r="AL1090" s="378"/>
      <c r="AM1090" s="379"/>
      <c r="AN1090" s="379"/>
      <c r="AO1090" s="380"/>
      <c r="AP1090" s="193"/>
      <c r="AQ1090" s="193"/>
      <c r="AR1090" s="193"/>
      <c r="AS1090" s="193"/>
      <c r="AT1090" s="193"/>
      <c r="AU1090" s="193"/>
      <c r="AV1090" s="193"/>
      <c r="AW1090" s="193"/>
      <c r="AX1090" s="193"/>
    </row>
    <row r="1091" spans="1:50" ht="30" hidden="1" customHeight="1" x14ac:dyDescent="0.15">
      <c r="A1091" s="369">
        <v>23</v>
      </c>
      <c r="B1091" s="369">
        <v>1</v>
      </c>
      <c r="C1091" s="409"/>
      <c r="D1091" s="409"/>
      <c r="E1091" s="409"/>
      <c r="F1091" s="409"/>
      <c r="G1091" s="409"/>
      <c r="H1091" s="409"/>
      <c r="I1091" s="409"/>
      <c r="J1091" s="371"/>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7"/>
      <c r="AJ1091" s="377"/>
      <c r="AK1091" s="377"/>
      <c r="AL1091" s="378"/>
      <c r="AM1091" s="379"/>
      <c r="AN1091" s="379"/>
      <c r="AO1091" s="380"/>
      <c r="AP1091" s="193"/>
      <c r="AQ1091" s="193"/>
      <c r="AR1091" s="193"/>
      <c r="AS1091" s="193"/>
      <c r="AT1091" s="193"/>
      <c r="AU1091" s="193"/>
      <c r="AV1091" s="193"/>
      <c r="AW1091" s="193"/>
      <c r="AX1091" s="193"/>
    </row>
    <row r="1092" spans="1:50" ht="30" hidden="1" customHeight="1" x14ac:dyDescent="0.15">
      <c r="A1092" s="369">
        <v>24</v>
      </c>
      <c r="B1092" s="369">
        <v>1</v>
      </c>
      <c r="C1092" s="409"/>
      <c r="D1092" s="409"/>
      <c r="E1092" s="409"/>
      <c r="F1092" s="409"/>
      <c r="G1092" s="409"/>
      <c r="H1092" s="409"/>
      <c r="I1092" s="409"/>
      <c r="J1092" s="371"/>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7"/>
      <c r="AJ1092" s="377"/>
      <c r="AK1092" s="377"/>
      <c r="AL1092" s="378"/>
      <c r="AM1092" s="379"/>
      <c r="AN1092" s="379"/>
      <c r="AO1092" s="380"/>
      <c r="AP1092" s="193"/>
      <c r="AQ1092" s="193"/>
      <c r="AR1092" s="193"/>
      <c r="AS1092" s="193"/>
      <c r="AT1092" s="193"/>
      <c r="AU1092" s="193"/>
      <c r="AV1092" s="193"/>
      <c r="AW1092" s="193"/>
      <c r="AX1092" s="193"/>
    </row>
    <row r="1093" spans="1:50" ht="30" hidden="1" customHeight="1" x14ac:dyDescent="0.15">
      <c r="A1093" s="369">
        <v>25</v>
      </c>
      <c r="B1093" s="369">
        <v>1</v>
      </c>
      <c r="C1093" s="409"/>
      <c r="D1093" s="409"/>
      <c r="E1093" s="409"/>
      <c r="F1093" s="409"/>
      <c r="G1093" s="409"/>
      <c r="H1093" s="409"/>
      <c r="I1093" s="409"/>
      <c r="J1093" s="371"/>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7"/>
      <c r="AJ1093" s="377"/>
      <c r="AK1093" s="377"/>
      <c r="AL1093" s="378"/>
      <c r="AM1093" s="379"/>
      <c r="AN1093" s="379"/>
      <c r="AO1093" s="380"/>
      <c r="AP1093" s="193"/>
      <c r="AQ1093" s="193"/>
      <c r="AR1093" s="193"/>
      <c r="AS1093" s="193"/>
      <c r="AT1093" s="193"/>
      <c r="AU1093" s="193"/>
      <c r="AV1093" s="193"/>
      <c r="AW1093" s="193"/>
      <c r="AX1093" s="193"/>
    </row>
    <row r="1094" spans="1:50" ht="30" hidden="1" customHeight="1" x14ac:dyDescent="0.15">
      <c r="A1094" s="369">
        <v>26</v>
      </c>
      <c r="B1094" s="369">
        <v>1</v>
      </c>
      <c r="C1094" s="409"/>
      <c r="D1094" s="409"/>
      <c r="E1094" s="409"/>
      <c r="F1094" s="409"/>
      <c r="G1094" s="409"/>
      <c r="H1094" s="409"/>
      <c r="I1094" s="409"/>
      <c r="J1094" s="371"/>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7"/>
      <c r="AJ1094" s="377"/>
      <c r="AK1094" s="377"/>
      <c r="AL1094" s="378"/>
      <c r="AM1094" s="379"/>
      <c r="AN1094" s="379"/>
      <c r="AO1094" s="380"/>
      <c r="AP1094" s="193"/>
      <c r="AQ1094" s="193"/>
      <c r="AR1094" s="193"/>
      <c r="AS1094" s="193"/>
      <c r="AT1094" s="193"/>
      <c r="AU1094" s="193"/>
      <c r="AV1094" s="193"/>
      <c r="AW1094" s="193"/>
      <c r="AX1094" s="193"/>
    </row>
    <row r="1095" spans="1:50" ht="30" hidden="1" customHeight="1" x14ac:dyDescent="0.15">
      <c r="A1095" s="369">
        <v>27</v>
      </c>
      <c r="B1095" s="369">
        <v>1</v>
      </c>
      <c r="C1095" s="409"/>
      <c r="D1095" s="409"/>
      <c r="E1095" s="409"/>
      <c r="F1095" s="409"/>
      <c r="G1095" s="409"/>
      <c r="H1095" s="409"/>
      <c r="I1095" s="409"/>
      <c r="J1095" s="371"/>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7"/>
      <c r="AJ1095" s="377"/>
      <c r="AK1095" s="377"/>
      <c r="AL1095" s="378"/>
      <c r="AM1095" s="379"/>
      <c r="AN1095" s="379"/>
      <c r="AO1095" s="380"/>
      <c r="AP1095" s="193"/>
      <c r="AQ1095" s="193"/>
      <c r="AR1095" s="193"/>
      <c r="AS1095" s="193"/>
      <c r="AT1095" s="193"/>
      <c r="AU1095" s="193"/>
      <c r="AV1095" s="193"/>
      <c r="AW1095" s="193"/>
      <c r="AX1095" s="193"/>
    </row>
    <row r="1096" spans="1:50" ht="30" hidden="1" customHeight="1" x14ac:dyDescent="0.15">
      <c r="A1096" s="369">
        <v>28</v>
      </c>
      <c r="B1096" s="369">
        <v>1</v>
      </c>
      <c r="C1096" s="409"/>
      <c r="D1096" s="409"/>
      <c r="E1096" s="409"/>
      <c r="F1096" s="409"/>
      <c r="G1096" s="409"/>
      <c r="H1096" s="409"/>
      <c r="I1096" s="409"/>
      <c r="J1096" s="371"/>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7"/>
      <c r="AJ1096" s="377"/>
      <c r="AK1096" s="377"/>
      <c r="AL1096" s="378"/>
      <c r="AM1096" s="379"/>
      <c r="AN1096" s="379"/>
      <c r="AO1096" s="380"/>
      <c r="AP1096" s="193"/>
      <c r="AQ1096" s="193"/>
      <c r="AR1096" s="193"/>
      <c r="AS1096" s="193"/>
      <c r="AT1096" s="193"/>
      <c r="AU1096" s="193"/>
      <c r="AV1096" s="193"/>
      <c r="AW1096" s="193"/>
      <c r="AX1096" s="193"/>
    </row>
    <row r="1097" spans="1:50" ht="30" hidden="1" customHeight="1" x14ac:dyDescent="0.15">
      <c r="A1097" s="369">
        <v>29</v>
      </c>
      <c r="B1097" s="369">
        <v>1</v>
      </c>
      <c r="C1097" s="409"/>
      <c r="D1097" s="409"/>
      <c r="E1097" s="409"/>
      <c r="F1097" s="409"/>
      <c r="G1097" s="409"/>
      <c r="H1097" s="409"/>
      <c r="I1097" s="409"/>
      <c r="J1097" s="371"/>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7"/>
      <c r="AJ1097" s="377"/>
      <c r="AK1097" s="377"/>
      <c r="AL1097" s="378"/>
      <c r="AM1097" s="379"/>
      <c r="AN1097" s="379"/>
      <c r="AO1097" s="380"/>
      <c r="AP1097" s="193"/>
      <c r="AQ1097" s="193"/>
      <c r="AR1097" s="193"/>
      <c r="AS1097" s="193"/>
      <c r="AT1097" s="193"/>
      <c r="AU1097" s="193"/>
      <c r="AV1097" s="193"/>
      <c r="AW1097" s="193"/>
      <c r="AX1097" s="193"/>
    </row>
    <row r="1098" spans="1:50" ht="30" hidden="1" customHeight="1" x14ac:dyDescent="0.15">
      <c r="A1098" s="369">
        <v>30</v>
      </c>
      <c r="B1098" s="369">
        <v>1</v>
      </c>
      <c r="C1098" s="409"/>
      <c r="D1098" s="409"/>
      <c r="E1098" s="409"/>
      <c r="F1098" s="409"/>
      <c r="G1098" s="409"/>
      <c r="H1098" s="409"/>
      <c r="I1098" s="409"/>
      <c r="J1098" s="371"/>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7"/>
      <c r="AJ1098" s="377"/>
      <c r="AK1098" s="377"/>
      <c r="AL1098" s="378"/>
      <c r="AM1098" s="379"/>
      <c r="AN1098" s="379"/>
      <c r="AO1098" s="380"/>
      <c r="AP1098" s="193"/>
      <c r="AQ1098" s="193"/>
      <c r="AR1098" s="193"/>
      <c r="AS1098" s="193"/>
      <c r="AT1098" s="193"/>
      <c r="AU1098" s="193"/>
      <c r="AV1098" s="193"/>
      <c r="AW1098" s="193"/>
      <c r="AX1098" s="193"/>
    </row>
    <row r="1099" spans="1:50" ht="24.75" hidden="1" customHeight="1" x14ac:dyDescent="0.15">
      <c r="A1099" s="401" t="s">
        <v>32</v>
      </c>
      <c r="B1099" s="402"/>
      <c r="C1099" s="402"/>
      <c r="D1099" s="402"/>
      <c r="E1099" s="402"/>
      <c r="F1099" s="402"/>
      <c r="G1099" s="402"/>
      <c r="H1099" s="402"/>
      <c r="I1099" s="402"/>
      <c r="J1099" s="402"/>
      <c r="K1099" s="402"/>
      <c r="L1099" s="402"/>
      <c r="M1099" s="402"/>
      <c r="N1099" s="402"/>
      <c r="O1099" s="402"/>
      <c r="P1099" s="402"/>
      <c r="Q1099" s="402"/>
      <c r="R1099" s="402"/>
      <c r="S1099" s="402"/>
      <c r="T1099" s="402"/>
      <c r="U1099" s="402"/>
      <c r="V1099" s="402"/>
      <c r="W1099" s="402"/>
      <c r="X1099" s="402"/>
      <c r="Y1099" s="402"/>
      <c r="Z1099" s="402"/>
      <c r="AA1099" s="402"/>
      <c r="AB1099" s="402"/>
      <c r="AC1099" s="402"/>
      <c r="AD1099" s="402"/>
      <c r="AE1099" s="402"/>
      <c r="AF1099" s="402"/>
      <c r="AG1099" s="402"/>
      <c r="AH1099" s="402"/>
      <c r="AI1099" s="402"/>
      <c r="AJ1099" s="402"/>
      <c r="AK1099" s="403"/>
      <c r="AL1099" s="404" t="s">
        <v>377</v>
      </c>
      <c r="AM1099" s="405"/>
      <c r="AN1099" s="405"/>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364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369"/>
      <c r="B1102" s="369"/>
      <c r="C1102" s="406" t="s">
        <v>4</v>
      </c>
      <c r="D1102" s="406"/>
      <c r="E1102" s="406" t="s">
        <v>301</v>
      </c>
      <c r="F1102" s="406"/>
      <c r="G1102" s="406"/>
      <c r="H1102" s="406"/>
      <c r="I1102" s="406"/>
      <c r="J1102" s="406" t="s">
        <v>72</v>
      </c>
      <c r="K1102" s="406"/>
      <c r="L1102" s="406"/>
      <c r="M1102" s="406"/>
      <c r="N1102" s="406"/>
      <c r="O1102" s="406"/>
      <c r="P1102" s="407" t="s">
        <v>16</v>
      </c>
      <c r="Q1102" s="407"/>
      <c r="R1102" s="407"/>
      <c r="S1102" s="407"/>
      <c r="T1102" s="407"/>
      <c r="U1102" s="407"/>
      <c r="V1102" s="407"/>
      <c r="W1102" s="407"/>
      <c r="X1102" s="407"/>
      <c r="Y1102" s="406" t="s">
        <v>299</v>
      </c>
      <c r="Z1102" s="406"/>
      <c r="AA1102" s="406"/>
      <c r="AB1102" s="406"/>
      <c r="AC1102" s="406" t="s">
        <v>302</v>
      </c>
      <c r="AD1102" s="406"/>
      <c r="AE1102" s="406"/>
      <c r="AF1102" s="406"/>
      <c r="AG1102" s="406"/>
      <c r="AH1102" s="407" t="s">
        <v>321</v>
      </c>
      <c r="AI1102" s="407"/>
      <c r="AJ1102" s="407"/>
      <c r="AK1102" s="407"/>
      <c r="AL1102" s="407" t="s">
        <v>17</v>
      </c>
      <c r="AM1102" s="407"/>
      <c r="AN1102" s="407"/>
      <c r="AO1102" s="408"/>
      <c r="AP1102" s="406" t="s">
        <v>372</v>
      </c>
      <c r="AQ1102" s="406"/>
      <c r="AR1102" s="406"/>
      <c r="AS1102" s="406"/>
      <c r="AT1102" s="406"/>
      <c r="AU1102" s="406"/>
      <c r="AV1102" s="406"/>
      <c r="AW1102" s="406"/>
      <c r="AX1102" s="406"/>
    </row>
    <row r="1103" spans="1:50" ht="30" customHeight="1" x14ac:dyDescent="0.15">
      <c r="A1103" s="369">
        <v>1</v>
      </c>
      <c r="B1103" s="369">
        <v>1</v>
      </c>
      <c r="C1103" s="370" t="s">
        <v>417</v>
      </c>
      <c r="D1103" s="370"/>
      <c r="E1103" s="193" t="s">
        <v>417</v>
      </c>
      <c r="F1103" s="193"/>
      <c r="G1103" s="193"/>
      <c r="H1103" s="193"/>
      <c r="I1103" s="193"/>
      <c r="J1103" s="371" t="s">
        <v>417</v>
      </c>
      <c r="K1103" s="371"/>
      <c r="L1103" s="371"/>
      <c r="M1103" s="371"/>
      <c r="N1103" s="371"/>
      <c r="O1103" s="371"/>
      <c r="P1103" s="372" t="s">
        <v>417</v>
      </c>
      <c r="Q1103" s="372"/>
      <c r="R1103" s="372"/>
      <c r="S1103" s="372"/>
      <c r="T1103" s="372"/>
      <c r="U1103" s="372"/>
      <c r="V1103" s="372"/>
      <c r="W1103" s="372"/>
      <c r="X1103" s="372"/>
      <c r="Y1103" s="373" t="s">
        <v>417</v>
      </c>
      <c r="Z1103" s="374"/>
      <c r="AA1103" s="374"/>
      <c r="AB1103" s="375"/>
      <c r="AC1103" s="193" t="s">
        <v>417</v>
      </c>
      <c r="AD1103" s="193"/>
      <c r="AE1103" s="193"/>
      <c r="AF1103" s="193"/>
      <c r="AG1103" s="193"/>
      <c r="AH1103" s="377" t="s">
        <v>417</v>
      </c>
      <c r="AI1103" s="377"/>
      <c r="AJ1103" s="377"/>
      <c r="AK1103" s="377"/>
      <c r="AL1103" s="378" t="s">
        <v>417</v>
      </c>
      <c r="AM1103" s="379"/>
      <c r="AN1103" s="379"/>
      <c r="AO1103" s="380"/>
      <c r="AP1103" s="193" t="s">
        <v>417</v>
      </c>
      <c r="AQ1103" s="193"/>
      <c r="AR1103" s="193"/>
      <c r="AS1103" s="193"/>
      <c r="AT1103" s="193"/>
      <c r="AU1103" s="193"/>
      <c r="AV1103" s="193"/>
      <c r="AW1103" s="193"/>
      <c r="AX1103" s="193"/>
    </row>
    <row r="1104" spans="1:50" ht="30" hidden="1" customHeight="1" x14ac:dyDescent="0.15">
      <c r="A1104" s="369">
        <v>2</v>
      </c>
      <c r="B1104" s="369">
        <v>1</v>
      </c>
      <c r="C1104" s="370"/>
      <c r="D1104" s="370"/>
      <c r="E1104" s="193"/>
      <c r="F1104" s="193"/>
      <c r="G1104" s="193"/>
      <c r="H1104" s="193"/>
      <c r="I1104" s="193"/>
      <c r="J1104" s="371"/>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7"/>
      <c r="AJ1104" s="377"/>
      <c r="AK1104" s="377"/>
      <c r="AL1104" s="378"/>
      <c r="AM1104" s="379"/>
      <c r="AN1104" s="379"/>
      <c r="AO1104" s="380"/>
      <c r="AP1104" s="193"/>
      <c r="AQ1104" s="193"/>
      <c r="AR1104" s="193"/>
      <c r="AS1104" s="193"/>
      <c r="AT1104" s="193"/>
      <c r="AU1104" s="193"/>
      <c r="AV1104" s="193"/>
      <c r="AW1104" s="193"/>
      <c r="AX1104" s="193"/>
    </row>
    <row r="1105" spans="1:50" ht="30" hidden="1" customHeight="1" x14ac:dyDescent="0.15">
      <c r="A1105" s="369">
        <v>3</v>
      </c>
      <c r="B1105" s="369">
        <v>1</v>
      </c>
      <c r="C1105" s="370"/>
      <c r="D1105" s="370"/>
      <c r="E1105" s="193"/>
      <c r="F1105" s="193"/>
      <c r="G1105" s="193"/>
      <c r="H1105" s="193"/>
      <c r="I1105" s="193"/>
      <c r="J1105" s="371"/>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7"/>
      <c r="AJ1105" s="377"/>
      <c r="AK1105" s="377"/>
      <c r="AL1105" s="378"/>
      <c r="AM1105" s="379"/>
      <c r="AN1105" s="379"/>
      <c r="AO1105" s="380"/>
      <c r="AP1105" s="193"/>
      <c r="AQ1105" s="193"/>
      <c r="AR1105" s="193"/>
      <c r="AS1105" s="193"/>
      <c r="AT1105" s="193"/>
      <c r="AU1105" s="193"/>
      <c r="AV1105" s="193"/>
      <c r="AW1105" s="193"/>
      <c r="AX1105" s="193"/>
    </row>
    <row r="1106" spans="1:50" ht="30" hidden="1" customHeight="1" x14ac:dyDescent="0.15">
      <c r="A1106" s="369">
        <v>4</v>
      </c>
      <c r="B1106" s="369">
        <v>1</v>
      </c>
      <c r="C1106" s="370"/>
      <c r="D1106" s="370"/>
      <c r="E1106" s="193"/>
      <c r="F1106" s="193"/>
      <c r="G1106" s="193"/>
      <c r="H1106" s="193"/>
      <c r="I1106" s="193"/>
      <c r="J1106" s="371"/>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7"/>
      <c r="AJ1106" s="377"/>
      <c r="AK1106" s="377"/>
      <c r="AL1106" s="378"/>
      <c r="AM1106" s="379"/>
      <c r="AN1106" s="379"/>
      <c r="AO1106" s="380"/>
      <c r="AP1106" s="193"/>
      <c r="AQ1106" s="193"/>
      <c r="AR1106" s="193"/>
      <c r="AS1106" s="193"/>
      <c r="AT1106" s="193"/>
      <c r="AU1106" s="193"/>
      <c r="AV1106" s="193"/>
      <c r="AW1106" s="193"/>
      <c r="AX1106" s="193"/>
    </row>
    <row r="1107" spans="1:50" ht="30" hidden="1" customHeight="1" x14ac:dyDescent="0.15">
      <c r="A1107" s="369">
        <v>5</v>
      </c>
      <c r="B1107" s="369">
        <v>1</v>
      </c>
      <c r="C1107" s="370"/>
      <c r="D1107" s="370"/>
      <c r="E1107" s="193"/>
      <c r="F1107" s="193"/>
      <c r="G1107" s="193"/>
      <c r="H1107" s="193"/>
      <c r="I1107" s="193"/>
      <c r="J1107" s="371"/>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7"/>
      <c r="AJ1107" s="377"/>
      <c r="AK1107" s="377"/>
      <c r="AL1107" s="378"/>
      <c r="AM1107" s="379"/>
      <c r="AN1107" s="379"/>
      <c r="AO1107" s="380"/>
      <c r="AP1107" s="193"/>
      <c r="AQ1107" s="193"/>
      <c r="AR1107" s="193"/>
      <c r="AS1107" s="193"/>
      <c r="AT1107" s="193"/>
      <c r="AU1107" s="193"/>
      <c r="AV1107" s="193"/>
      <c r="AW1107" s="193"/>
      <c r="AX1107" s="193"/>
    </row>
    <row r="1108" spans="1:50" ht="30" hidden="1" customHeight="1" x14ac:dyDescent="0.15">
      <c r="A1108" s="369">
        <v>6</v>
      </c>
      <c r="B1108" s="369">
        <v>1</v>
      </c>
      <c r="C1108" s="370"/>
      <c r="D1108" s="370"/>
      <c r="E1108" s="193"/>
      <c r="F1108" s="193"/>
      <c r="G1108" s="193"/>
      <c r="H1108" s="193"/>
      <c r="I1108" s="193"/>
      <c r="J1108" s="371"/>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7"/>
      <c r="AJ1108" s="377"/>
      <c r="AK1108" s="377"/>
      <c r="AL1108" s="378"/>
      <c r="AM1108" s="379"/>
      <c r="AN1108" s="379"/>
      <c r="AO1108" s="380"/>
      <c r="AP1108" s="193"/>
      <c r="AQ1108" s="193"/>
      <c r="AR1108" s="193"/>
      <c r="AS1108" s="193"/>
      <c r="AT1108" s="193"/>
      <c r="AU1108" s="193"/>
      <c r="AV1108" s="193"/>
      <c r="AW1108" s="193"/>
      <c r="AX1108" s="193"/>
    </row>
    <row r="1109" spans="1:50" ht="30" hidden="1" customHeight="1" x14ac:dyDescent="0.15">
      <c r="A1109" s="369">
        <v>7</v>
      </c>
      <c r="B1109" s="369">
        <v>1</v>
      </c>
      <c r="C1109" s="370"/>
      <c r="D1109" s="370"/>
      <c r="E1109" s="193"/>
      <c r="F1109" s="193"/>
      <c r="G1109" s="193"/>
      <c r="H1109" s="193"/>
      <c r="I1109" s="193"/>
      <c r="J1109" s="371"/>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7"/>
      <c r="AJ1109" s="377"/>
      <c r="AK1109" s="377"/>
      <c r="AL1109" s="378"/>
      <c r="AM1109" s="379"/>
      <c r="AN1109" s="379"/>
      <c r="AO1109" s="380"/>
      <c r="AP1109" s="193"/>
      <c r="AQ1109" s="193"/>
      <c r="AR1109" s="193"/>
      <c r="AS1109" s="193"/>
      <c r="AT1109" s="193"/>
      <c r="AU1109" s="193"/>
      <c r="AV1109" s="193"/>
      <c r="AW1109" s="193"/>
      <c r="AX1109" s="193"/>
    </row>
    <row r="1110" spans="1:50" ht="30" hidden="1" customHeight="1" x14ac:dyDescent="0.15">
      <c r="A1110" s="369">
        <v>8</v>
      </c>
      <c r="B1110" s="369">
        <v>1</v>
      </c>
      <c r="C1110" s="370"/>
      <c r="D1110" s="370"/>
      <c r="E1110" s="193"/>
      <c r="F1110" s="193"/>
      <c r="G1110" s="193"/>
      <c r="H1110" s="193"/>
      <c r="I1110" s="193"/>
      <c r="J1110" s="371"/>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7"/>
      <c r="AJ1110" s="377"/>
      <c r="AK1110" s="377"/>
      <c r="AL1110" s="378"/>
      <c r="AM1110" s="379"/>
      <c r="AN1110" s="379"/>
      <c r="AO1110" s="380"/>
      <c r="AP1110" s="193"/>
      <c r="AQ1110" s="193"/>
      <c r="AR1110" s="193"/>
      <c r="AS1110" s="193"/>
      <c r="AT1110" s="193"/>
      <c r="AU1110" s="193"/>
      <c r="AV1110" s="193"/>
      <c r="AW1110" s="193"/>
      <c r="AX1110" s="193"/>
    </row>
    <row r="1111" spans="1:50" ht="30" hidden="1" customHeight="1" x14ac:dyDescent="0.15">
      <c r="A1111" s="369">
        <v>9</v>
      </c>
      <c r="B1111" s="369">
        <v>1</v>
      </c>
      <c r="C1111" s="370"/>
      <c r="D1111" s="370"/>
      <c r="E1111" s="193"/>
      <c r="F1111" s="193"/>
      <c r="G1111" s="193"/>
      <c r="H1111" s="193"/>
      <c r="I1111" s="193"/>
      <c r="J1111" s="371"/>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7"/>
      <c r="AJ1111" s="377"/>
      <c r="AK1111" s="377"/>
      <c r="AL1111" s="378"/>
      <c r="AM1111" s="379"/>
      <c r="AN1111" s="379"/>
      <c r="AO1111" s="380"/>
      <c r="AP1111" s="193"/>
      <c r="AQ1111" s="193"/>
      <c r="AR1111" s="193"/>
      <c r="AS1111" s="193"/>
      <c r="AT1111" s="193"/>
      <c r="AU1111" s="193"/>
      <c r="AV1111" s="193"/>
      <c r="AW1111" s="193"/>
      <c r="AX1111" s="193"/>
    </row>
    <row r="1112" spans="1:50" ht="30" hidden="1" customHeight="1" x14ac:dyDescent="0.15">
      <c r="A1112" s="369">
        <v>10</v>
      </c>
      <c r="B1112" s="369">
        <v>1</v>
      </c>
      <c r="C1112" s="370"/>
      <c r="D1112" s="370"/>
      <c r="E1112" s="193"/>
      <c r="F1112" s="193"/>
      <c r="G1112" s="193"/>
      <c r="H1112" s="193"/>
      <c r="I1112" s="193"/>
      <c r="J1112" s="371"/>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7"/>
      <c r="AJ1112" s="377"/>
      <c r="AK1112" s="377"/>
      <c r="AL1112" s="378"/>
      <c r="AM1112" s="379"/>
      <c r="AN1112" s="379"/>
      <c r="AO1112" s="380"/>
      <c r="AP1112" s="193"/>
      <c r="AQ1112" s="193"/>
      <c r="AR1112" s="193"/>
      <c r="AS1112" s="193"/>
      <c r="AT1112" s="193"/>
      <c r="AU1112" s="193"/>
      <c r="AV1112" s="193"/>
      <c r="AW1112" s="193"/>
      <c r="AX1112" s="193"/>
    </row>
    <row r="1113" spans="1:50" ht="30" hidden="1" customHeight="1" x14ac:dyDescent="0.15">
      <c r="A1113" s="369">
        <v>11</v>
      </c>
      <c r="B1113" s="369">
        <v>1</v>
      </c>
      <c r="C1113" s="370"/>
      <c r="D1113" s="370"/>
      <c r="E1113" s="193"/>
      <c r="F1113" s="193"/>
      <c r="G1113" s="193"/>
      <c r="H1113" s="193"/>
      <c r="I1113" s="193"/>
      <c r="J1113" s="371"/>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7"/>
      <c r="AJ1113" s="377"/>
      <c r="AK1113" s="377"/>
      <c r="AL1113" s="378"/>
      <c r="AM1113" s="379"/>
      <c r="AN1113" s="379"/>
      <c r="AO1113" s="380"/>
      <c r="AP1113" s="193"/>
      <c r="AQ1113" s="193"/>
      <c r="AR1113" s="193"/>
      <c r="AS1113" s="193"/>
      <c r="AT1113" s="193"/>
      <c r="AU1113" s="193"/>
      <c r="AV1113" s="193"/>
      <c r="AW1113" s="193"/>
      <c r="AX1113" s="193"/>
    </row>
    <row r="1114" spans="1:50" ht="30" hidden="1" customHeight="1" x14ac:dyDescent="0.15">
      <c r="A1114" s="369">
        <v>12</v>
      </c>
      <c r="B1114" s="369">
        <v>1</v>
      </c>
      <c r="C1114" s="370"/>
      <c r="D1114" s="370"/>
      <c r="E1114" s="193"/>
      <c r="F1114" s="193"/>
      <c r="G1114" s="193"/>
      <c r="H1114" s="193"/>
      <c r="I1114" s="193"/>
      <c r="J1114" s="371"/>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7"/>
      <c r="AJ1114" s="377"/>
      <c r="AK1114" s="377"/>
      <c r="AL1114" s="378"/>
      <c r="AM1114" s="379"/>
      <c r="AN1114" s="379"/>
      <c r="AO1114" s="380"/>
      <c r="AP1114" s="193"/>
      <c r="AQ1114" s="193"/>
      <c r="AR1114" s="193"/>
      <c r="AS1114" s="193"/>
      <c r="AT1114" s="193"/>
      <c r="AU1114" s="193"/>
      <c r="AV1114" s="193"/>
      <c r="AW1114" s="193"/>
      <c r="AX1114" s="193"/>
    </row>
    <row r="1115" spans="1:50" ht="30" hidden="1" customHeight="1" x14ac:dyDescent="0.15">
      <c r="A1115" s="369">
        <v>13</v>
      </c>
      <c r="B1115" s="369">
        <v>1</v>
      </c>
      <c r="C1115" s="370"/>
      <c r="D1115" s="370"/>
      <c r="E1115" s="193"/>
      <c r="F1115" s="193"/>
      <c r="G1115" s="193"/>
      <c r="H1115" s="193"/>
      <c r="I1115" s="193"/>
      <c r="J1115" s="371"/>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7"/>
      <c r="AJ1115" s="377"/>
      <c r="AK1115" s="377"/>
      <c r="AL1115" s="378"/>
      <c r="AM1115" s="379"/>
      <c r="AN1115" s="379"/>
      <c r="AO1115" s="380"/>
      <c r="AP1115" s="193"/>
      <c r="AQ1115" s="193"/>
      <c r="AR1115" s="193"/>
      <c r="AS1115" s="193"/>
      <c r="AT1115" s="193"/>
      <c r="AU1115" s="193"/>
      <c r="AV1115" s="193"/>
      <c r="AW1115" s="193"/>
      <c r="AX1115" s="193"/>
    </row>
    <row r="1116" spans="1:50" ht="30" hidden="1" customHeight="1" x14ac:dyDescent="0.15">
      <c r="A1116" s="369">
        <v>14</v>
      </c>
      <c r="B1116" s="369">
        <v>1</v>
      </c>
      <c r="C1116" s="370"/>
      <c r="D1116" s="370"/>
      <c r="E1116" s="193"/>
      <c r="F1116" s="193"/>
      <c r="G1116" s="193"/>
      <c r="H1116" s="193"/>
      <c r="I1116" s="193"/>
      <c r="J1116" s="371"/>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7"/>
      <c r="AJ1116" s="377"/>
      <c r="AK1116" s="377"/>
      <c r="AL1116" s="378"/>
      <c r="AM1116" s="379"/>
      <c r="AN1116" s="379"/>
      <c r="AO1116" s="380"/>
      <c r="AP1116" s="193"/>
      <c r="AQ1116" s="193"/>
      <c r="AR1116" s="193"/>
      <c r="AS1116" s="193"/>
      <c r="AT1116" s="193"/>
      <c r="AU1116" s="193"/>
      <c r="AV1116" s="193"/>
      <c r="AW1116" s="193"/>
      <c r="AX1116" s="193"/>
    </row>
    <row r="1117" spans="1:50" ht="30" hidden="1" customHeight="1" x14ac:dyDescent="0.15">
      <c r="A1117" s="369">
        <v>15</v>
      </c>
      <c r="B1117" s="369">
        <v>1</v>
      </c>
      <c r="C1117" s="370"/>
      <c r="D1117" s="370"/>
      <c r="E1117" s="193"/>
      <c r="F1117" s="193"/>
      <c r="G1117" s="193"/>
      <c r="H1117" s="193"/>
      <c r="I1117" s="193"/>
      <c r="J1117" s="371"/>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7"/>
      <c r="AJ1117" s="377"/>
      <c r="AK1117" s="377"/>
      <c r="AL1117" s="378"/>
      <c r="AM1117" s="379"/>
      <c r="AN1117" s="379"/>
      <c r="AO1117" s="380"/>
      <c r="AP1117" s="193"/>
      <c r="AQ1117" s="193"/>
      <c r="AR1117" s="193"/>
      <c r="AS1117" s="193"/>
      <c r="AT1117" s="193"/>
      <c r="AU1117" s="193"/>
      <c r="AV1117" s="193"/>
      <c r="AW1117" s="193"/>
      <c r="AX1117" s="193"/>
    </row>
    <row r="1118" spans="1:50" ht="30" hidden="1" customHeight="1" x14ac:dyDescent="0.15">
      <c r="A1118" s="369">
        <v>16</v>
      </c>
      <c r="B1118" s="369">
        <v>1</v>
      </c>
      <c r="C1118" s="370"/>
      <c r="D1118" s="370"/>
      <c r="E1118" s="193"/>
      <c r="F1118" s="193"/>
      <c r="G1118" s="193"/>
      <c r="H1118" s="193"/>
      <c r="I1118" s="193"/>
      <c r="J1118" s="371"/>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7"/>
      <c r="AJ1118" s="377"/>
      <c r="AK1118" s="377"/>
      <c r="AL1118" s="378"/>
      <c r="AM1118" s="379"/>
      <c r="AN1118" s="379"/>
      <c r="AO1118" s="380"/>
      <c r="AP1118" s="193"/>
      <c r="AQ1118" s="193"/>
      <c r="AR1118" s="193"/>
      <c r="AS1118" s="193"/>
      <c r="AT1118" s="193"/>
      <c r="AU1118" s="193"/>
      <c r="AV1118" s="193"/>
      <c r="AW1118" s="193"/>
      <c r="AX1118" s="193"/>
    </row>
    <row r="1119" spans="1:50" ht="30" hidden="1" customHeight="1" x14ac:dyDescent="0.15">
      <c r="A1119" s="369">
        <v>17</v>
      </c>
      <c r="B1119" s="369">
        <v>1</v>
      </c>
      <c r="C1119" s="370"/>
      <c r="D1119" s="370"/>
      <c r="E1119" s="193"/>
      <c r="F1119" s="193"/>
      <c r="G1119" s="193"/>
      <c r="H1119" s="193"/>
      <c r="I1119" s="193"/>
      <c r="J1119" s="371"/>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7"/>
      <c r="AJ1119" s="377"/>
      <c r="AK1119" s="377"/>
      <c r="AL1119" s="378"/>
      <c r="AM1119" s="379"/>
      <c r="AN1119" s="379"/>
      <c r="AO1119" s="380"/>
      <c r="AP1119" s="193"/>
      <c r="AQ1119" s="193"/>
      <c r="AR1119" s="193"/>
      <c r="AS1119" s="193"/>
      <c r="AT1119" s="193"/>
      <c r="AU1119" s="193"/>
      <c r="AV1119" s="193"/>
      <c r="AW1119" s="193"/>
      <c r="AX1119" s="193"/>
    </row>
    <row r="1120" spans="1:50" ht="30" hidden="1" customHeight="1" x14ac:dyDescent="0.15">
      <c r="A1120" s="369">
        <v>18</v>
      </c>
      <c r="B1120" s="369">
        <v>1</v>
      </c>
      <c r="C1120" s="370"/>
      <c r="D1120" s="370"/>
      <c r="E1120" s="193"/>
      <c r="F1120" s="193"/>
      <c r="G1120" s="193"/>
      <c r="H1120" s="193"/>
      <c r="I1120" s="193"/>
      <c r="J1120" s="371"/>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7"/>
      <c r="AJ1120" s="377"/>
      <c r="AK1120" s="377"/>
      <c r="AL1120" s="378"/>
      <c r="AM1120" s="379"/>
      <c r="AN1120" s="379"/>
      <c r="AO1120" s="380"/>
      <c r="AP1120" s="193"/>
      <c r="AQ1120" s="193"/>
      <c r="AR1120" s="193"/>
      <c r="AS1120" s="193"/>
      <c r="AT1120" s="193"/>
      <c r="AU1120" s="193"/>
      <c r="AV1120" s="193"/>
      <c r="AW1120" s="193"/>
      <c r="AX1120" s="193"/>
    </row>
    <row r="1121" spans="1:50" ht="30" hidden="1" customHeight="1" x14ac:dyDescent="0.15">
      <c r="A1121" s="369">
        <v>19</v>
      </c>
      <c r="B1121" s="369">
        <v>1</v>
      </c>
      <c r="C1121" s="370"/>
      <c r="D1121" s="370"/>
      <c r="E1121" s="193"/>
      <c r="F1121" s="193"/>
      <c r="G1121" s="193"/>
      <c r="H1121" s="193"/>
      <c r="I1121" s="193"/>
      <c r="J1121" s="371"/>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7"/>
      <c r="AJ1121" s="377"/>
      <c r="AK1121" s="377"/>
      <c r="AL1121" s="378"/>
      <c r="AM1121" s="379"/>
      <c r="AN1121" s="379"/>
      <c r="AO1121" s="380"/>
      <c r="AP1121" s="193"/>
      <c r="AQ1121" s="193"/>
      <c r="AR1121" s="193"/>
      <c r="AS1121" s="193"/>
      <c r="AT1121" s="193"/>
      <c r="AU1121" s="193"/>
      <c r="AV1121" s="193"/>
      <c r="AW1121" s="193"/>
      <c r="AX1121" s="193"/>
    </row>
    <row r="1122" spans="1:50" ht="30" hidden="1" customHeight="1" x14ac:dyDescent="0.15">
      <c r="A1122" s="369">
        <v>20</v>
      </c>
      <c r="B1122" s="369">
        <v>1</v>
      </c>
      <c r="C1122" s="370"/>
      <c r="D1122" s="370"/>
      <c r="E1122" s="193"/>
      <c r="F1122" s="193"/>
      <c r="G1122" s="193"/>
      <c r="H1122" s="193"/>
      <c r="I1122" s="193"/>
      <c r="J1122" s="371"/>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7"/>
      <c r="AJ1122" s="377"/>
      <c r="AK1122" s="377"/>
      <c r="AL1122" s="378"/>
      <c r="AM1122" s="379"/>
      <c r="AN1122" s="379"/>
      <c r="AO1122" s="380"/>
      <c r="AP1122" s="193"/>
      <c r="AQ1122" s="193"/>
      <c r="AR1122" s="193"/>
      <c r="AS1122" s="193"/>
      <c r="AT1122" s="193"/>
      <c r="AU1122" s="193"/>
      <c r="AV1122" s="193"/>
      <c r="AW1122" s="193"/>
      <c r="AX1122" s="193"/>
    </row>
    <row r="1123" spans="1:50" ht="30" hidden="1" customHeight="1" x14ac:dyDescent="0.15">
      <c r="A1123" s="369">
        <v>21</v>
      </c>
      <c r="B1123" s="369">
        <v>1</v>
      </c>
      <c r="C1123" s="370"/>
      <c r="D1123" s="370"/>
      <c r="E1123" s="193"/>
      <c r="F1123" s="193"/>
      <c r="G1123" s="193"/>
      <c r="H1123" s="193"/>
      <c r="I1123" s="193"/>
      <c r="J1123" s="371"/>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7"/>
      <c r="AJ1123" s="377"/>
      <c r="AK1123" s="377"/>
      <c r="AL1123" s="378"/>
      <c r="AM1123" s="379"/>
      <c r="AN1123" s="379"/>
      <c r="AO1123" s="380"/>
      <c r="AP1123" s="193"/>
      <c r="AQ1123" s="193"/>
      <c r="AR1123" s="193"/>
      <c r="AS1123" s="193"/>
      <c r="AT1123" s="193"/>
      <c r="AU1123" s="193"/>
      <c r="AV1123" s="193"/>
      <c r="AW1123" s="193"/>
      <c r="AX1123" s="193"/>
    </row>
    <row r="1124" spans="1:50" ht="30" hidden="1" customHeight="1" x14ac:dyDescent="0.15">
      <c r="A1124" s="369">
        <v>22</v>
      </c>
      <c r="B1124" s="369">
        <v>1</v>
      </c>
      <c r="C1124" s="370"/>
      <c r="D1124" s="370"/>
      <c r="E1124" s="193"/>
      <c r="F1124" s="193"/>
      <c r="G1124" s="193"/>
      <c r="H1124" s="193"/>
      <c r="I1124" s="193"/>
      <c r="J1124" s="371"/>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7"/>
      <c r="AJ1124" s="377"/>
      <c r="AK1124" s="377"/>
      <c r="AL1124" s="378"/>
      <c r="AM1124" s="379"/>
      <c r="AN1124" s="379"/>
      <c r="AO1124" s="380"/>
      <c r="AP1124" s="193"/>
      <c r="AQ1124" s="193"/>
      <c r="AR1124" s="193"/>
      <c r="AS1124" s="193"/>
      <c r="AT1124" s="193"/>
      <c r="AU1124" s="193"/>
      <c r="AV1124" s="193"/>
      <c r="AW1124" s="193"/>
      <c r="AX1124" s="193"/>
    </row>
    <row r="1125" spans="1:50" ht="30" hidden="1" customHeight="1" x14ac:dyDescent="0.15">
      <c r="A1125" s="369">
        <v>23</v>
      </c>
      <c r="B1125" s="369">
        <v>1</v>
      </c>
      <c r="C1125" s="370"/>
      <c r="D1125" s="370"/>
      <c r="E1125" s="193"/>
      <c r="F1125" s="193"/>
      <c r="G1125" s="193"/>
      <c r="H1125" s="193"/>
      <c r="I1125" s="193"/>
      <c r="J1125" s="371"/>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7"/>
      <c r="AJ1125" s="377"/>
      <c r="AK1125" s="377"/>
      <c r="AL1125" s="378"/>
      <c r="AM1125" s="379"/>
      <c r="AN1125" s="379"/>
      <c r="AO1125" s="380"/>
      <c r="AP1125" s="193"/>
      <c r="AQ1125" s="193"/>
      <c r="AR1125" s="193"/>
      <c r="AS1125" s="193"/>
      <c r="AT1125" s="193"/>
      <c r="AU1125" s="193"/>
      <c r="AV1125" s="193"/>
      <c r="AW1125" s="193"/>
      <c r="AX1125" s="193"/>
    </row>
    <row r="1126" spans="1:50" ht="30" hidden="1" customHeight="1" x14ac:dyDescent="0.15">
      <c r="A1126" s="369">
        <v>24</v>
      </c>
      <c r="B1126" s="369">
        <v>1</v>
      </c>
      <c r="C1126" s="370"/>
      <c r="D1126" s="370"/>
      <c r="E1126" s="193"/>
      <c r="F1126" s="193"/>
      <c r="G1126" s="193"/>
      <c r="H1126" s="193"/>
      <c r="I1126" s="193"/>
      <c r="J1126" s="371"/>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7"/>
      <c r="AJ1126" s="377"/>
      <c r="AK1126" s="377"/>
      <c r="AL1126" s="378"/>
      <c r="AM1126" s="379"/>
      <c r="AN1126" s="379"/>
      <c r="AO1126" s="380"/>
      <c r="AP1126" s="193"/>
      <c r="AQ1126" s="193"/>
      <c r="AR1126" s="193"/>
      <c r="AS1126" s="193"/>
      <c r="AT1126" s="193"/>
      <c r="AU1126" s="193"/>
      <c r="AV1126" s="193"/>
      <c r="AW1126" s="193"/>
      <c r="AX1126" s="193"/>
    </row>
    <row r="1127" spans="1:50" ht="30" hidden="1" customHeight="1" x14ac:dyDescent="0.15">
      <c r="A1127" s="369">
        <v>25</v>
      </c>
      <c r="B1127" s="369">
        <v>1</v>
      </c>
      <c r="C1127" s="370"/>
      <c r="D1127" s="370"/>
      <c r="E1127" s="193"/>
      <c r="F1127" s="193"/>
      <c r="G1127" s="193"/>
      <c r="H1127" s="193"/>
      <c r="I1127" s="193"/>
      <c r="J1127" s="371"/>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7"/>
      <c r="AJ1127" s="377"/>
      <c r="AK1127" s="377"/>
      <c r="AL1127" s="378"/>
      <c r="AM1127" s="379"/>
      <c r="AN1127" s="379"/>
      <c r="AO1127" s="380"/>
      <c r="AP1127" s="193"/>
      <c r="AQ1127" s="193"/>
      <c r="AR1127" s="193"/>
      <c r="AS1127" s="193"/>
      <c r="AT1127" s="193"/>
      <c r="AU1127" s="193"/>
      <c r="AV1127" s="193"/>
      <c r="AW1127" s="193"/>
      <c r="AX1127" s="193"/>
    </row>
    <row r="1128" spans="1:50" ht="30" hidden="1" customHeight="1" x14ac:dyDescent="0.15">
      <c r="A1128" s="369">
        <v>26</v>
      </c>
      <c r="B1128" s="369">
        <v>1</v>
      </c>
      <c r="C1128" s="370"/>
      <c r="D1128" s="370"/>
      <c r="E1128" s="193"/>
      <c r="F1128" s="193"/>
      <c r="G1128" s="193"/>
      <c r="H1128" s="193"/>
      <c r="I1128" s="193"/>
      <c r="J1128" s="371"/>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7"/>
      <c r="AJ1128" s="377"/>
      <c r="AK1128" s="377"/>
      <c r="AL1128" s="378"/>
      <c r="AM1128" s="379"/>
      <c r="AN1128" s="379"/>
      <c r="AO1128" s="380"/>
      <c r="AP1128" s="193"/>
      <c r="AQ1128" s="193"/>
      <c r="AR1128" s="193"/>
      <c r="AS1128" s="193"/>
      <c r="AT1128" s="193"/>
      <c r="AU1128" s="193"/>
      <c r="AV1128" s="193"/>
      <c r="AW1128" s="193"/>
      <c r="AX1128" s="193"/>
    </row>
    <row r="1129" spans="1:50" ht="30" hidden="1" customHeight="1" x14ac:dyDescent="0.15">
      <c r="A1129" s="369">
        <v>27</v>
      </c>
      <c r="B1129" s="369">
        <v>1</v>
      </c>
      <c r="C1129" s="370"/>
      <c r="D1129" s="370"/>
      <c r="E1129" s="193"/>
      <c r="F1129" s="193"/>
      <c r="G1129" s="193"/>
      <c r="H1129" s="193"/>
      <c r="I1129" s="193"/>
      <c r="J1129" s="371"/>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7"/>
      <c r="AJ1129" s="377"/>
      <c r="AK1129" s="377"/>
      <c r="AL1129" s="378"/>
      <c r="AM1129" s="379"/>
      <c r="AN1129" s="379"/>
      <c r="AO1129" s="380"/>
      <c r="AP1129" s="193"/>
      <c r="AQ1129" s="193"/>
      <c r="AR1129" s="193"/>
      <c r="AS1129" s="193"/>
      <c r="AT1129" s="193"/>
      <c r="AU1129" s="193"/>
      <c r="AV1129" s="193"/>
      <c r="AW1129" s="193"/>
      <c r="AX1129" s="193"/>
    </row>
    <row r="1130" spans="1:50" ht="30" hidden="1" customHeight="1" x14ac:dyDescent="0.15">
      <c r="A1130" s="369">
        <v>28</v>
      </c>
      <c r="B1130" s="369">
        <v>1</v>
      </c>
      <c r="C1130" s="370"/>
      <c r="D1130" s="370"/>
      <c r="E1130" s="193"/>
      <c r="F1130" s="193"/>
      <c r="G1130" s="193"/>
      <c r="H1130" s="193"/>
      <c r="I1130" s="193"/>
      <c r="J1130" s="371"/>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7"/>
      <c r="AJ1130" s="377"/>
      <c r="AK1130" s="377"/>
      <c r="AL1130" s="378"/>
      <c r="AM1130" s="379"/>
      <c r="AN1130" s="379"/>
      <c r="AO1130" s="380"/>
      <c r="AP1130" s="193"/>
      <c r="AQ1130" s="193"/>
      <c r="AR1130" s="193"/>
      <c r="AS1130" s="193"/>
      <c r="AT1130" s="193"/>
      <c r="AU1130" s="193"/>
      <c r="AV1130" s="193"/>
      <c r="AW1130" s="193"/>
      <c r="AX1130" s="193"/>
    </row>
    <row r="1131" spans="1:50" ht="30" hidden="1" customHeight="1" x14ac:dyDescent="0.15">
      <c r="A1131" s="369">
        <v>29</v>
      </c>
      <c r="B1131" s="369">
        <v>1</v>
      </c>
      <c r="C1131" s="370"/>
      <c r="D1131" s="370"/>
      <c r="E1131" s="193"/>
      <c r="F1131" s="193"/>
      <c r="G1131" s="193"/>
      <c r="H1131" s="193"/>
      <c r="I1131" s="193"/>
      <c r="J1131" s="371"/>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7"/>
      <c r="AJ1131" s="377"/>
      <c r="AK1131" s="377"/>
      <c r="AL1131" s="378"/>
      <c r="AM1131" s="379"/>
      <c r="AN1131" s="379"/>
      <c r="AO1131" s="380"/>
      <c r="AP1131" s="193"/>
      <c r="AQ1131" s="193"/>
      <c r="AR1131" s="193"/>
      <c r="AS1131" s="193"/>
      <c r="AT1131" s="193"/>
      <c r="AU1131" s="193"/>
      <c r="AV1131" s="193"/>
      <c r="AW1131" s="193"/>
      <c r="AX1131" s="193"/>
    </row>
    <row r="1132" spans="1:50" ht="30" hidden="1" customHeight="1" x14ac:dyDescent="0.15">
      <c r="A1132" s="369">
        <v>30</v>
      </c>
      <c r="B1132" s="369">
        <v>1</v>
      </c>
      <c r="C1132" s="370"/>
      <c r="D1132" s="370"/>
      <c r="E1132" s="193"/>
      <c r="F1132" s="193"/>
      <c r="G1132" s="193"/>
      <c r="H1132" s="193"/>
      <c r="I1132" s="193"/>
      <c r="J1132" s="371"/>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7"/>
      <c r="AJ1132" s="377"/>
      <c r="AK1132" s="377"/>
      <c r="AL1132" s="378"/>
      <c r="AM1132" s="379"/>
      <c r="AN1132" s="379"/>
      <c r="AO1132" s="380"/>
      <c r="AP1132" s="193"/>
      <c r="AQ1132" s="193"/>
      <c r="AR1132" s="193"/>
      <c r="AS1132" s="193"/>
      <c r="AT1132" s="193"/>
      <c r="AU1132" s="193"/>
      <c r="AV1132" s="193"/>
      <c r="AW1132" s="193"/>
      <c r="AX1132" s="193"/>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07">
      <formula>IF(RIGHT(TEXT(P14,"0.#"),1)=".",FALSE,TRUE)</formula>
    </cfRule>
    <cfRule type="expression" dxfId="2096" priority="14008">
      <formula>IF(RIGHT(TEXT(P14,"0.#"),1)=".",TRUE,FALSE)</formula>
    </cfRule>
  </conditionalFormatting>
  <conditionalFormatting sqref="AE32">
    <cfRule type="expression" dxfId="2095" priority="13997">
      <formula>IF(RIGHT(TEXT(AE32,"0.#"),1)=".",FALSE,TRUE)</formula>
    </cfRule>
    <cfRule type="expression" dxfId="2094" priority="13998">
      <formula>IF(RIGHT(TEXT(AE32,"0.#"),1)=".",TRUE,FALSE)</formula>
    </cfRule>
  </conditionalFormatting>
  <conditionalFormatting sqref="P18:AX18">
    <cfRule type="expression" dxfId="2093" priority="13883">
      <formula>IF(RIGHT(TEXT(P18,"0.#"),1)=".",FALSE,TRUE)</formula>
    </cfRule>
    <cfRule type="expression" dxfId="2092" priority="13884">
      <formula>IF(RIGHT(TEXT(P18,"0.#"),1)=".",TRUE,FALSE)</formula>
    </cfRule>
  </conditionalFormatting>
  <conditionalFormatting sqref="Y783">
    <cfRule type="expression" dxfId="2091" priority="13879">
      <formula>IF(RIGHT(TEXT(Y783,"0.#"),1)=".",FALSE,TRUE)</formula>
    </cfRule>
    <cfRule type="expression" dxfId="2090" priority="13880">
      <formula>IF(RIGHT(TEXT(Y783,"0.#"),1)=".",TRUE,FALSE)</formula>
    </cfRule>
  </conditionalFormatting>
  <conditionalFormatting sqref="Y792">
    <cfRule type="expression" dxfId="2089" priority="13875">
      <formula>IF(RIGHT(TEXT(Y792,"0.#"),1)=".",FALSE,TRUE)</formula>
    </cfRule>
    <cfRule type="expression" dxfId="2088" priority="13876">
      <formula>IF(RIGHT(TEXT(Y792,"0.#"),1)=".",TRUE,FALSE)</formula>
    </cfRule>
  </conditionalFormatting>
  <conditionalFormatting sqref="Y823:Y830 Y821 Y810:Y817 Y808 Y797:Y804 Y795">
    <cfRule type="expression" dxfId="2087" priority="13657">
      <formula>IF(RIGHT(TEXT(Y795,"0.#"),1)=".",FALSE,TRUE)</formula>
    </cfRule>
    <cfRule type="expression" dxfId="2086" priority="13658">
      <formula>IF(RIGHT(TEXT(Y795,"0.#"),1)=".",TRUE,FALSE)</formula>
    </cfRule>
  </conditionalFormatting>
  <conditionalFormatting sqref="P16:AQ17 P15:AX15 P13:AX13">
    <cfRule type="expression" dxfId="2085" priority="13705">
      <formula>IF(RIGHT(TEXT(P13,"0.#"),1)=".",FALSE,TRUE)</formula>
    </cfRule>
    <cfRule type="expression" dxfId="2084" priority="13706">
      <formula>IF(RIGHT(TEXT(P13,"0.#"),1)=".",TRUE,FALSE)</formula>
    </cfRule>
  </conditionalFormatting>
  <conditionalFormatting sqref="P19:AJ19">
    <cfRule type="expression" dxfId="2083" priority="13703">
      <formula>IF(RIGHT(TEXT(P19,"0.#"),1)=".",FALSE,TRUE)</formula>
    </cfRule>
    <cfRule type="expression" dxfId="2082" priority="13704">
      <formula>IF(RIGHT(TEXT(P19,"0.#"),1)=".",TRUE,FALSE)</formula>
    </cfRule>
  </conditionalFormatting>
  <conditionalFormatting sqref="AE101 AQ101">
    <cfRule type="expression" dxfId="2081" priority="13695">
      <formula>IF(RIGHT(TEXT(AE101,"0.#"),1)=".",FALSE,TRUE)</formula>
    </cfRule>
    <cfRule type="expression" dxfId="2080" priority="13696">
      <formula>IF(RIGHT(TEXT(AE101,"0.#"),1)=".",TRUE,FALSE)</formula>
    </cfRule>
  </conditionalFormatting>
  <conditionalFormatting sqref="Y784:Y791 Y782">
    <cfRule type="expression" dxfId="2079" priority="13681">
      <formula>IF(RIGHT(TEXT(Y782,"0.#"),1)=".",FALSE,TRUE)</formula>
    </cfRule>
    <cfRule type="expression" dxfId="2078" priority="13682">
      <formula>IF(RIGHT(TEXT(Y782,"0.#"),1)=".",TRUE,FALSE)</formula>
    </cfRule>
  </conditionalFormatting>
  <conditionalFormatting sqref="AU783">
    <cfRule type="expression" dxfId="2077" priority="13679">
      <formula>IF(RIGHT(TEXT(AU783,"0.#"),1)=".",FALSE,TRUE)</formula>
    </cfRule>
    <cfRule type="expression" dxfId="2076" priority="13680">
      <formula>IF(RIGHT(TEXT(AU783,"0.#"),1)=".",TRUE,FALSE)</formula>
    </cfRule>
  </conditionalFormatting>
  <conditionalFormatting sqref="AU792">
    <cfRule type="expression" dxfId="2075" priority="13677">
      <formula>IF(RIGHT(TEXT(AU792,"0.#"),1)=".",FALSE,TRUE)</formula>
    </cfRule>
    <cfRule type="expression" dxfId="2074" priority="13678">
      <formula>IF(RIGHT(TEXT(AU792,"0.#"),1)=".",TRUE,FALSE)</formula>
    </cfRule>
  </conditionalFormatting>
  <conditionalFormatting sqref="AU784:AU791 AU782">
    <cfRule type="expression" dxfId="2073" priority="13675">
      <formula>IF(RIGHT(TEXT(AU782,"0.#"),1)=".",FALSE,TRUE)</formula>
    </cfRule>
    <cfRule type="expression" dxfId="2072" priority="13676">
      <formula>IF(RIGHT(TEXT(AU782,"0.#"),1)=".",TRUE,FALSE)</formula>
    </cfRule>
  </conditionalFormatting>
  <conditionalFormatting sqref="Y822 Y809 Y796">
    <cfRule type="expression" dxfId="2071" priority="13661">
      <formula>IF(RIGHT(TEXT(Y796,"0.#"),1)=".",FALSE,TRUE)</formula>
    </cfRule>
    <cfRule type="expression" dxfId="2070" priority="13662">
      <formula>IF(RIGHT(TEXT(Y796,"0.#"),1)=".",TRUE,FALSE)</formula>
    </cfRule>
  </conditionalFormatting>
  <conditionalFormatting sqref="Y831 Y818 Y805">
    <cfRule type="expression" dxfId="2069" priority="13659">
      <formula>IF(RIGHT(TEXT(Y805,"0.#"),1)=".",FALSE,TRUE)</formula>
    </cfRule>
    <cfRule type="expression" dxfId="2068" priority="13660">
      <formula>IF(RIGHT(TEXT(Y805,"0.#"),1)=".",TRUE,FALSE)</formula>
    </cfRule>
  </conditionalFormatting>
  <conditionalFormatting sqref="AU822 AU809 AU796">
    <cfRule type="expression" dxfId="2067" priority="13655">
      <formula>IF(RIGHT(TEXT(AU796,"0.#"),1)=".",FALSE,TRUE)</formula>
    </cfRule>
    <cfRule type="expression" dxfId="2066" priority="13656">
      <formula>IF(RIGHT(TEXT(AU796,"0.#"),1)=".",TRUE,FALSE)</formula>
    </cfRule>
  </conditionalFormatting>
  <conditionalFormatting sqref="AU831 AU818 AU805">
    <cfRule type="expression" dxfId="2065" priority="13653">
      <formula>IF(RIGHT(TEXT(AU805,"0.#"),1)=".",FALSE,TRUE)</formula>
    </cfRule>
    <cfRule type="expression" dxfId="2064" priority="13654">
      <formula>IF(RIGHT(TEXT(AU805,"0.#"),1)=".",TRUE,FALSE)</formula>
    </cfRule>
  </conditionalFormatting>
  <conditionalFormatting sqref="AU823:AU830 AU821 AU810:AU817 AU808 AU797:AU804 AU795">
    <cfRule type="expression" dxfId="2063" priority="13651">
      <formula>IF(RIGHT(TEXT(AU795,"0.#"),1)=".",FALSE,TRUE)</formula>
    </cfRule>
    <cfRule type="expression" dxfId="2062" priority="13652">
      <formula>IF(RIGHT(TEXT(AU795,"0.#"),1)=".",TRUE,FALSE)</formula>
    </cfRule>
  </conditionalFormatting>
  <conditionalFormatting sqref="AM87">
    <cfRule type="expression" dxfId="2061" priority="13305">
      <formula>IF(RIGHT(TEXT(AM87,"0.#"),1)=".",FALSE,TRUE)</formula>
    </cfRule>
    <cfRule type="expression" dxfId="2060" priority="13306">
      <formula>IF(RIGHT(TEXT(AM87,"0.#"),1)=".",TRUE,FALSE)</formula>
    </cfRule>
  </conditionalFormatting>
  <conditionalFormatting sqref="AE55">
    <cfRule type="expression" dxfId="2059" priority="13373">
      <formula>IF(RIGHT(TEXT(AE55,"0.#"),1)=".",FALSE,TRUE)</formula>
    </cfRule>
    <cfRule type="expression" dxfId="2058" priority="13374">
      <formula>IF(RIGHT(TEXT(AE55,"0.#"),1)=".",TRUE,FALSE)</formula>
    </cfRule>
  </conditionalFormatting>
  <conditionalFormatting sqref="AI55">
    <cfRule type="expression" dxfId="2057" priority="13371">
      <formula>IF(RIGHT(TEXT(AI55,"0.#"),1)=".",FALSE,TRUE)</formula>
    </cfRule>
    <cfRule type="expression" dxfId="2056" priority="13372">
      <formula>IF(RIGHT(TEXT(AI55,"0.#"),1)=".",TRUE,FALSE)</formula>
    </cfRule>
  </conditionalFormatting>
  <conditionalFormatting sqref="AM34">
    <cfRule type="expression" dxfId="2055" priority="13451">
      <formula>IF(RIGHT(TEXT(AM34,"0.#"),1)=".",FALSE,TRUE)</formula>
    </cfRule>
    <cfRule type="expression" dxfId="2054" priority="13452">
      <formula>IF(RIGHT(TEXT(AM34,"0.#"),1)=".",TRUE,FALSE)</formula>
    </cfRule>
  </conditionalFormatting>
  <conditionalFormatting sqref="AE33">
    <cfRule type="expression" dxfId="2053" priority="13465">
      <formula>IF(RIGHT(TEXT(AE33,"0.#"),1)=".",FALSE,TRUE)</formula>
    </cfRule>
    <cfRule type="expression" dxfId="2052" priority="13466">
      <formula>IF(RIGHT(TEXT(AE33,"0.#"),1)=".",TRUE,FALSE)</formula>
    </cfRule>
  </conditionalFormatting>
  <conditionalFormatting sqref="AE34">
    <cfRule type="expression" dxfId="2051" priority="13463">
      <formula>IF(RIGHT(TEXT(AE34,"0.#"),1)=".",FALSE,TRUE)</formula>
    </cfRule>
    <cfRule type="expression" dxfId="2050" priority="13464">
      <formula>IF(RIGHT(TEXT(AE34,"0.#"),1)=".",TRUE,FALSE)</formula>
    </cfRule>
  </conditionalFormatting>
  <conditionalFormatting sqref="AI34">
    <cfRule type="expression" dxfId="2049" priority="13461">
      <formula>IF(RIGHT(TEXT(AI34,"0.#"),1)=".",FALSE,TRUE)</formula>
    </cfRule>
    <cfRule type="expression" dxfId="2048" priority="13462">
      <formula>IF(RIGHT(TEXT(AI34,"0.#"),1)=".",TRUE,FALSE)</formula>
    </cfRule>
  </conditionalFormatting>
  <conditionalFormatting sqref="AI33">
    <cfRule type="expression" dxfId="2047" priority="13459">
      <formula>IF(RIGHT(TEXT(AI33,"0.#"),1)=".",FALSE,TRUE)</formula>
    </cfRule>
    <cfRule type="expression" dxfId="2046" priority="13460">
      <formula>IF(RIGHT(TEXT(AI33,"0.#"),1)=".",TRUE,FALSE)</formula>
    </cfRule>
  </conditionalFormatting>
  <conditionalFormatting sqref="AI32">
    <cfRule type="expression" dxfId="2045" priority="13457">
      <formula>IF(RIGHT(TEXT(AI32,"0.#"),1)=".",FALSE,TRUE)</formula>
    </cfRule>
    <cfRule type="expression" dxfId="2044" priority="13458">
      <formula>IF(RIGHT(TEXT(AI32,"0.#"),1)=".",TRUE,FALSE)</formula>
    </cfRule>
  </conditionalFormatting>
  <conditionalFormatting sqref="AM32">
    <cfRule type="expression" dxfId="2043" priority="13455">
      <formula>IF(RIGHT(TEXT(AM32,"0.#"),1)=".",FALSE,TRUE)</formula>
    </cfRule>
    <cfRule type="expression" dxfId="2042" priority="13456">
      <formula>IF(RIGHT(TEXT(AM32,"0.#"),1)=".",TRUE,FALSE)</formula>
    </cfRule>
  </conditionalFormatting>
  <conditionalFormatting sqref="AM33">
    <cfRule type="expression" dxfId="2041" priority="13453">
      <formula>IF(RIGHT(TEXT(AM33,"0.#"),1)=".",FALSE,TRUE)</formula>
    </cfRule>
    <cfRule type="expression" dxfId="2040" priority="13454">
      <formula>IF(RIGHT(TEXT(AM33,"0.#"),1)=".",TRUE,FALSE)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0:AO867">
    <cfRule type="expression" dxfId="1801" priority="6629">
      <formula>IF(AND(AL840&gt;=0,RIGHT(TEXT(AL840,"0.#"),1)&lt;&gt;"."),TRUE,FALSE)</formula>
    </cfRule>
    <cfRule type="expression" dxfId="1800" priority="6630">
      <formula>IF(AND(AL840&gt;=0,RIGHT(TEXT(AL840,"0.#"),1)="."),TRUE,FALSE)</formula>
    </cfRule>
    <cfRule type="expression" dxfId="1799" priority="6631">
      <formula>IF(AND(AL840&lt;0,RIGHT(TEXT(AL840,"0.#"),1)&lt;&gt;"."),TRUE,FALSE)</formula>
    </cfRule>
    <cfRule type="expression" dxfId="1798" priority="6632">
      <formula>IF(AND(AL840&lt;0,RIGHT(TEXT(AL840,"0.#"),1)="."),TRUE,FALSE)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0:Y867">
    <cfRule type="expression" dxfId="1727" priority="2957">
      <formula>IF(RIGHT(TEXT(Y840,"0.#"),1)=".",FALSE,TRUE)</formula>
    </cfRule>
    <cfRule type="expression" dxfId="1726" priority="2958">
      <formula>IF(RIGHT(TEXT(Y840,"0.#"),1)=".",TRUE,FALSE)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03:AO1132">
    <cfRule type="expression" dxfId="1697" priority="2863">
      <formula>IF(AND(AL1103&gt;=0,RIGHT(TEXT(AL1103,"0.#"),1)&lt;&gt;"."),TRUE,FALSE)</formula>
    </cfRule>
    <cfRule type="expression" dxfId="1696" priority="2864">
      <formula>IF(AND(AL1103&gt;=0,RIGHT(TEXT(AL1103,"0.#"),1)="."),TRUE,FALSE)</formula>
    </cfRule>
    <cfRule type="expression" dxfId="1695" priority="2865">
      <formula>IF(AND(AL1103&lt;0,RIGHT(TEXT(AL1103,"0.#"),1)&lt;&gt;"."),TRUE,FALSE)</formula>
    </cfRule>
    <cfRule type="expression" dxfId="1694" priority="2866">
      <formula>IF(AND(AL1103&lt;0,RIGHT(TEXT(AL1103,"0.#"),1)="."),TRUE,FALSE)</formula>
    </cfRule>
  </conditionalFormatting>
  <conditionalFormatting sqref="Y1103:Y1132">
    <cfRule type="expression" dxfId="1693" priority="2861">
      <formula>IF(RIGHT(TEXT(Y1103,"0.#"),1)=".",FALSE,TRUE)</formula>
    </cfRule>
    <cfRule type="expression" dxfId="1692" priority="2862">
      <formula>IF(RIGHT(TEXT(Y1103,"0.#"),1)=".",TRUE,FALSE)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38:AO839">
    <cfRule type="expression" dxfId="1683" priority="2815">
      <formula>IF(AND(AL838&gt;=0,RIGHT(TEXT(AL838,"0.#"),1)&lt;&gt;"."),TRUE,FALSE)</formula>
    </cfRule>
    <cfRule type="expression" dxfId="1682" priority="2816">
      <formula>IF(AND(AL838&gt;=0,RIGHT(TEXT(AL838,"0.#"),1)="."),TRUE,FALSE)</formula>
    </cfRule>
    <cfRule type="expression" dxfId="1681" priority="2817">
      <formula>IF(AND(AL838&lt;0,RIGHT(TEXT(AL838,"0.#"),1)&lt;&gt;"."),TRUE,FALSE)</formula>
    </cfRule>
    <cfRule type="expression" dxfId="1680" priority="2818">
      <formula>IF(AND(AL838&lt;0,RIGHT(TEXT(AL838,"0.#"),1)="."),TRUE,FALSE)</formula>
    </cfRule>
  </conditionalFormatting>
  <conditionalFormatting sqref="Y838:Y839">
    <cfRule type="expression" dxfId="1679" priority="2813">
      <formula>IF(RIGHT(TEXT(Y838,"0.#"),1)=".",FALSE,TRUE)</formula>
    </cfRule>
    <cfRule type="expression" dxfId="1678" priority="2814">
      <formula>IF(RIGHT(TEXT(Y838,"0.#"),1)=".",TRUE,FALSE)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73:Y900">
    <cfRule type="expression" dxfId="1361" priority="2073">
      <formula>IF(RIGHT(TEXT(Y873,"0.#"),1)=".",FALSE,TRUE)</formula>
    </cfRule>
    <cfRule type="expression" dxfId="1360" priority="2074">
      <formula>IF(RIGHT(TEXT(Y873,"0.#"),1)=".",TRUE,FALSE)</formula>
    </cfRule>
  </conditionalFormatting>
  <conditionalFormatting sqref="Y871:Y872">
    <cfRule type="expression" dxfId="1359" priority="2067">
      <formula>IF(RIGHT(TEXT(Y871,"0.#"),1)=".",FALSE,TRUE)</formula>
    </cfRule>
    <cfRule type="expression" dxfId="1358" priority="2068">
      <formula>IF(RIGHT(TEXT(Y871,"0.#"),1)=".",TRUE,FALSE)</formula>
    </cfRule>
  </conditionalFormatting>
  <conditionalFormatting sqref="Y906:Y933">
    <cfRule type="expression" dxfId="1357" priority="2061">
      <formula>IF(RIGHT(TEXT(Y906,"0.#"),1)=".",FALSE,TRUE)</formula>
    </cfRule>
    <cfRule type="expression" dxfId="1356" priority="2062">
      <formula>IF(RIGHT(TEXT(Y906,"0.#"),1)=".",TRUE,FALSE)</formula>
    </cfRule>
  </conditionalFormatting>
  <conditionalFormatting sqref="Y904:Y905">
    <cfRule type="expression" dxfId="1355" priority="2055">
      <formula>IF(RIGHT(TEXT(Y904,"0.#"),1)=".",FALSE,TRUE)</formula>
    </cfRule>
    <cfRule type="expression" dxfId="1354" priority="2056">
      <formula>IF(RIGHT(TEXT(Y904,"0.#"),1)=".",TRUE,FALSE)</formula>
    </cfRule>
  </conditionalFormatting>
  <conditionalFormatting sqref="Y939:Y966">
    <cfRule type="expression" dxfId="1353" priority="2049">
      <formula>IF(RIGHT(TEXT(Y939,"0.#"),1)=".",FALSE,TRUE)</formula>
    </cfRule>
    <cfRule type="expression" dxfId="1352" priority="2050">
      <formula>IF(RIGHT(TEXT(Y939,"0.#"),1)=".",TRUE,FALSE)</formula>
    </cfRule>
  </conditionalFormatting>
  <conditionalFormatting sqref="Y937:Y938">
    <cfRule type="expression" dxfId="1351" priority="2043">
      <formula>IF(RIGHT(TEXT(Y937,"0.#"),1)=".",FALSE,TRUE)</formula>
    </cfRule>
    <cfRule type="expression" dxfId="1350" priority="2044">
      <formula>IF(RIGHT(TEXT(Y937,"0.#"),1)=".",TRUE,FALSE)</formula>
    </cfRule>
  </conditionalFormatting>
  <conditionalFormatting sqref="Y972:Y999">
    <cfRule type="expression" dxfId="1349" priority="2037">
      <formula>IF(RIGHT(TEXT(Y972,"0.#"),1)=".",FALSE,TRUE)</formula>
    </cfRule>
    <cfRule type="expression" dxfId="1348" priority="2038">
      <formula>IF(RIGHT(TEXT(Y972,"0.#"),1)=".",TRUE,FALSE)</formula>
    </cfRule>
  </conditionalFormatting>
  <conditionalFormatting sqref="Y970:Y971">
    <cfRule type="expression" dxfId="1347" priority="2031">
      <formula>IF(RIGHT(TEXT(Y970,"0.#"),1)=".",FALSE,TRUE)</formula>
    </cfRule>
    <cfRule type="expression" dxfId="1346" priority="2032">
      <formula>IF(RIGHT(TEXT(Y970,"0.#"),1)=".",TRUE,FALSE)</formula>
    </cfRule>
  </conditionalFormatting>
  <conditionalFormatting sqref="Y1005:Y1032">
    <cfRule type="expression" dxfId="1345" priority="2025">
      <formula>IF(RIGHT(TEXT(Y1005,"0.#"),1)=".",FALSE,TRUE)</formula>
    </cfRule>
    <cfRule type="expression" dxfId="1344" priority="2026">
      <formula>IF(RIGHT(TEXT(Y1005,"0.#"),1)=".",TRUE,FALSE)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73:AO900">
    <cfRule type="expression" dxfId="1263" priority="2075">
      <formula>IF(AND(AL873&gt;=0,RIGHT(TEXT(AL873,"0.#"),1)&lt;&gt;"."),TRUE,FALSE)</formula>
    </cfRule>
    <cfRule type="expression" dxfId="1262" priority="2076">
      <formula>IF(AND(AL873&gt;=0,RIGHT(TEXT(AL873,"0.#"),1)="."),TRUE,FALSE)</formula>
    </cfRule>
    <cfRule type="expression" dxfId="1261" priority="2077">
      <formula>IF(AND(AL873&lt;0,RIGHT(TEXT(AL873,"0.#"),1)&lt;&gt;"."),TRUE,FALSE)</formula>
    </cfRule>
    <cfRule type="expression" dxfId="1260" priority="2078">
      <formula>IF(AND(AL873&lt;0,RIGHT(TEXT(AL873,"0.#"),1)="."),TRUE,FALSE)</formula>
    </cfRule>
  </conditionalFormatting>
  <conditionalFormatting sqref="AL871:AO872">
    <cfRule type="expression" dxfId="1259" priority="2069">
      <formula>IF(AND(AL871&gt;=0,RIGHT(TEXT(AL871,"0.#"),1)&lt;&gt;"."),TRUE,FALSE)</formula>
    </cfRule>
    <cfRule type="expression" dxfId="1258" priority="2070">
      <formula>IF(AND(AL871&gt;=0,RIGHT(TEXT(AL871,"0.#"),1)="."),TRUE,FALSE)</formula>
    </cfRule>
    <cfRule type="expression" dxfId="1257" priority="2071">
      <formula>IF(AND(AL871&lt;0,RIGHT(TEXT(AL871,"0.#"),1)&lt;&gt;"."),TRUE,FALSE)</formula>
    </cfRule>
    <cfRule type="expression" dxfId="1256" priority="2072">
      <formula>IF(AND(AL871&lt;0,RIGHT(TEXT(AL871,"0.#"),1)="."),TRUE,FALSE)</formula>
    </cfRule>
  </conditionalFormatting>
  <conditionalFormatting sqref="AL906:AO933">
    <cfRule type="expression" dxfId="1255" priority="2063">
      <formula>IF(AND(AL906&gt;=0,RIGHT(TEXT(AL906,"0.#"),1)&lt;&gt;"."),TRUE,FALSE)</formula>
    </cfRule>
    <cfRule type="expression" dxfId="1254" priority="2064">
      <formula>IF(AND(AL906&gt;=0,RIGHT(TEXT(AL906,"0.#"),1)="."),TRUE,FALSE)</formula>
    </cfRule>
    <cfRule type="expression" dxfId="1253" priority="2065">
      <formula>IF(AND(AL906&lt;0,RIGHT(TEXT(AL906,"0.#"),1)&lt;&gt;"."),TRUE,FALSE)</formula>
    </cfRule>
    <cfRule type="expression" dxfId="1252" priority="2066">
      <formula>IF(AND(AL906&lt;0,RIGHT(TEXT(AL906,"0.#"),1)="."),TRUE,FALSE)</formula>
    </cfRule>
  </conditionalFormatting>
  <conditionalFormatting sqref="AL904:AO905">
    <cfRule type="expression" dxfId="1251" priority="2057">
      <formula>IF(AND(AL904&gt;=0,RIGHT(TEXT(AL904,"0.#"),1)&lt;&gt;"."),TRUE,FALSE)</formula>
    </cfRule>
    <cfRule type="expression" dxfId="1250" priority="2058">
      <formula>IF(AND(AL904&gt;=0,RIGHT(TEXT(AL904,"0.#"),1)="."),TRUE,FALSE)</formula>
    </cfRule>
    <cfRule type="expression" dxfId="1249" priority="2059">
      <formula>IF(AND(AL904&lt;0,RIGHT(TEXT(AL904,"0.#"),1)&lt;&gt;"."),TRUE,FALSE)</formula>
    </cfRule>
    <cfRule type="expression" dxfId="1248" priority="2060">
      <formula>IF(AND(AL904&lt;0,RIGHT(TEXT(AL904,"0.#"),1)="."),TRUE,FALSE)</formula>
    </cfRule>
  </conditionalFormatting>
  <conditionalFormatting sqref="AL939:AO966">
    <cfRule type="expression" dxfId="1247" priority="2051">
      <formula>IF(AND(AL939&gt;=0,RIGHT(TEXT(AL939,"0.#"),1)&lt;&gt;"."),TRUE,FALSE)</formula>
    </cfRule>
    <cfRule type="expression" dxfId="1246" priority="2052">
      <formula>IF(AND(AL939&gt;=0,RIGHT(TEXT(AL939,"0.#"),1)="."),TRUE,FALSE)</formula>
    </cfRule>
    <cfRule type="expression" dxfId="1245" priority="2053">
      <formula>IF(AND(AL939&lt;0,RIGHT(TEXT(AL939,"0.#"),1)&lt;&gt;"."),TRUE,FALSE)</formula>
    </cfRule>
    <cfRule type="expression" dxfId="1244" priority="2054">
      <formula>IF(AND(AL939&lt;0,RIGHT(TEXT(AL939,"0.#"),1)="."),TRUE,FALSE)</formula>
    </cfRule>
  </conditionalFormatting>
  <conditionalFormatting sqref="AL937:AO938">
    <cfRule type="expression" dxfId="1243" priority="2045">
      <formula>IF(AND(AL937&gt;=0,RIGHT(TEXT(AL937,"0.#"),1)&lt;&gt;"."),TRUE,FALSE)</formula>
    </cfRule>
    <cfRule type="expression" dxfId="1242" priority="2046">
      <formula>IF(AND(AL937&gt;=0,RIGHT(TEXT(AL937,"0.#"),1)="."),TRUE,FALSE)</formula>
    </cfRule>
    <cfRule type="expression" dxfId="1241" priority="2047">
      <formula>IF(AND(AL937&lt;0,RIGHT(TEXT(AL937,"0.#"),1)&lt;&gt;"."),TRUE,FALSE)</formula>
    </cfRule>
    <cfRule type="expression" dxfId="1240" priority="2048">
      <formula>IF(AND(AL937&lt;0,RIGHT(TEXT(AL937,"0.#"),1)="."),TRUE,FALSE)</formula>
    </cfRule>
  </conditionalFormatting>
  <conditionalFormatting sqref="AL972:AO999">
    <cfRule type="expression" dxfId="1239" priority="2039">
      <formula>IF(AND(AL972&gt;=0,RIGHT(TEXT(AL972,"0.#"),1)&lt;&gt;"."),TRUE,FALSE)</formula>
    </cfRule>
    <cfRule type="expression" dxfId="1238" priority="2040">
      <formula>IF(AND(AL972&gt;=0,RIGHT(TEXT(AL972,"0.#"),1)="."),TRUE,FALSE)</formula>
    </cfRule>
    <cfRule type="expression" dxfId="1237" priority="2041">
      <formula>IF(AND(AL972&lt;0,RIGHT(TEXT(AL972,"0.#"),1)&lt;&gt;"."),TRUE,FALSE)</formula>
    </cfRule>
    <cfRule type="expression" dxfId="1236" priority="2042">
      <formula>IF(AND(AL972&lt;0,RIGHT(TEXT(AL972,"0.#"),1)="."),TRUE,FALSE)</formula>
    </cfRule>
  </conditionalFormatting>
  <conditionalFormatting sqref="AL970:AO971">
    <cfRule type="expression" dxfId="1235" priority="2033">
      <formula>IF(AND(AL970&gt;=0,RIGHT(TEXT(AL970,"0.#"),1)&lt;&gt;"."),TRUE,FALSE)</formula>
    </cfRule>
    <cfRule type="expression" dxfId="1234" priority="2034">
      <formula>IF(AND(AL970&gt;=0,RIGHT(TEXT(AL970,"0.#"),1)="."),TRUE,FALSE)</formula>
    </cfRule>
    <cfRule type="expression" dxfId="1233" priority="2035">
      <formula>IF(AND(AL970&lt;0,RIGHT(TEXT(AL970,"0.#"),1)&lt;&gt;"."),TRUE,FALSE)</formula>
    </cfRule>
    <cfRule type="expression" dxfId="1232" priority="2036">
      <formula>IF(AND(AL970&lt;0,RIGHT(TEXT(AL970,"0.#"),1)="."),TRUE,FALSE)</formula>
    </cfRule>
  </conditionalFormatting>
  <conditionalFormatting sqref="AL1005:AO1032">
    <cfRule type="expression" dxfId="1231" priority="2027">
      <formula>IF(AND(AL1005&gt;=0,RIGHT(TEXT(AL1005,"0.#"),1)&lt;&gt;"."),TRUE,FALSE)</formula>
    </cfRule>
    <cfRule type="expression" dxfId="1230" priority="2028">
      <formula>IF(AND(AL1005&gt;=0,RIGHT(TEXT(AL1005,"0.#"),1)="."),TRUE,FALSE)</formula>
    </cfRule>
    <cfRule type="expression" dxfId="1229" priority="2029">
      <formula>IF(AND(AL1005&lt;0,RIGHT(TEXT(AL1005,"0.#"),1)&lt;&gt;"."),TRUE,FALSE)</formula>
    </cfRule>
    <cfRule type="expression" dxfId="1228" priority="2030">
      <formula>IF(AND(AL1005&lt;0,RIGHT(TEXT(AL1005,"0.#"),1)="."),TRUE,FALSE)</formula>
    </cfRule>
  </conditionalFormatting>
  <conditionalFormatting sqref="AL1003:AO1004">
    <cfRule type="expression" dxfId="1227" priority="2021">
      <formula>IF(AND(AL1003&gt;=0,RIGHT(TEXT(AL1003,"0.#"),1)&lt;&gt;"."),TRUE,FALSE)</formula>
    </cfRule>
    <cfRule type="expression" dxfId="1226" priority="2022">
      <formula>IF(AND(AL1003&gt;=0,RIGHT(TEXT(AL1003,"0.#"),1)="."),TRUE,FALSE)</formula>
    </cfRule>
    <cfRule type="expression" dxfId="1225" priority="2023">
      <formula>IF(AND(AL1003&lt;0,RIGHT(TEXT(AL1003,"0.#"),1)&lt;&gt;"."),TRUE,FALSE)</formula>
    </cfRule>
    <cfRule type="expression" dxfId="1224" priority="2024">
      <formula>IF(AND(AL1003&lt;0,RIGHT(TEXT(AL1003,"0.#"),1)="."),TRUE,FALSE)</formula>
    </cfRule>
  </conditionalFormatting>
  <conditionalFormatting sqref="Y1003:Y1004">
    <cfRule type="expression" dxfId="1223" priority="2019">
      <formula>IF(RIGHT(TEXT(Y1003,"0.#"),1)=".",FALSE,TRUE)</formula>
    </cfRule>
    <cfRule type="expression" dxfId="1222" priority="2020">
      <formula>IF(RIGHT(TEXT(Y1003,"0.#"),1)=".",TRUE,FALSE)</formula>
    </cfRule>
  </conditionalFormatting>
  <conditionalFormatting sqref="AL1038:AO1065">
    <cfRule type="expression" dxfId="1221" priority="2015">
      <formula>IF(AND(AL1038&gt;=0,RIGHT(TEXT(AL1038,"0.#"),1)&lt;&gt;"."),TRUE,FALSE)</formula>
    </cfRule>
    <cfRule type="expression" dxfId="1220" priority="2016">
      <formula>IF(AND(AL1038&gt;=0,RIGHT(TEXT(AL1038,"0.#"),1)="."),TRUE,FALSE)</formula>
    </cfRule>
    <cfRule type="expression" dxfId="1219" priority="2017">
      <formula>IF(AND(AL1038&lt;0,RIGHT(TEXT(AL1038,"0.#"),1)&lt;&gt;"."),TRUE,FALSE)</formula>
    </cfRule>
    <cfRule type="expression" dxfId="1218" priority="2018">
      <formula>IF(AND(AL1038&lt;0,RIGHT(TEXT(AL1038,"0.#"),1)="."),TRUE,FALSE)</formula>
    </cfRule>
  </conditionalFormatting>
  <conditionalFormatting sqref="Y1038:Y1065">
    <cfRule type="expression" dxfId="1217" priority="2013">
      <formula>IF(RIGHT(TEXT(Y1038,"0.#"),1)=".",FALSE,TRUE)</formula>
    </cfRule>
    <cfRule type="expression" dxfId="1216" priority="2014">
      <formula>IF(RIGHT(TEXT(Y1038,"0.#"),1)=".",TRUE,FALSE)</formula>
    </cfRule>
  </conditionalFormatting>
  <conditionalFormatting sqref="AL1036:AO1037">
    <cfRule type="expression" dxfId="1215" priority="2009">
      <formula>IF(AND(AL1036&gt;=0,RIGHT(TEXT(AL1036,"0.#"),1)&lt;&gt;"."),TRUE,FALSE)</formula>
    </cfRule>
    <cfRule type="expression" dxfId="1214" priority="2010">
      <formula>IF(AND(AL1036&gt;=0,RIGHT(TEXT(AL1036,"0.#"),1)="."),TRUE,FALSE)</formula>
    </cfRule>
    <cfRule type="expression" dxfId="1213" priority="2011">
      <formula>IF(AND(AL1036&lt;0,RIGHT(TEXT(AL1036,"0.#"),1)&lt;&gt;"."),TRUE,FALSE)</formula>
    </cfRule>
    <cfRule type="expression" dxfId="1212" priority="2012">
      <formula>IF(AND(AL1036&lt;0,RIGHT(TEXT(AL1036,"0.#"),1)="."),TRUE,FALSE)</formula>
    </cfRule>
  </conditionalFormatting>
  <conditionalFormatting sqref="Y1036:Y1037">
    <cfRule type="expression" dxfId="1211" priority="2007">
      <formula>IF(RIGHT(TEXT(Y1036,"0.#"),1)=".",FALSE,TRUE)</formula>
    </cfRule>
    <cfRule type="expression" dxfId="1210" priority="2008">
      <formula>IF(RIGHT(TEXT(Y1036,"0.#"),1)=".",TRUE,FALSE)</formula>
    </cfRule>
  </conditionalFormatting>
  <conditionalFormatting sqref="AL1071:AO1098">
    <cfRule type="expression" dxfId="1209" priority="2003">
      <formula>IF(AND(AL1071&gt;=0,RIGHT(TEXT(AL1071,"0.#"),1)&lt;&gt;"."),TRUE,FALSE)</formula>
    </cfRule>
    <cfRule type="expression" dxfId="1208" priority="2004">
      <formula>IF(AND(AL1071&gt;=0,RIGHT(TEXT(AL1071,"0.#"),1)="."),TRUE,FALSE)</formula>
    </cfRule>
    <cfRule type="expression" dxfId="1207" priority="2005">
      <formula>IF(AND(AL1071&lt;0,RIGHT(TEXT(AL1071,"0.#"),1)&lt;&gt;"."),TRUE,FALSE)</formula>
    </cfRule>
    <cfRule type="expression" dxfId="1206" priority="2006">
      <formula>IF(AND(AL1071&lt;0,RIGHT(TEXT(AL1071,"0.#"),1)="."),TRUE,FALSE)</formula>
    </cfRule>
  </conditionalFormatting>
  <conditionalFormatting sqref="Y1071:Y1098">
    <cfRule type="expression" dxfId="1205" priority="2001">
      <formula>IF(RIGHT(TEXT(Y1071,"0.#"),1)=".",FALSE,TRUE)</formula>
    </cfRule>
    <cfRule type="expression" dxfId="1204" priority="2002">
      <formula>IF(RIGHT(TEXT(Y1071,"0.#"),1)=".",TRUE,FALSE)</formula>
    </cfRule>
  </conditionalFormatting>
  <conditionalFormatting sqref="AL1069:AO1070">
    <cfRule type="expression" dxfId="1203" priority="1997">
      <formula>IF(AND(AL1069&gt;=0,RIGHT(TEXT(AL1069,"0.#"),1)&lt;&gt;"."),TRUE,FALSE)</formula>
    </cfRule>
    <cfRule type="expression" dxfId="1202" priority="1998">
      <formula>IF(AND(AL1069&gt;=0,RIGHT(TEXT(AL1069,"0.#"),1)="."),TRUE,FALSE)</formula>
    </cfRule>
    <cfRule type="expression" dxfId="1201" priority="1999">
      <formula>IF(AND(AL1069&lt;0,RIGHT(TEXT(AL1069,"0.#"),1)&lt;&gt;"."),TRUE,FALSE)</formula>
    </cfRule>
    <cfRule type="expression" dxfId="1200" priority="2000">
      <formula>IF(AND(AL1069&lt;0,RIGHT(TEXT(AL1069,"0.#"),1)="."),TRUE,FALSE)</formula>
    </cfRule>
  </conditionalFormatting>
  <conditionalFormatting sqref="Y1069:Y1070">
    <cfRule type="expression" dxfId="1199" priority="1995">
      <formula>IF(RIGHT(TEXT(Y1069,"0.#"),1)=".",FALSE,TRUE)</formula>
    </cfRule>
    <cfRule type="expression" dxfId="1198" priority="1996">
      <formula>IF(RIGHT(TEXT(Y1069,"0.#"),1)=".",TRUE,FALSE)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Q32:AQ34">
    <cfRule type="expression" dxfId="3" priority="3">
      <formula>IF(RIGHT(TEXT(AQ32,"0.#"),1)=".",FALSE,TRUE)</formula>
    </cfRule>
    <cfRule type="expression" dxfId="2" priority="4">
      <formula>IF(RIGHT(TEXT(AQ32,"0.#"),1)=".",TRUE,FALSE)</formula>
    </cfRule>
  </conditionalFormatting>
  <conditionalFormatting sqref="AU32:AU34">
    <cfRule type="expression" dxfId="1" priority="1">
      <formula>IF(RIGHT(TEXT(AU32,"0.#"),1)=".",FALSE,TRUE)</formula>
    </cfRule>
    <cfRule type="expression" dxfId="0" priority="2">
      <formula>IF(RIGHT(TEXT(AU32,"0.#"),1)=".",TRUE,FALSE)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713" max="49" man="1"/>
    <brk id="740" max="49" man="1"/>
    <brk id="834" max="49" man="1"/>
  </rowBreaks>
  <colBreaks count="1" manualBreakCount="1">
    <brk id="6" max="1077"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AC1104:AG1132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125</v>
      </c>
      <c r="F1" s="59" t="s">
        <v>23</v>
      </c>
      <c r="G1" s="59" t="s">
        <v>125</v>
      </c>
      <c r="K1" s="64" t="s">
        <v>162</v>
      </c>
      <c r="L1" s="52" t="s">
        <v>125</v>
      </c>
      <c r="O1" s="49"/>
      <c r="P1" s="59" t="s">
        <v>18</v>
      </c>
      <c r="Q1" s="59" t="s">
        <v>125</v>
      </c>
      <c r="T1" s="49"/>
      <c r="U1" s="65" t="s">
        <v>260</v>
      </c>
      <c r="W1" s="65" t="s">
        <v>259</v>
      </c>
      <c r="Y1" s="65" t="s">
        <v>26</v>
      </c>
      <c r="Z1" s="67"/>
      <c r="AA1" s="65" t="s">
        <v>138</v>
      </c>
      <c r="AB1" s="69"/>
      <c r="AC1" s="65" t="s">
        <v>62</v>
      </c>
      <c r="AD1" s="50"/>
      <c r="AE1" s="65" t="s">
        <v>102</v>
      </c>
      <c r="AF1" s="67"/>
      <c r="AG1" s="71" t="s">
        <v>302</v>
      </c>
      <c r="AI1" s="71" t="s">
        <v>313</v>
      </c>
      <c r="AK1" s="71" t="s">
        <v>322</v>
      </c>
      <c r="AM1" s="74"/>
      <c r="AN1" s="74"/>
      <c r="AP1" s="50" t="s">
        <v>386</v>
      </c>
    </row>
    <row r="2" spans="1:42" ht="13.5" customHeight="1" x14ac:dyDescent="0.15">
      <c r="A2" s="53" t="s">
        <v>140</v>
      </c>
      <c r="B2" s="56"/>
      <c r="C2" s="49" t="str">
        <f t="shared" ref="C2:C24" si="0">IF(B2="","",A2)</f>
        <v/>
      </c>
      <c r="D2" s="49" t="str">
        <f>IF(C2="","",IF(D1&lt;&gt;"",CONCATENATE(D1,"、",C2),C2))</f>
        <v/>
      </c>
      <c r="F2" s="60" t="s">
        <v>122</v>
      </c>
      <c r="G2" s="62" t="s">
        <v>15</v>
      </c>
      <c r="H2" s="49" t="str">
        <f t="shared" ref="H2:H37" si="1">IF(G2="","",F2)</f>
        <v>一般会計</v>
      </c>
      <c r="I2" s="49" t="str">
        <f>IF(H2="","",IF(I1&lt;&gt;"",CONCATENATE(I1,"、",H2),H2))</f>
        <v>一般会計</v>
      </c>
      <c r="K2" s="53" t="s">
        <v>163</v>
      </c>
      <c r="L2" s="56"/>
      <c r="M2" s="49" t="str">
        <f t="shared" ref="M2:M11" si="2">IF(L2="","",K2)</f>
        <v/>
      </c>
      <c r="N2" s="49" t="str">
        <f>IF(M2="","",IF(N1&lt;&gt;"",CONCATENATE(N1,"、",M2),M2))</f>
        <v/>
      </c>
      <c r="O2" s="49"/>
      <c r="P2" s="60" t="s">
        <v>126</v>
      </c>
      <c r="Q2" s="62"/>
      <c r="R2" s="49" t="str">
        <f t="shared" ref="R2:R8" si="3">IF(Q2="","",P2)</f>
        <v/>
      </c>
      <c r="S2" s="49" t="str">
        <f>IF(R2="","",IF(S1&lt;&gt;"",CONCATENATE(S1,"、",R2),R2))</f>
        <v/>
      </c>
      <c r="T2" s="49"/>
      <c r="U2" s="66" t="s">
        <v>255</v>
      </c>
      <c r="W2" s="66" t="s">
        <v>177</v>
      </c>
      <c r="Y2" s="66" t="s">
        <v>119</v>
      </c>
      <c r="Z2" s="67"/>
      <c r="AA2" s="66" t="s">
        <v>342</v>
      </c>
      <c r="AB2" s="69"/>
      <c r="AC2" s="70" t="s">
        <v>217</v>
      </c>
      <c r="AD2" s="50"/>
      <c r="AE2" s="66" t="s">
        <v>156</v>
      </c>
      <c r="AF2" s="67"/>
      <c r="AG2" s="72" t="s">
        <v>20</v>
      </c>
      <c r="AI2" s="71" t="s">
        <v>417</v>
      </c>
      <c r="AK2" s="71" t="s">
        <v>323</v>
      </c>
      <c r="AM2" s="74"/>
      <c r="AN2" s="74"/>
      <c r="AP2" s="72" t="s">
        <v>20</v>
      </c>
    </row>
    <row r="3" spans="1:42" ht="13.5" customHeight="1" x14ac:dyDescent="0.15">
      <c r="A3" s="53" t="s">
        <v>142</v>
      </c>
      <c r="B3" s="56"/>
      <c r="C3" s="49" t="str">
        <f t="shared" si="0"/>
        <v/>
      </c>
      <c r="D3" s="49" t="str">
        <f t="shared" ref="D3:D24" si="4">IF(C3="",D2,IF(D2&lt;&gt;"",CONCATENATE(D2,"、",C3),C3))</f>
        <v/>
      </c>
      <c r="F3" s="61" t="s">
        <v>180</v>
      </c>
      <c r="G3" s="62"/>
      <c r="H3" s="49" t="str">
        <f t="shared" si="1"/>
        <v/>
      </c>
      <c r="I3" s="49" t="str">
        <f t="shared" ref="I3:I37" si="5">IF(H3="",I2,IF(I2&lt;&gt;"",CONCATENATE(I2,"、",H3),H3))</f>
        <v>一般会計</v>
      </c>
      <c r="K3" s="53" t="s">
        <v>166</v>
      </c>
      <c r="L3" s="56"/>
      <c r="M3" s="49" t="str">
        <f t="shared" si="2"/>
        <v/>
      </c>
      <c r="N3" s="49" t="str">
        <f t="shared" ref="N3:N11" si="6">IF(M3="",N2,IF(N2&lt;&gt;"",CONCATENATE(N2,"、",M3),M3))</f>
        <v/>
      </c>
      <c r="O3" s="49"/>
      <c r="P3" s="60" t="s">
        <v>127</v>
      </c>
      <c r="Q3" s="62"/>
      <c r="R3" s="49" t="str">
        <f t="shared" si="3"/>
        <v/>
      </c>
      <c r="S3" s="49" t="str">
        <f t="shared" ref="S3:S8" si="7">IF(R3="",S2,IF(S2&lt;&gt;"",CONCATENATE(S2,"、",R3),R3))</f>
        <v/>
      </c>
      <c r="T3" s="49"/>
      <c r="U3" s="66" t="s">
        <v>419</v>
      </c>
      <c r="W3" s="66" t="s">
        <v>229</v>
      </c>
      <c r="Y3" s="66" t="s">
        <v>120</v>
      </c>
      <c r="Z3" s="67"/>
      <c r="AA3" s="66" t="s">
        <v>488</v>
      </c>
      <c r="AB3" s="69"/>
      <c r="AC3" s="70" t="s">
        <v>205</v>
      </c>
      <c r="AD3" s="50"/>
      <c r="AE3" s="66" t="s">
        <v>262</v>
      </c>
      <c r="AF3" s="67"/>
      <c r="AG3" s="72" t="s">
        <v>344</v>
      </c>
      <c r="AI3" s="71" t="s">
        <v>116</v>
      </c>
      <c r="AK3" s="71" t="str">
        <f t="shared" ref="AK3:AK27" si="8">CHAR(CODE(AK2)+1)</f>
        <v>B</v>
      </c>
      <c r="AM3" s="74"/>
      <c r="AN3" s="74"/>
      <c r="AP3" s="72" t="s">
        <v>344</v>
      </c>
    </row>
    <row r="4" spans="1:42" ht="13.5" customHeight="1" x14ac:dyDescent="0.15">
      <c r="A4" s="53" t="s">
        <v>144</v>
      </c>
      <c r="B4" s="56"/>
      <c r="C4" s="49" t="str">
        <f t="shared" si="0"/>
        <v/>
      </c>
      <c r="D4" s="49" t="str">
        <f t="shared" si="4"/>
        <v/>
      </c>
      <c r="F4" s="61" t="s">
        <v>181</v>
      </c>
      <c r="G4" s="62"/>
      <c r="H4" s="49" t="str">
        <f t="shared" si="1"/>
        <v/>
      </c>
      <c r="I4" s="49" t="str">
        <f t="shared" si="5"/>
        <v>一般会計</v>
      </c>
      <c r="K4" s="53" t="s">
        <v>75</v>
      </c>
      <c r="L4" s="56"/>
      <c r="M4" s="49" t="str">
        <f t="shared" si="2"/>
        <v/>
      </c>
      <c r="N4" s="49" t="str">
        <f t="shared" si="6"/>
        <v/>
      </c>
      <c r="O4" s="49"/>
      <c r="P4" s="60" t="s">
        <v>129</v>
      </c>
      <c r="Q4" s="62" t="s">
        <v>15</v>
      </c>
      <c r="R4" s="49" t="str">
        <f t="shared" si="3"/>
        <v>補助</v>
      </c>
      <c r="S4" s="49" t="str">
        <f t="shared" si="7"/>
        <v>補助</v>
      </c>
      <c r="T4" s="49"/>
      <c r="U4" s="66" t="s">
        <v>164</v>
      </c>
      <c r="W4" s="66" t="s">
        <v>232</v>
      </c>
      <c r="Y4" s="66" t="s">
        <v>7</v>
      </c>
      <c r="Z4" s="67"/>
      <c r="AA4" s="66" t="s">
        <v>110</v>
      </c>
      <c r="AB4" s="69"/>
      <c r="AC4" s="66" t="s">
        <v>184</v>
      </c>
      <c r="AD4" s="50"/>
      <c r="AE4" s="66" t="s">
        <v>221</v>
      </c>
      <c r="AF4" s="67"/>
      <c r="AG4" s="72" t="s">
        <v>193</v>
      </c>
      <c r="AI4" s="71" t="s">
        <v>315</v>
      </c>
      <c r="AK4" s="71" t="str">
        <f t="shared" si="8"/>
        <v>C</v>
      </c>
      <c r="AM4" s="74"/>
      <c r="AN4" s="74"/>
      <c r="AP4" s="72" t="s">
        <v>193</v>
      </c>
    </row>
    <row r="5" spans="1:42" ht="13.5" customHeight="1" x14ac:dyDescent="0.15">
      <c r="A5" s="53" t="s">
        <v>146</v>
      </c>
      <c r="B5" s="56"/>
      <c r="C5" s="49" t="str">
        <f t="shared" si="0"/>
        <v/>
      </c>
      <c r="D5" s="49" t="str">
        <f t="shared" si="4"/>
        <v/>
      </c>
      <c r="F5" s="61" t="s">
        <v>57</v>
      </c>
      <c r="G5" s="62"/>
      <c r="H5" s="49" t="str">
        <f t="shared" si="1"/>
        <v/>
      </c>
      <c r="I5" s="49" t="str">
        <f t="shared" si="5"/>
        <v>一般会計</v>
      </c>
      <c r="K5" s="53" t="s">
        <v>170</v>
      </c>
      <c r="L5" s="56"/>
      <c r="M5" s="49" t="str">
        <f t="shared" si="2"/>
        <v/>
      </c>
      <c r="N5" s="49" t="str">
        <f t="shared" si="6"/>
        <v/>
      </c>
      <c r="O5" s="49"/>
      <c r="P5" s="60" t="s">
        <v>130</v>
      </c>
      <c r="Q5" s="62"/>
      <c r="R5" s="49" t="str">
        <f t="shared" si="3"/>
        <v/>
      </c>
      <c r="S5" s="49" t="str">
        <f t="shared" si="7"/>
        <v>補助</v>
      </c>
      <c r="T5" s="49"/>
      <c r="W5" s="66" t="s">
        <v>371</v>
      </c>
      <c r="Y5" s="66" t="s">
        <v>325</v>
      </c>
      <c r="Z5" s="67"/>
      <c r="AA5" s="66" t="s">
        <v>243</v>
      </c>
      <c r="AB5" s="69"/>
      <c r="AC5" s="66" t="s">
        <v>33</v>
      </c>
      <c r="AD5" s="69"/>
      <c r="AE5" s="66" t="s">
        <v>394</v>
      </c>
      <c r="AF5" s="67"/>
      <c r="AG5" s="72" t="s">
        <v>333</v>
      </c>
      <c r="AI5" s="71" t="s">
        <v>361</v>
      </c>
      <c r="AK5" s="71" t="str">
        <f t="shared" si="8"/>
        <v>D</v>
      </c>
      <c r="AP5" s="72" t="s">
        <v>333</v>
      </c>
    </row>
    <row r="6" spans="1:42" ht="13.5" customHeight="1" x14ac:dyDescent="0.15">
      <c r="A6" s="53" t="s">
        <v>147</v>
      </c>
      <c r="B6" s="56"/>
      <c r="C6" s="49" t="str">
        <f t="shared" si="0"/>
        <v/>
      </c>
      <c r="D6" s="49" t="str">
        <f t="shared" si="4"/>
        <v/>
      </c>
      <c r="F6" s="61" t="s">
        <v>183</v>
      </c>
      <c r="G6" s="62"/>
      <c r="H6" s="49" t="str">
        <f t="shared" si="1"/>
        <v/>
      </c>
      <c r="I6" s="49" t="str">
        <f t="shared" si="5"/>
        <v>一般会計</v>
      </c>
      <c r="K6" s="53" t="s">
        <v>173</v>
      </c>
      <c r="L6" s="56"/>
      <c r="M6" s="49" t="str">
        <f t="shared" si="2"/>
        <v/>
      </c>
      <c r="N6" s="49" t="str">
        <f t="shared" si="6"/>
        <v/>
      </c>
      <c r="O6" s="49"/>
      <c r="P6" s="60" t="s">
        <v>131</v>
      </c>
      <c r="Q6" s="62"/>
      <c r="R6" s="49" t="str">
        <f t="shared" si="3"/>
        <v/>
      </c>
      <c r="S6" s="49" t="str">
        <f t="shared" si="7"/>
        <v>補助</v>
      </c>
      <c r="T6" s="49"/>
      <c r="U6" s="66" t="s">
        <v>404</v>
      </c>
      <c r="W6" s="66" t="s">
        <v>233</v>
      </c>
      <c r="Y6" s="66" t="s">
        <v>430</v>
      </c>
      <c r="Z6" s="67"/>
      <c r="AA6" s="66" t="s">
        <v>293</v>
      </c>
      <c r="AB6" s="69"/>
      <c r="AC6" s="66" t="s">
        <v>218</v>
      </c>
      <c r="AD6" s="69"/>
      <c r="AE6" s="66" t="s">
        <v>400</v>
      </c>
      <c r="AF6" s="67"/>
      <c r="AG6" s="72" t="s">
        <v>398</v>
      </c>
      <c r="AI6" s="71" t="s">
        <v>420</v>
      </c>
      <c r="AK6" s="71" t="str">
        <f t="shared" si="8"/>
        <v>E</v>
      </c>
      <c r="AP6" s="72" t="s">
        <v>398</v>
      </c>
    </row>
    <row r="7" spans="1:42" ht="13.5" customHeight="1" x14ac:dyDescent="0.15">
      <c r="A7" s="53" t="s">
        <v>109</v>
      </c>
      <c r="B7" s="56"/>
      <c r="C7" s="49" t="str">
        <f t="shared" si="0"/>
        <v/>
      </c>
      <c r="D7" s="49" t="str">
        <f t="shared" si="4"/>
        <v/>
      </c>
      <c r="F7" s="61" t="s">
        <v>41</v>
      </c>
      <c r="G7" s="62"/>
      <c r="H7" s="49" t="str">
        <f t="shared" si="1"/>
        <v/>
      </c>
      <c r="I7" s="49" t="str">
        <f t="shared" si="5"/>
        <v>一般会計</v>
      </c>
      <c r="K7" s="53" t="s">
        <v>134</v>
      </c>
      <c r="L7" s="56"/>
      <c r="M7" s="49" t="str">
        <f t="shared" si="2"/>
        <v/>
      </c>
      <c r="N7" s="49" t="str">
        <f t="shared" si="6"/>
        <v/>
      </c>
      <c r="O7" s="49"/>
      <c r="P7" s="60" t="s">
        <v>132</v>
      </c>
      <c r="Q7" s="62"/>
      <c r="R7" s="49" t="str">
        <f t="shared" si="3"/>
        <v/>
      </c>
      <c r="S7" s="49" t="str">
        <f t="shared" si="7"/>
        <v>補助</v>
      </c>
      <c r="T7" s="49"/>
      <c r="U7" s="66" t="s">
        <v>255</v>
      </c>
      <c r="W7" s="66" t="s">
        <v>234</v>
      </c>
      <c r="Y7" s="66" t="s">
        <v>396</v>
      </c>
      <c r="Z7" s="67"/>
      <c r="AA7" s="66" t="s">
        <v>349</v>
      </c>
      <c r="AB7" s="69"/>
      <c r="AC7" s="69"/>
      <c r="AD7" s="69"/>
      <c r="AE7" s="66" t="s">
        <v>218</v>
      </c>
      <c r="AF7" s="67"/>
      <c r="AG7" s="72" t="s">
        <v>374</v>
      </c>
      <c r="AH7" s="75"/>
      <c r="AI7" s="72" t="s">
        <v>274</v>
      </c>
      <c r="AK7" s="71" t="str">
        <f t="shared" si="8"/>
        <v>F</v>
      </c>
      <c r="AP7" s="72" t="s">
        <v>374</v>
      </c>
    </row>
    <row r="8" spans="1:42" ht="13.5" customHeight="1" x14ac:dyDescent="0.15">
      <c r="A8" s="53" t="s">
        <v>61</v>
      </c>
      <c r="B8" s="56"/>
      <c r="C8" s="49" t="str">
        <f t="shared" si="0"/>
        <v/>
      </c>
      <c r="D8" s="49" t="str">
        <f t="shared" si="4"/>
        <v/>
      </c>
      <c r="F8" s="61" t="s">
        <v>186</v>
      </c>
      <c r="G8" s="62"/>
      <c r="H8" s="49" t="str">
        <f t="shared" si="1"/>
        <v/>
      </c>
      <c r="I8" s="49" t="str">
        <f t="shared" si="5"/>
        <v>一般会計</v>
      </c>
      <c r="K8" s="53" t="s">
        <v>174</v>
      </c>
      <c r="L8" s="56"/>
      <c r="M8" s="49" t="str">
        <f t="shared" si="2"/>
        <v/>
      </c>
      <c r="N8" s="49" t="str">
        <f t="shared" si="6"/>
        <v/>
      </c>
      <c r="O8" s="49"/>
      <c r="P8" s="60" t="s">
        <v>133</v>
      </c>
      <c r="Q8" s="62"/>
      <c r="R8" s="49" t="str">
        <f t="shared" si="3"/>
        <v/>
      </c>
      <c r="S8" s="49" t="str">
        <f t="shared" si="7"/>
        <v>補助</v>
      </c>
      <c r="T8" s="49"/>
      <c r="U8" s="66" t="s">
        <v>362</v>
      </c>
      <c r="W8" s="66" t="s">
        <v>236</v>
      </c>
      <c r="Y8" s="66" t="s">
        <v>431</v>
      </c>
      <c r="Z8" s="67"/>
      <c r="AA8" s="66" t="s">
        <v>444</v>
      </c>
      <c r="AB8" s="69"/>
      <c r="AC8" s="69"/>
      <c r="AD8" s="69"/>
      <c r="AE8" s="69"/>
      <c r="AF8" s="67"/>
      <c r="AG8" s="72" t="s">
        <v>238</v>
      </c>
      <c r="AI8" s="71" t="s">
        <v>357</v>
      </c>
      <c r="AK8" s="71" t="str">
        <f t="shared" si="8"/>
        <v>G</v>
      </c>
      <c r="AP8" s="72" t="s">
        <v>238</v>
      </c>
    </row>
    <row r="9" spans="1:42" ht="13.5" customHeight="1" x14ac:dyDescent="0.15">
      <c r="A9" s="53" t="s">
        <v>148</v>
      </c>
      <c r="B9" s="56"/>
      <c r="C9" s="49" t="str">
        <f t="shared" si="0"/>
        <v/>
      </c>
      <c r="D9" s="49" t="str">
        <f t="shared" si="4"/>
        <v/>
      </c>
      <c r="F9" s="61" t="s">
        <v>347</v>
      </c>
      <c r="G9" s="62"/>
      <c r="H9" s="49" t="str">
        <f t="shared" si="1"/>
        <v/>
      </c>
      <c r="I9" s="49" t="str">
        <f t="shared" si="5"/>
        <v>一般会計</v>
      </c>
      <c r="K9" s="53" t="s">
        <v>176</v>
      </c>
      <c r="L9" s="56"/>
      <c r="M9" s="49" t="str">
        <f t="shared" si="2"/>
        <v/>
      </c>
      <c r="N9" s="49" t="str">
        <f t="shared" si="6"/>
        <v/>
      </c>
      <c r="O9" s="49"/>
      <c r="P9" s="49"/>
      <c r="Q9" s="63"/>
      <c r="T9" s="49"/>
      <c r="U9" s="66" t="s">
        <v>410</v>
      </c>
      <c r="W9" s="66" t="s">
        <v>237</v>
      </c>
      <c r="Y9" s="66" t="s">
        <v>339</v>
      </c>
      <c r="Z9" s="67"/>
      <c r="AA9" s="66" t="s">
        <v>489</v>
      </c>
      <c r="AB9" s="69"/>
      <c r="AC9" s="69"/>
      <c r="AD9" s="69"/>
      <c r="AE9" s="69"/>
      <c r="AF9" s="67"/>
      <c r="AG9" s="72" t="s">
        <v>399</v>
      </c>
      <c r="AI9" s="73"/>
      <c r="AK9" s="71" t="str">
        <f t="shared" si="8"/>
        <v>H</v>
      </c>
      <c r="AP9" s="72" t="s">
        <v>399</v>
      </c>
    </row>
    <row r="10" spans="1:42" ht="13.5" customHeight="1" x14ac:dyDescent="0.15">
      <c r="A10" s="53" t="s">
        <v>256</v>
      </c>
      <c r="B10" s="56"/>
      <c r="C10" s="49" t="str">
        <f t="shared" si="0"/>
        <v/>
      </c>
      <c r="D10" s="49" t="str">
        <f t="shared" si="4"/>
        <v/>
      </c>
      <c r="F10" s="61" t="s">
        <v>187</v>
      </c>
      <c r="G10" s="62"/>
      <c r="H10" s="49" t="str">
        <f t="shared" si="1"/>
        <v/>
      </c>
      <c r="I10" s="49" t="str">
        <f t="shared" si="5"/>
        <v>一般会計</v>
      </c>
      <c r="K10" s="53" t="s">
        <v>373</v>
      </c>
      <c r="L10" s="56"/>
      <c r="M10" s="49" t="str">
        <f t="shared" si="2"/>
        <v/>
      </c>
      <c r="N10" s="49" t="str">
        <f t="shared" si="6"/>
        <v/>
      </c>
      <c r="O10" s="49"/>
      <c r="P10" s="49" t="str">
        <f>S8</f>
        <v>補助</v>
      </c>
      <c r="Q10" s="63"/>
      <c r="T10" s="49"/>
      <c r="W10" s="66" t="s">
        <v>239</v>
      </c>
      <c r="Y10" s="66" t="s">
        <v>432</v>
      </c>
      <c r="Z10" s="67"/>
      <c r="AA10" s="66" t="s">
        <v>490</v>
      </c>
      <c r="AB10" s="69"/>
      <c r="AC10" s="69"/>
      <c r="AD10" s="69"/>
      <c r="AE10" s="69"/>
      <c r="AF10" s="67"/>
      <c r="AG10" s="72" t="s">
        <v>391</v>
      </c>
      <c r="AK10" s="71" t="str">
        <f t="shared" si="8"/>
        <v>I</v>
      </c>
      <c r="AP10" s="71" t="s">
        <v>133</v>
      </c>
    </row>
    <row r="11" spans="1:42" ht="13.5" customHeight="1" x14ac:dyDescent="0.15">
      <c r="A11" s="53" t="s">
        <v>151</v>
      </c>
      <c r="B11" s="56"/>
      <c r="C11" s="49" t="str">
        <f t="shared" si="0"/>
        <v/>
      </c>
      <c r="D11" s="49" t="str">
        <f t="shared" si="4"/>
        <v/>
      </c>
      <c r="F11" s="61" t="s">
        <v>188</v>
      </c>
      <c r="G11" s="62"/>
      <c r="H11" s="49" t="str">
        <f t="shared" si="1"/>
        <v/>
      </c>
      <c r="I11" s="49" t="str">
        <f t="shared" si="5"/>
        <v>一般会計</v>
      </c>
      <c r="K11" s="53" t="s">
        <v>178</v>
      </c>
      <c r="L11" s="56" t="s">
        <v>15</v>
      </c>
      <c r="M11" s="49" t="str">
        <f t="shared" si="2"/>
        <v>その他の事項経費</v>
      </c>
      <c r="N11" s="49" t="str">
        <f t="shared" si="6"/>
        <v>その他の事項経費</v>
      </c>
      <c r="O11" s="49"/>
      <c r="P11" s="49"/>
      <c r="Q11" s="63"/>
      <c r="T11" s="49"/>
      <c r="W11" s="66" t="s">
        <v>242</v>
      </c>
      <c r="Y11" s="66" t="s">
        <v>113</v>
      </c>
      <c r="Z11" s="67"/>
      <c r="AA11" s="66" t="s">
        <v>491</v>
      </c>
      <c r="AB11" s="69"/>
      <c r="AC11" s="69"/>
      <c r="AD11" s="69"/>
      <c r="AE11" s="69"/>
      <c r="AF11" s="67"/>
      <c r="AG11" s="71" t="s">
        <v>392</v>
      </c>
      <c r="AK11" s="71" t="str">
        <f t="shared" si="8"/>
        <v>J</v>
      </c>
    </row>
    <row r="12" spans="1:42" ht="13.5" customHeight="1" x14ac:dyDescent="0.15">
      <c r="A12" s="53" t="s">
        <v>153</v>
      </c>
      <c r="B12" s="56"/>
      <c r="C12" s="49" t="str">
        <f t="shared" si="0"/>
        <v/>
      </c>
      <c r="D12" s="49" t="str">
        <f t="shared" si="4"/>
        <v/>
      </c>
      <c r="F12" s="61" t="s">
        <v>59</v>
      </c>
      <c r="G12" s="62"/>
      <c r="H12" s="49" t="str">
        <f t="shared" si="1"/>
        <v/>
      </c>
      <c r="I12" s="49" t="str">
        <f t="shared" si="5"/>
        <v>一般会計</v>
      </c>
      <c r="K12" s="49"/>
      <c r="L12" s="49"/>
      <c r="O12" s="49"/>
      <c r="P12" s="49"/>
      <c r="Q12" s="63"/>
      <c r="T12" s="49"/>
      <c r="W12" s="66" t="s">
        <v>135</v>
      </c>
      <c r="Y12" s="66" t="s">
        <v>435</v>
      </c>
      <c r="Z12" s="67"/>
      <c r="AA12" s="66" t="s">
        <v>365</v>
      </c>
      <c r="AB12" s="69"/>
      <c r="AC12" s="69"/>
      <c r="AD12" s="69"/>
      <c r="AE12" s="69"/>
      <c r="AF12" s="67"/>
      <c r="AG12" s="71" t="s">
        <v>335</v>
      </c>
      <c r="AK12" s="71" t="str">
        <f t="shared" si="8"/>
        <v>K</v>
      </c>
    </row>
    <row r="13" spans="1:42" ht="13.5" customHeight="1" x14ac:dyDescent="0.15">
      <c r="A13" s="53" t="s">
        <v>157</v>
      </c>
      <c r="B13" s="56"/>
      <c r="C13" s="49" t="str">
        <f t="shared" si="0"/>
        <v/>
      </c>
      <c r="D13" s="49" t="str">
        <f t="shared" si="4"/>
        <v/>
      </c>
      <c r="F13" s="61" t="s">
        <v>190</v>
      </c>
      <c r="G13" s="62"/>
      <c r="H13" s="49" t="str">
        <f t="shared" si="1"/>
        <v/>
      </c>
      <c r="I13" s="49" t="str">
        <f t="shared" si="5"/>
        <v>一般会計</v>
      </c>
      <c r="K13" s="49" t="str">
        <f>N11</f>
        <v>その他の事項経費</v>
      </c>
      <c r="L13" s="49"/>
      <c r="O13" s="49"/>
      <c r="P13" s="49"/>
      <c r="Q13" s="63"/>
      <c r="T13" s="49"/>
      <c r="W13" s="66" t="s">
        <v>244</v>
      </c>
      <c r="Y13" s="66" t="s">
        <v>436</v>
      </c>
      <c r="Z13" s="67"/>
      <c r="AA13" s="66" t="s">
        <v>449</v>
      </c>
      <c r="AB13" s="69"/>
      <c r="AC13" s="69"/>
      <c r="AD13" s="69"/>
      <c r="AE13" s="69"/>
      <c r="AF13" s="67"/>
      <c r="AG13" s="71" t="s">
        <v>133</v>
      </c>
      <c r="AK13" s="71" t="str">
        <f t="shared" si="8"/>
        <v>L</v>
      </c>
    </row>
    <row r="14" spans="1:42" ht="13.5" customHeight="1" x14ac:dyDescent="0.15">
      <c r="A14" s="53" t="s">
        <v>9</v>
      </c>
      <c r="B14" s="56"/>
      <c r="C14" s="49" t="str">
        <f t="shared" si="0"/>
        <v/>
      </c>
      <c r="D14" s="49" t="str">
        <f t="shared" si="4"/>
        <v/>
      </c>
      <c r="F14" s="61" t="s">
        <v>191</v>
      </c>
      <c r="G14" s="62"/>
      <c r="H14" s="49" t="str">
        <f t="shared" si="1"/>
        <v/>
      </c>
      <c r="I14" s="49" t="str">
        <f t="shared" si="5"/>
        <v>一般会計</v>
      </c>
      <c r="K14" s="49"/>
      <c r="L14" s="49"/>
      <c r="O14" s="49"/>
      <c r="P14" s="49"/>
      <c r="Q14" s="63"/>
      <c r="T14" s="49"/>
      <c r="W14" s="66" t="s">
        <v>245</v>
      </c>
      <c r="Y14" s="66" t="s">
        <v>437</v>
      </c>
      <c r="Z14" s="67"/>
      <c r="AA14" s="66" t="s">
        <v>485</v>
      </c>
      <c r="AB14" s="69"/>
      <c r="AC14" s="69"/>
      <c r="AD14" s="69"/>
      <c r="AE14" s="69"/>
      <c r="AF14" s="67"/>
      <c r="AG14" s="73"/>
      <c r="AK14" s="71" t="str">
        <f t="shared" si="8"/>
        <v>M</v>
      </c>
    </row>
    <row r="15" spans="1:42" ht="13.5" customHeight="1" x14ac:dyDescent="0.15">
      <c r="A15" s="53" t="s">
        <v>159</v>
      </c>
      <c r="B15" s="56"/>
      <c r="C15" s="49" t="str">
        <f t="shared" si="0"/>
        <v/>
      </c>
      <c r="D15" s="49" t="str">
        <f t="shared" si="4"/>
        <v/>
      </c>
      <c r="F15" s="61" t="s">
        <v>192</v>
      </c>
      <c r="G15" s="62"/>
      <c r="H15" s="49" t="str">
        <f t="shared" si="1"/>
        <v/>
      </c>
      <c r="I15" s="49" t="str">
        <f t="shared" si="5"/>
        <v>一般会計</v>
      </c>
      <c r="K15" s="49"/>
      <c r="L15" s="49"/>
      <c r="O15" s="49"/>
      <c r="P15" s="49"/>
      <c r="Q15" s="63"/>
      <c r="T15" s="49"/>
      <c r="W15" s="66" t="s">
        <v>246</v>
      </c>
      <c r="Y15" s="66" t="s">
        <v>195</v>
      </c>
      <c r="Z15" s="67"/>
      <c r="AA15" s="66" t="s">
        <v>492</v>
      </c>
      <c r="AB15" s="69"/>
      <c r="AC15" s="69"/>
      <c r="AD15" s="69"/>
      <c r="AE15" s="69"/>
      <c r="AF15" s="67"/>
      <c r="AG15" s="74"/>
      <c r="AK15" s="71" t="str">
        <f t="shared" si="8"/>
        <v>N</v>
      </c>
    </row>
    <row r="16" spans="1:42" ht="13.5" customHeight="1" x14ac:dyDescent="0.15">
      <c r="A16" s="53" t="s">
        <v>160</v>
      </c>
      <c r="B16" s="56"/>
      <c r="C16" s="49" t="str">
        <f t="shared" si="0"/>
        <v/>
      </c>
      <c r="D16" s="49" t="str">
        <f t="shared" si="4"/>
        <v/>
      </c>
      <c r="F16" s="61" t="s">
        <v>197</v>
      </c>
      <c r="G16" s="62"/>
      <c r="H16" s="49" t="str">
        <f t="shared" si="1"/>
        <v/>
      </c>
      <c r="I16" s="49" t="str">
        <f t="shared" si="5"/>
        <v>一般会計</v>
      </c>
      <c r="K16" s="49"/>
      <c r="L16" s="49"/>
      <c r="O16" s="49"/>
      <c r="P16" s="49"/>
      <c r="Q16" s="63"/>
      <c r="T16" s="49"/>
      <c r="W16" s="66" t="s">
        <v>248</v>
      </c>
      <c r="Y16" s="66" t="s">
        <v>94</v>
      </c>
      <c r="Z16" s="67"/>
      <c r="AA16" s="66" t="s">
        <v>493</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198</v>
      </c>
      <c r="G17" s="62"/>
      <c r="H17" s="49" t="str">
        <f t="shared" si="1"/>
        <v/>
      </c>
      <c r="I17" s="49" t="str">
        <f t="shared" si="5"/>
        <v>一般会計</v>
      </c>
      <c r="K17" s="49"/>
      <c r="L17" s="49"/>
      <c r="O17" s="49"/>
      <c r="P17" s="49"/>
      <c r="Q17" s="63"/>
      <c r="T17" s="49"/>
      <c r="W17" s="66" t="s">
        <v>249</v>
      </c>
      <c r="Y17" s="66" t="s">
        <v>438</v>
      </c>
      <c r="Z17" s="67"/>
      <c r="AA17" s="66" t="s">
        <v>270</v>
      </c>
      <c r="AB17" s="69"/>
      <c r="AC17" s="69"/>
      <c r="AD17" s="69"/>
      <c r="AE17" s="69"/>
      <c r="AF17" s="67"/>
      <c r="AG17" s="74"/>
      <c r="AK17" s="71" t="str">
        <f t="shared" si="8"/>
        <v>P</v>
      </c>
    </row>
    <row r="18" spans="1:37" ht="13.5" customHeight="1" x14ac:dyDescent="0.15">
      <c r="A18" s="53" t="s">
        <v>161</v>
      </c>
      <c r="B18" s="56"/>
      <c r="C18" s="49" t="str">
        <f t="shared" si="0"/>
        <v/>
      </c>
      <c r="D18" s="49" t="str">
        <f t="shared" si="4"/>
        <v/>
      </c>
      <c r="F18" s="61" t="s">
        <v>202</v>
      </c>
      <c r="G18" s="62"/>
      <c r="H18" s="49" t="str">
        <f t="shared" si="1"/>
        <v/>
      </c>
      <c r="I18" s="49" t="str">
        <f t="shared" si="5"/>
        <v>一般会計</v>
      </c>
      <c r="K18" s="49"/>
      <c r="L18" s="49"/>
      <c r="O18" s="49"/>
      <c r="P18" s="49"/>
      <c r="Q18" s="63"/>
      <c r="T18" s="49"/>
      <c r="W18" s="66" t="s">
        <v>24</v>
      </c>
      <c r="Y18" s="66" t="s">
        <v>407</v>
      </c>
      <c r="Z18" s="67"/>
      <c r="AA18" s="66" t="s">
        <v>199</v>
      </c>
      <c r="AB18" s="69"/>
      <c r="AC18" s="69"/>
      <c r="AD18" s="69"/>
      <c r="AE18" s="69"/>
      <c r="AF18" s="67"/>
      <c r="AK18" s="71" t="str">
        <f t="shared" si="8"/>
        <v>Q</v>
      </c>
    </row>
    <row r="19" spans="1:37" ht="13.5" customHeight="1" x14ac:dyDescent="0.15">
      <c r="A19" s="53" t="s">
        <v>141</v>
      </c>
      <c r="B19" s="56"/>
      <c r="C19" s="49" t="str">
        <f t="shared" si="0"/>
        <v/>
      </c>
      <c r="D19" s="49" t="str">
        <f t="shared" si="4"/>
        <v/>
      </c>
      <c r="F19" s="61" t="s">
        <v>204</v>
      </c>
      <c r="G19" s="62"/>
      <c r="H19" s="49" t="str">
        <f t="shared" si="1"/>
        <v/>
      </c>
      <c r="I19" s="49" t="str">
        <f t="shared" si="5"/>
        <v>一般会計</v>
      </c>
      <c r="K19" s="49"/>
      <c r="L19" s="49"/>
      <c r="O19" s="49"/>
      <c r="P19" s="49"/>
      <c r="Q19" s="63"/>
      <c r="T19" s="49"/>
      <c r="W19" s="66" t="s">
        <v>251</v>
      </c>
      <c r="Y19" s="66" t="s">
        <v>311</v>
      </c>
      <c r="Z19" s="67"/>
      <c r="AA19" s="66" t="s">
        <v>494</v>
      </c>
      <c r="AB19" s="69"/>
      <c r="AC19" s="69"/>
      <c r="AD19" s="69"/>
      <c r="AE19" s="69"/>
      <c r="AF19" s="67"/>
      <c r="AK19" s="71" t="str">
        <f t="shared" si="8"/>
        <v>R</v>
      </c>
    </row>
    <row r="20" spans="1:37" ht="13.5" customHeight="1" x14ac:dyDescent="0.15">
      <c r="A20" s="53" t="s">
        <v>285</v>
      </c>
      <c r="B20" s="56"/>
      <c r="C20" s="49" t="str">
        <f t="shared" si="0"/>
        <v/>
      </c>
      <c r="D20" s="49" t="str">
        <f t="shared" si="4"/>
        <v/>
      </c>
      <c r="F20" s="61" t="s">
        <v>22</v>
      </c>
      <c r="G20" s="62"/>
      <c r="H20" s="49" t="str">
        <f t="shared" si="1"/>
        <v/>
      </c>
      <c r="I20" s="49" t="str">
        <f t="shared" si="5"/>
        <v>一般会計</v>
      </c>
      <c r="K20" s="49"/>
      <c r="L20" s="49"/>
      <c r="O20" s="49"/>
      <c r="P20" s="49"/>
      <c r="Q20" s="63"/>
      <c r="T20" s="49"/>
      <c r="W20" s="66" t="s">
        <v>253</v>
      </c>
      <c r="Y20" s="66" t="s">
        <v>250</v>
      </c>
      <c r="Z20" s="67"/>
      <c r="AA20" s="66" t="s">
        <v>496</v>
      </c>
      <c r="AB20" s="69"/>
      <c r="AC20" s="69"/>
      <c r="AD20" s="69"/>
      <c r="AE20" s="69"/>
      <c r="AF20" s="67"/>
      <c r="AK20" s="71" t="str">
        <f t="shared" si="8"/>
        <v>S</v>
      </c>
    </row>
    <row r="21" spans="1:37" ht="13.5" customHeight="1" x14ac:dyDescent="0.15">
      <c r="A21" s="53" t="s">
        <v>354</v>
      </c>
      <c r="B21" s="56" t="s">
        <v>15</v>
      </c>
      <c r="C21" s="49" t="str">
        <f t="shared" si="0"/>
        <v>地方創生</v>
      </c>
      <c r="D21" s="49" t="str">
        <f t="shared" si="4"/>
        <v>地方創生</v>
      </c>
      <c r="F21" s="61" t="s">
        <v>206</v>
      </c>
      <c r="G21" s="62"/>
      <c r="H21" s="49" t="str">
        <f t="shared" si="1"/>
        <v/>
      </c>
      <c r="I21" s="49" t="str">
        <f t="shared" si="5"/>
        <v>一般会計</v>
      </c>
      <c r="K21" s="49"/>
      <c r="L21" s="49"/>
      <c r="O21" s="49"/>
      <c r="P21" s="49"/>
      <c r="Q21" s="63"/>
      <c r="T21" s="49"/>
      <c r="W21" s="66" t="s">
        <v>85</v>
      </c>
      <c r="Y21" s="66" t="s">
        <v>305</v>
      </c>
      <c r="Z21" s="67"/>
      <c r="AA21" s="66" t="s">
        <v>320</v>
      </c>
      <c r="AB21" s="69"/>
      <c r="AC21" s="69"/>
      <c r="AD21" s="69"/>
      <c r="AE21" s="69"/>
      <c r="AF21" s="67"/>
      <c r="AK21" s="71" t="str">
        <f t="shared" si="8"/>
        <v>T</v>
      </c>
    </row>
    <row r="22" spans="1:37" ht="13.5" customHeight="1" x14ac:dyDescent="0.15">
      <c r="A22" s="53" t="s">
        <v>355</v>
      </c>
      <c r="B22" s="56"/>
      <c r="C22" s="49" t="str">
        <f t="shared" si="0"/>
        <v/>
      </c>
      <c r="D22" s="49" t="str">
        <f t="shared" si="4"/>
        <v>地方創生</v>
      </c>
      <c r="F22" s="61" t="s">
        <v>123</v>
      </c>
      <c r="G22" s="62"/>
      <c r="H22" s="49" t="str">
        <f t="shared" si="1"/>
        <v/>
      </c>
      <c r="I22" s="49" t="str">
        <f t="shared" si="5"/>
        <v>一般会計</v>
      </c>
      <c r="K22" s="49"/>
      <c r="L22" s="49"/>
      <c r="O22" s="49"/>
      <c r="P22" s="49"/>
      <c r="Q22" s="63"/>
      <c r="T22" s="49"/>
      <c r="W22" s="66" t="s">
        <v>254</v>
      </c>
      <c r="Y22" s="66" t="s">
        <v>440</v>
      </c>
      <c r="Z22" s="67"/>
      <c r="AA22" s="66" t="s">
        <v>78</v>
      </c>
      <c r="AB22" s="69"/>
      <c r="AC22" s="69"/>
      <c r="AD22" s="69"/>
      <c r="AE22" s="69"/>
      <c r="AF22" s="67"/>
      <c r="AK22" s="71" t="str">
        <f t="shared" si="8"/>
        <v>U</v>
      </c>
    </row>
    <row r="23" spans="1:37" ht="13.5" customHeight="1" x14ac:dyDescent="0.15">
      <c r="A23" s="53" t="s">
        <v>359</v>
      </c>
      <c r="B23" s="56"/>
      <c r="C23" s="49" t="str">
        <f t="shared" si="0"/>
        <v/>
      </c>
      <c r="D23" s="49" t="str">
        <f t="shared" si="4"/>
        <v>地方創生</v>
      </c>
      <c r="F23" s="61" t="s">
        <v>128</v>
      </c>
      <c r="G23" s="62"/>
      <c r="H23" s="49" t="str">
        <f t="shared" si="1"/>
        <v/>
      </c>
      <c r="I23" s="49" t="str">
        <f t="shared" si="5"/>
        <v>一般会計</v>
      </c>
      <c r="K23" s="49"/>
      <c r="L23" s="49"/>
      <c r="O23" s="49"/>
      <c r="P23" s="49"/>
      <c r="Q23" s="63"/>
      <c r="T23" s="49"/>
      <c r="Y23" s="66" t="s">
        <v>441</v>
      </c>
      <c r="Z23" s="67"/>
      <c r="AA23" s="66" t="s">
        <v>495</v>
      </c>
      <c r="AB23" s="69"/>
      <c r="AC23" s="69"/>
      <c r="AD23" s="69"/>
      <c r="AE23" s="69"/>
      <c r="AF23" s="67"/>
      <c r="AK23" s="71" t="str">
        <f t="shared" si="8"/>
        <v>V</v>
      </c>
    </row>
    <row r="24" spans="1:37" ht="13.5" customHeight="1" x14ac:dyDescent="0.15">
      <c r="A24" s="53" t="s">
        <v>416</v>
      </c>
      <c r="B24" s="56"/>
      <c r="C24" s="49" t="str">
        <f t="shared" si="0"/>
        <v/>
      </c>
      <c r="D24" s="49" t="str">
        <f t="shared" si="4"/>
        <v>地方創生</v>
      </c>
      <c r="F24" s="61" t="s">
        <v>257</v>
      </c>
      <c r="G24" s="62"/>
      <c r="H24" s="49" t="str">
        <f t="shared" si="1"/>
        <v/>
      </c>
      <c r="I24" s="49" t="str">
        <f t="shared" si="5"/>
        <v>一般会計</v>
      </c>
      <c r="K24" s="49"/>
      <c r="L24" s="49"/>
      <c r="O24" s="49"/>
      <c r="P24" s="49"/>
      <c r="Q24" s="63"/>
      <c r="T24" s="49"/>
      <c r="Y24" s="66" t="s">
        <v>442</v>
      </c>
      <c r="Z24" s="67"/>
      <c r="AA24" s="66" t="s">
        <v>497</v>
      </c>
      <c r="AB24" s="69"/>
      <c r="AC24" s="69"/>
      <c r="AD24" s="69"/>
      <c r="AE24" s="69"/>
      <c r="AF24" s="67"/>
      <c r="AK24" s="71" t="str">
        <f t="shared" si="8"/>
        <v>W</v>
      </c>
    </row>
    <row r="25" spans="1:37" ht="13.5" customHeight="1" x14ac:dyDescent="0.15">
      <c r="A25" s="54"/>
      <c r="B25" s="57"/>
      <c r="F25" s="61" t="s">
        <v>207</v>
      </c>
      <c r="G25" s="62"/>
      <c r="H25" s="49" t="str">
        <f t="shared" si="1"/>
        <v/>
      </c>
      <c r="I25" s="49" t="str">
        <f t="shared" si="5"/>
        <v>一般会計</v>
      </c>
      <c r="K25" s="49"/>
      <c r="L25" s="49"/>
      <c r="O25" s="49"/>
      <c r="P25" s="49"/>
      <c r="Q25" s="63"/>
      <c r="T25" s="49"/>
      <c r="Y25" s="66" t="s">
        <v>443</v>
      </c>
      <c r="Z25" s="67"/>
      <c r="AA25" s="66" t="s">
        <v>498</v>
      </c>
      <c r="AB25" s="69"/>
      <c r="AC25" s="69"/>
      <c r="AD25" s="69"/>
      <c r="AE25" s="69"/>
      <c r="AF25" s="67"/>
      <c r="AK25" s="71" t="str">
        <f t="shared" si="8"/>
        <v>X</v>
      </c>
    </row>
    <row r="26" spans="1:37" ht="13.5" customHeight="1" x14ac:dyDescent="0.15">
      <c r="A26" s="55"/>
      <c r="B26" s="58"/>
      <c r="F26" s="61" t="s">
        <v>208</v>
      </c>
      <c r="G26" s="62"/>
      <c r="H26" s="49" t="str">
        <f t="shared" si="1"/>
        <v/>
      </c>
      <c r="I26" s="49" t="str">
        <f t="shared" si="5"/>
        <v>一般会計</v>
      </c>
      <c r="K26" s="49"/>
      <c r="L26" s="49"/>
      <c r="O26" s="49"/>
      <c r="P26" s="49"/>
      <c r="Q26" s="63"/>
      <c r="T26" s="49"/>
      <c r="Y26" s="66" t="s">
        <v>445</v>
      </c>
      <c r="Z26" s="67"/>
      <c r="AA26" s="66" t="s">
        <v>499</v>
      </c>
      <c r="AB26" s="69"/>
      <c r="AC26" s="69"/>
      <c r="AD26" s="69"/>
      <c r="AE26" s="69"/>
      <c r="AF26" s="67"/>
      <c r="AK26" s="71" t="str">
        <f t="shared" si="8"/>
        <v>Y</v>
      </c>
    </row>
    <row r="27" spans="1:37" ht="13.5" customHeight="1" x14ac:dyDescent="0.15">
      <c r="A27" s="49" t="str">
        <f>IF(D24="","-",D24)</f>
        <v>地方創生</v>
      </c>
      <c r="B27" s="49"/>
      <c r="F27" s="61" t="s">
        <v>210</v>
      </c>
      <c r="G27" s="62"/>
      <c r="H27" s="49" t="str">
        <f t="shared" si="1"/>
        <v/>
      </c>
      <c r="I27" s="49" t="str">
        <f t="shared" si="5"/>
        <v>一般会計</v>
      </c>
      <c r="K27" s="49"/>
      <c r="L27" s="49"/>
      <c r="O27" s="49"/>
      <c r="P27" s="49"/>
      <c r="Q27" s="63"/>
      <c r="T27" s="49"/>
      <c r="Y27" s="66" t="s">
        <v>446</v>
      </c>
      <c r="Z27" s="67"/>
      <c r="AA27" s="66" t="s">
        <v>263</v>
      </c>
      <c r="AB27" s="69"/>
      <c r="AC27" s="69"/>
      <c r="AD27" s="69"/>
      <c r="AE27" s="69"/>
      <c r="AF27" s="67"/>
      <c r="AK27" s="71" t="str">
        <f t="shared" si="8"/>
        <v>Z</v>
      </c>
    </row>
    <row r="28" spans="1:37" ht="13.5" customHeight="1" x14ac:dyDescent="0.15">
      <c r="B28" s="49"/>
      <c r="F28" s="61" t="s">
        <v>213</v>
      </c>
      <c r="G28" s="62"/>
      <c r="H28" s="49" t="str">
        <f t="shared" si="1"/>
        <v/>
      </c>
      <c r="I28" s="49" t="str">
        <f t="shared" si="5"/>
        <v>一般会計</v>
      </c>
      <c r="K28" s="49"/>
      <c r="L28" s="49"/>
      <c r="O28" s="49"/>
      <c r="P28" s="49"/>
      <c r="Q28" s="63"/>
      <c r="T28" s="49"/>
      <c r="Y28" s="66" t="s">
        <v>433</v>
      </c>
      <c r="Z28" s="67"/>
      <c r="AA28" s="66" t="s">
        <v>500</v>
      </c>
      <c r="AB28" s="69"/>
      <c r="AC28" s="69"/>
      <c r="AD28" s="69"/>
      <c r="AE28" s="69"/>
      <c r="AF28" s="67"/>
      <c r="AK28" s="71" t="s">
        <v>278</v>
      </c>
    </row>
    <row r="29" spans="1:37" ht="13.5" customHeight="1" x14ac:dyDescent="0.15">
      <c r="A29" s="49"/>
      <c r="B29" s="49"/>
      <c r="F29" s="61" t="s">
        <v>200</v>
      </c>
      <c r="G29" s="62"/>
      <c r="H29" s="49" t="str">
        <f t="shared" si="1"/>
        <v/>
      </c>
      <c r="I29" s="49" t="str">
        <f t="shared" si="5"/>
        <v>一般会計</v>
      </c>
      <c r="K29" s="49"/>
      <c r="L29" s="49"/>
      <c r="O29" s="49"/>
      <c r="P29" s="49"/>
      <c r="Q29" s="63"/>
      <c r="T29" s="49"/>
      <c r="Y29" s="66" t="s">
        <v>306</v>
      </c>
      <c r="Z29" s="67"/>
      <c r="AA29" s="66" t="s">
        <v>216</v>
      </c>
      <c r="AB29" s="69"/>
      <c r="AC29" s="69"/>
      <c r="AD29" s="69"/>
      <c r="AE29" s="69"/>
      <c r="AF29" s="67"/>
      <c r="AK29" s="71" t="str">
        <f t="shared" ref="AK29:AK49" si="9">CHAR(CODE(AK28)+1)</f>
        <v>b</v>
      </c>
    </row>
    <row r="30" spans="1:37" ht="13.5" customHeight="1" x14ac:dyDescent="0.15">
      <c r="A30" s="49"/>
      <c r="B30" s="49"/>
      <c r="F30" s="61" t="s">
        <v>118</v>
      </c>
      <c r="G30" s="62"/>
      <c r="H30" s="49" t="str">
        <f t="shared" si="1"/>
        <v/>
      </c>
      <c r="I30" s="49" t="str">
        <f t="shared" si="5"/>
        <v>一般会計</v>
      </c>
      <c r="K30" s="49"/>
      <c r="L30" s="49"/>
      <c r="O30" s="49"/>
      <c r="P30" s="49"/>
      <c r="Q30" s="63"/>
      <c r="T30" s="49"/>
      <c r="Y30" s="66" t="s">
        <v>368</v>
      </c>
      <c r="Z30" s="67"/>
      <c r="AA30" s="66" t="s">
        <v>326</v>
      </c>
      <c r="AB30" s="69"/>
      <c r="AC30" s="69"/>
      <c r="AD30" s="69"/>
      <c r="AE30" s="69"/>
      <c r="AF30" s="67"/>
      <c r="AK30" s="71" t="str">
        <f t="shared" si="9"/>
        <v>c</v>
      </c>
    </row>
    <row r="31" spans="1:37" ht="13.5" customHeight="1" x14ac:dyDescent="0.15">
      <c r="A31" s="49"/>
      <c r="B31" s="49"/>
      <c r="F31" s="61" t="s">
        <v>172</v>
      </c>
      <c r="G31" s="62"/>
      <c r="H31" s="49" t="str">
        <f t="shared" si="1"/>
        <v/>
      </c>
      <c r="I31" s="49" t="str">
        <f t="shared" si="5"/>
        <v>一般会計</v>
      </c>
      <c r="K31" s="49"/>
      <c r="L31" s="49"/>
      <c r="O31" s="49"/>
      <c r="P31" s="49"/>
      <c r="Q31" s="63"/>
      <c r="T31" s="49"/>
      <c r="Y31" s="66" t="s">
        <v>49</v>
      </c>
      <c r="Z31" s="67"/>
      <c r="AA31" s="66" t="s">
        <v>464</v>
      </c>
      <c r="AB31" s="69"/>
      <c r="AC31" s="69"/>
      <c r="AD31" s="69"/>
      <c r="AE31" s="69"/>
      <c r="AF31" s="67"/>
      <c r="AK31" s="71" t="str">
        <f t="shared" si="9"/>
        <v>d</v>
      </c>
    </row>
    <row r="32" spans="1:37" ht="13.5" customHeight="1" x14ac:dyDescent="0.15">
      <c r="A32" s="49"/>
      <c r="B32" s="49"/>
      <c r="F32" s="61" t="s">
        <v>348</v>
      </c>
      <c r="G32" s="62"/>
      <c r="H32" s="49" t="str">
        <f t="shared" si="1"/>
        <v/>
      </c>
      <c r="I32" s="49" t="str">
        <f t="shared" si="5"/>
        <v>一般会計</v>
      </c>
      <c r="K32" s="49"/>
      <c r="L32" s="49"/>
      <c r="O32" s="49"/>
      <c r="P32" s="49"/>
      <c r="Q32" s="63"/>
      <c r="T32" s="49"/>
      <c r="Y32" s="66" t="s">
        <v>273</v>
      </c>
      <c r="Z32" s="67"/>
      <c r="AA32" s="66" t="s">
        <v>27</v>
      </c>
      <c r="AB32" s="69"/>
      <c r="AC32" s="69"/>
      <c r="AD32" s="69"/>
      <c r="AE32" s="69"/>
      <c r="AF32" s="67"/>
      <c r="AK32" s="71" t="str">
        <f t="shared" si="9"/>
        <v>e</v>
      </c>
    </row>
    <row r="33" spans="1:37" ht="13.5" customHeight="1" x14ac:dyDescent="0.15">
      <c r="A33" s="49"/>
      <c r="B33" s="49"/>
      <c r="F33" s="61" t="s">
        <v>338</v>
      </c>
      <c r="G33" s="62"/>
      <c r="H33" s="49" t="str">
        <f t="shared" si="1"/>
        <v/>
      </c>
      <c r="I33" s="49" t="str">
        <f t="shared" si="5"/>
        <v>一般会計</v>
      </c>
      <c r="K33" s="49"/>
      <c r="L33" s="49"/>
      <c r="O33" s="49"/>
      <c r="P33" s="49"/>
      <c r="Q33" s="63"/>
      <c r="T33" s="49"/>
      <c r="Y33" s="66" t="s">
        <v>447</v>
      </c>
      <c r="Z33" s="67"/>
      <c r="AA33" s="68"/>
      <c r="AB33" s="69"/>
      <c r="AC33" s="69"/>
      <c r="AD33" s="69"/>
      <c r="AE33" s="69"/>
      <c r="AF33" s="67"/>
      <c r="AK33" s="71" t="str">
        <f t="shared" si="9"/>
        <v>f</v>
      </c>
    </row>
    <row r="34" spans="1:37" ht="13.5" customHeight="1" x14ac:dyDescent="0.15">
      <c r="A34" s="49"/>
      <c r="B34" s="49"/>
      <c r="F34" s="61" t="s">
        <v>350</v>
      </c>
      <c r="G34" s="62"/>
      <c r="H34" s="49" t="str">
        <f t="shared" si="1"/>
        <v/>
      </c>
      <c r="I34" s="49" t="str">
        <f t="shared" si="5"/>
        <v>一般会計</v>
      </c>
      <c r="K34" s="49"/>
      <c r="L34" s="49"/>
      <c r="O34" s="49"/>
      <c r="P34" s="49"/>
      <c r="Q34" s="63"/>
      <c r="T34" s="49"/>
      <c r="Y34" s="66" t="s">
        <v>334</v>
      </c>
      <c r="Z34" s="67"/>
      <c r="AB34" s="69"/>
      <c r="AC34" s="69"/>
      <c r="AD34" s="69"/>
      <c r="AE34" s="69"/>
      <c r="AF34" s="67"/>
      <c r="AK34" s="71" t="str">
        <f t="shared" si="9"/>
        <v>g</v>
      </c>
    </row>
    <row r="35" spans="1:37" ht="13.5" customHeight="1" x14ac:dyDescent="0.15">
      <c r="A35" s="49"/>
      <c r="B35" s="49"/>
      <c r="F35" s="61" t="s">
        <v>351</v>
      </c>
      <c r="G35" s="62"/>
      <c r="H35" s="49" t="str">
        <f t="shared" si="1"/>
        <v/>
      </c>
      <c r="I35" s="49" t="str">
        <f t="shared" si="5"/>
        <v>一般会計</v>
      </c>
      <c r="K35" s="49"/>
      <c r="L35" s="49"/>
      <c r="O35" s="49"/>
      <c r="P35" s="49"/>
      <c r="Q35" s="63"/>
      <c r="T35" s="49"/>
      <c r="Y35" s="66" t="s">
        <v>448</v>
      </c>
      <c r="Z35" s="67"/>
      <c r="AC35" s="69"/>
      <c r="AF35" s="67"/>
      <c r="AK35" s="71" t="str">
        <f t="shared" si="9"/>
        <v>h</v>
      </c>
    </row>
    <row r="36" spans="1:37" ht="13.5" customHeight="1" x14ac:dyDescent="0.15">
      <c r="A36" s="49"/>
      <c r="B36" s="49"/>
      <c r="F36" s="61" t="s">
        <v>352</v>
      </c>
      <c r="G36" s="62"/>
      <c r="H36" s="49" t="str">
        <f t="shared" si="1"/>
        <v/>
      </c>
      <c r="I36" s="49" t="str">
        <f t="shared" si="5"/>
        <v>一般会計</v>
      </c>
      <c r="K36" s="49"/>
      <c r="L36" s="49"/>
      <c r="O36" s="49"/>
      <c r="P36" s="49"/>
      <c r="Q36" s="63"/>
      <c r="T36" s="49"/>
      <c r="Y36" s="66" t="s">
        <v>451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452</v>
      </c>
      <c r="Z37" s="67"/>
      <c r="AF37" s="67"/>
      <c r="AK37" s="71" t="str">
        <f t="shared" si="9"/>
        <v>j</v>
      </c>
    </row>
    <row r="38" spans="1:37" x14ac:dyDescent="0.15">
      <c r="A38" s="49"/>
      <c r="B38" s="49"/>
      <c r="F38" s="49"/>
      <c r="G38" s="63"/>
      <c r="K38" s="49"/>
      <c r="L38" s="49"/>
      <c r="O38" s="49"/>
      <c r="P38" s="49"/>
      <c r="Q38" s="63"/>
      <c r="T38" s="49"/>
      <c r="Y38" s="66" t="s">
        <v>434</v>
      </c>
      <c r="Z38" s="67"/>
      <c r="AF38" s="67"/>
      <c r="AK38" s="71" t="str">
        <f t="shared" si="9"/>
        <v>k</v>
      </c>
    </row>
    <row r="39" spans="1:37" x14ac:dyDescent="0.15">
      <c r="A39" s="49"/>
      <c r="B39" s="49"/>
      <c r="F39" s="49" t="str">
        <f>I37</f>
        <v>一般会計</v>
      </c>
      <c r="G39" s="63"/>
      <c r="K39" s="49"/>
      <c r="L39" s="49"/>
      <c r="O39" s="49"/>
      <c r="P39" s="49"/>
      <c r="Q39" s="63"/>
      <c r="T39" s="49"/>
      <c r="Y39" s="66" t="s">
        <v>454</v>
      </c>
      <c r="Z39" s="67"/>
      <c r="AF39" s="67"/>
      <c r="AK39" s="71" t="str">
        <f t="shared" si="9"/>
        <v>l</v>
      </c>
    </row>
    <row r="40" spans="1:37" x14ac:dyDescent="0.15">
      <c r="A40" s="49"/>
      <c r="B40" s="49"/>
      <c r="F40" s="49"/>
      <c r="G40" s="63"/>
      <c r="K40" s="49"/>
      <c r="L40" s="49"/>
      <c r="O40" s="49"/>
      <c r="P40" s="49"/>
      <c r="Q40" s="63"/>
      <c r="T40" s="49"/>
      <c r="Y40" s="66" t="s">
        <v>455</v>
      </c>
      <c r="Z40" s="67"/>
      <c r="AF40" s="67"/>
      <c r="AK40" s="71" t="str">
        <f t="shared" si="9"/>
        <v>m</v>
      </c>
    </row>
    <row r="41" spans="1:37" x14ac:dyDescent="0.15">
      <c r="A41" s="49"/>
      <c r="B41" s="49"/>
      <c r="F41" s="49"/>
      <c r="G41" s="63"/>
      <c r="K41" s="49"/>
      <c r="L41" s="49"/>
      <c r="O41" s="49"/>
      <c r="P41" s="49"/>
      <c r="Q41" s="63"/>
      <c r="T41" s="49"/>
      <c r="Y41" s="66" t="s">
        <v>280</v>
      </c>
      <c r="Z41" s="67"/>
      <c r="AF41" s="67"/>
      <c r="AK41" s="71" t="str">
        <f t="shared" si="9"/>
        <v>n</v>
      </c>
    </row>
    <row r="42" spans="1:37" x14ac:dyDescent="0.15">
      <c r="A42" s="49"/>
      <c r="B42" s="49"/>
      <c r="F42" s="49"/>
      <c r="G42" s="63"/>
      <c r="K42" s="49"/>
      <c r="L42" s="49"/>
      <c r="O42" s="49"/>
      <c r="P42" s="49"/>
      <c r="Q42" s="63"/>
      <c r="T42" s="49"/>
      <c r="Y42" s="66" t="s">
        <v>457</v>
      </c>
      <c r="Z42" s="67"/>
      <c r="AF42" s="67"/>
      <c r="AK42" s="71" t="str">
        <f t="shared" si="9"/>
        <v>o</v>
      </c>
    </row>
    <row r="43" spans="1:37" x14ac:dyDescent="0.15">
      <c r="A43" s="49"/>
      <c r="B43" s="49"/>
      <c r="F43" s="49"/>
      <c r="G43" s="63"/>
      <c r="K43" s="49"/>
      <c r="L43" s="49"/>
      <c r="O43" s="49"/>
      <c r="P43" s="49"/>
      <c r="Q43" s="63"/>
      <c r="T43" s="49"/>
      <c r="Y43" s="66" t="s">
        <v>422</v>
      </c>
      <c r="Z43" s="67"/>
      <c r="AF43" s="67"/>
      <c r="AK43" s="71" t="str">
        <f t="shared" si="9"/>
        <v>p</v>
      </c>
    </row>
    <row r="44" spans="1:37" x14ac:dyDescent="0.15">
      <c r="A44" s="49"/>
      <c r="B44" s="49"/>
      <c r="F44" s="49"/>
      <c r="G44" s="63"/>
      <c r="K44" s="49"/>
      <c r="L44" s="49"/>
      <c r="O44" s="49"/>
      <c r="P44" s="49"/>
      <c r="Q44" s="63"/>
      <c r="T44" s="49"/>
      <c r="Y44" s="66" t="s">
        <v>458</v>
      </c>
      <c r="Z44" s="67"/>
      <c r="AF44" s="67"/>
      <c r="AK44" s="71" t="str">
        <f t="shared" si="9"/>
        <v>q</v>
      </c>
    </row>
    <row r="45" spans="1:37" x14ac:dyDescent="0.15">
      <c r="A45" s="49"/>
      <c r="B45" s="49"/>
      <c r="F45" s="49"/>
      <c r="G45" s="63"/>
      <c r="K45" s="49"/>
      <c r="L45" s="49"/>
      <c r="O45" s="49"/>
      <c r="P45" s="49"/>
      <c r="Q45" s="63"/>
      <c r="T45" s="49"/>
      <c r="Y45" s="66" t="s">
        <v>261</v>
      </c>
      <c r="Z45" s="67"/>
      <c r="AF45" s="67"/>
      <c r="AK45" s="71" t="str">
        <f t="shared" si="9"/>
        <v>r</v>
      </c>
    </row>
    <row r="46" spans="1:37" x14ac:dyDescent="0.15">
      <c r="A46" s="49"/>
      <c r="B46" s="49"/>
      <c r="F46" s="49"/>
      <c r="G46" s="63"/>
      <c r="K46" s="49"/>
      <c r="L46" s="49"/>
      <c r="O46" s="49"/>
      <c r="P46" s="49"/>
      <c r="Q46" s="63"/>
      <c r="T46" s="49"/>
      <c r="Y46" s="66" t="s">
        <v>332</v>
      </c>
      <c r="Z46" s="67"/>
      <c r="AF46" s="67"/>
      <c r="AK46" s="71" t="str">
        <f t="shared" si="9"/>
        <v>s</v>
      </c>
    </row>
    <row r="47" spans="1:37" x14ac:dyDescent="0.15">
      <c r="A47" s="49"/>
      <c r="B47" s="49"/>
      <c r="F47" s="49"/>
      <c r="G47" s="63"/>
      <c r="K47" s="49"/>
      <c r="L47" s="49"/>
      <c r="O47" s="49"/>
      <c r="P47" s="49"/>
      <c r="Q47" s="63"/>
      <c r="T47" s="49"/>
      <c r="Y47" s="66" t="s">
        <v>212</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460</v>
      </c>
      <c r="Z49" s="67"/>
      <c r="AF49" s="67"/>
      <c r="AK49" s="71" t="str">
        <f t="shared" si="9"/>
        <v>v</v>
      </c>
    </row>
    <row r="50" spans="1:37" x14ac:dyDescent="0.15">
      <c r="A50" s="49"/>
      <c r="B50" s="49"/>
      <c r="F50" s="49"/>
      <c r="G50" s="63"/>
      <c r="K50" s="49"/>
      <c r="L50" s="49"/>
      <c r="O50" s="49"/>
      <c r="P50" s="49"/>
      <c r="Q50" s="63"/>
      <c r="T50" s="49"/>
      <c r="Y50" s="66" t="s">
        <v>462</v>
      </c>
      <c r="Z50" s="67"/>
      <c r="AF50" s="67"/>
    </row>
    <row r="51" spans="1:37" x14ac:dyDescent="0.15">
      <c r="A51" s="49"/>
      <c r="B51" s="49"/>
      <c r="F51" s="49"/>
      <c r="G51" s="63"/>
      <c r="K51" s="49"/>
      <c r="L51" s="49"/>
      <c r="O51" s="49"/>
      <c r="P51" s="49"/>
      <c r="Q51" s="63"/>
      <c r="T51" s="49"/>
      <c r="Y51" s="66" t="s">
        <v>463</v>
      </c>
      <c r="Z51" s="67"/>
      <c r="AF51" s="67"/>
    </row>
    <row r="52" spans="1:37" x14ac:dyDescent="0.15">
      <c r="A52" s="49"/>
      <c r="B52" s="49"/>
      <c r="F52" s="49"/>
      <c r="G52" s="63"/>
      <c r="K52" s="49"/>
      <c r="L52" s="49"/>
      <c r="O52" s="49"/>
      <c r="P52" s="49"/>
      <c r="Q52" s="63"/>
      <c r="T52" s="49"/>
      <c r="Y52" s="66" t="s">
        <v>465</v>
      </c>
      <c r="Z52" s="67"/>
      <c r="AF52" s="67"/>
    </row>
    <row r="53" spans="1:37" x14ac:dyDescent="0.15">
      <c r="A53" s="49"/>
      <c r="B53" s="49"/>
      <c r="F53" s="49"/>
      <c r="G53" s="63"/>
      <c r="K53" s="49"/>
      <c r="L53" s="49"/>
      <c r="O53" s="49"/>
      <c r="P53" s="49"/>
      <c r="Q53" s="63"/>
      <c r="T53" s="49"/>
      <c r="Y53" s="66" t="s">
        <v>266</v>
      </c>
      <c r="Z53" s="67"/>
      <c r="AF53" s="67"/>
    </row>
    <row r="54" spans="1:37" x14ac:dyDescent="0.15">
      <c r="A54" s="49"/>
      <c r="B54" s="49"/>
      <c r="F54" s="49"/>
      <c r="G54" s="63"/>
      <c r="K54" s="49"/>
      <c r="L54" s="49"/>
      <c r="O54" s="49"/>
      <c r="P54" s="55"/>
      <c r="Q54" s="63"/>
      <c r="T54" s="49"/>
      <c r="Y54" s="66" t="s">
        <v>282</v>
      </c>
      <c r="Z54" s="67"/>
      <c r="AF54" s="67"/>
    </row>
    <row r="55" spans="1:37" x14ac:dyDescent="0.15">
      <c r="A55" s="49"/>
      <c r="B55" s="49"/>
      <c r="F55" s="49"/>
      <c r="G55" s="63"/>
      <c r="K55" s="49"/>
      <c r="L55" s="49"/>
      <c r="O55" s="49"/>
      <c r="P55" s="49"/>
      <c r="Q55" s="63"/>
      <c r="T55" s="49"/>
      <c r="Y55" s="66" t="s">
        <v>466</v>
      </c>
      <c r="Z55" s="67"/>
      <c r="AF55" s="67"/>
    </row>
    <row r="56" spans="1:37" x14ac:dyDescent="0.15">
      <c r="A56" s="49"/>
      <c r="B56" s="49"/>
      <c r="F56" s="49"/>
      <c r="G56" s="63"/>
      <c r="K56" s="49"/>
      <c r="L56" s="49"/>
      <c r="O56" s="49"/>
      <c r="P56" s="49"/>
      <c r="Q56" s="63"/>
      <c r="T56" s="49"/>
      <c r="Y56" s="66" t="s">
        <v>468</v>
      </c>
      <c r="Z56" s="67"/>
      <c r="AF56" s="67"/>
    </row>
    <row r="57" spans="1:37" x14ac:dyDescent="0.15">
      <c r="A57" s="49"/>
      <c r="B57" s="49"/>
      <c r="F57" s="49"/>
      <c r="G57" s="63"/>
      <c r="K57" s="49"/>
      <c r="L57" s="49"/>
      <c r="O57" s="49"/>
      <c r="P57" s="49"/>
      <c r="Q57" s="63"/>
      <c r="T57" s="49"/>
      <c r="Y57" s="66" t="s">
        <v>467</v>
      </c>
      <c r="Z57" s="67"/>
      <c r="AF57" s="67"/>
    </row>
    <row r="58" spans="1:37" x14ac:dyDescent="0.15">
      <c r="A58" s="49"/>
      <c r="B58" s="49"/>
      <c r="F58" s="49"/>
      <c r="G58" s="63"/>
      <c r="K58" s="49"/>
      <c r="L58" s="49"/>
      <c r="O58" s="49"/>
      <c r="P58" s="49"/>
      <c r="Q58" s="63"/>
      <c r="T58" s="49"/>
      <c r="Y58" s="66" t="s">
        <v>469</v>
      </c>
      <c r="Z58" s="67"/>
      <c r="AF58" s="67"/>
    </row>
    <row r="59" spans="1:37" x14ac:dyDescent="0.15">
      <c r="A59" s="49"/>
      <c r="B59" s="49"/>
      <c r="F59" s="49"/>
      <c r="G59" s="63"/>
      <c r="K59" s="49"/>
      <c r="L59" s="49"/>
      <c r="O59" s="49"/>
      <c r="P59" s="49"/>
      <c r="Q59" s="63"/>
      <c r="T59" s="49"/>
      <c r="Y59" s="66" t="s">
        <v>470</v>
      </c>
      <c r="Z59" s="67"/>
      <c r="AF59" s="67"/>
    </row>
    <row r="60" spans="1:37" x14ac:dyDescent="0.15">
      <c r="A60" s="49"/>
      <c r="B60" s="49"/>
      <c r="F60" s="49"/>
      <c r="G60" s="63"/>
      <c r="K60" s="49"/>
      <c r="L60" s="49"/>
      <c r="O60" s="49"/>
      <c r="P60" s="49"/>
      <c r="Q60" s="63"/>
      <c r="T60" s="49"/>
      <c r="Y60" s="66" t="s">
        <v>387</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224</v>
      </c>
      <c r="Z63" s="67"/>
      <c r="AF63" s="67"/>
    </row>
    <row r="64" spans="1:37" x14ac:dyDescent="0.15">
      <c r="A64" s="49"/>
      <c r="B64" s="49"/>
      <c r="F64" s="49"/>
      <c r="G64" s="63"/>
      <c r="K64" s="49"/>
      <c r="L64" s="49"/>
      <c r="O64" s="49"/>
      <c r="P64" s="49"/>
      <c r="Q64" s="63"/>
      <c r="T64" s="49"/>
      <c r="Y64" s="66" t="s">
        <v>329</v>
      </c>
      <c r="Z64" s="67"/>
      <c r="AF64" s="67"/>
    </row>
    <row r="65" spans="1:32" x14ac:dyDescent="0.15">
      <c r="A65" s="49"/>
      <c r="B65" s="49"/>
      <c r="F65" s="49"/>
      <c r="G65" s="63"/>
      <c r="K65" s="49"/>
      <c r="L65" s="49"/>
      <c r="O65" s="49"/>
      <c r="P65" s="49"/>
      <c r="Q65" s="63"/>
      <c r="T65" s="49"/>
      <c r="Y65" s="66" t="s">
        <v>424</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471</v>
      </c>
      <c r="Z67" s="67"/>
      <c r="AF67" s="67"/>
    </row>
    <row r="68" spans="1:32" x14ac:dyDescent="0.15">
      <c r="A68" s="49"/>
      <c r="B68" s="49"/>
      <c r="F68" s="49"/>
      <c r="G68" s="63"/>
      <c r="K68" s="49"/>
      <c r="L68" s="49"/>
      <c r="O68" s="49"/>
      <c r="P68" s="49"/>
      <c r="Q68" s="63"/>
      <c r="T68" s="49"/>
      <c r="Y68" s="66" t="s">
        <v>314</v>
      </c>
      <c r="Z68" s="67"/>
      <c r="AF68" s="67"/>
    </row>
    <row r="69" spans="1:32" x14ac:dyDescent="0.15">
      <c r="A69" s="49"/>
      <c r="B69" s="49"/>
      <c r="F69" s="49"/>
      <c r="G69" s="63"/>
      <c r="K69" s="49"/>
      <c r="L69" s="49"/>
      <c r="O69" s="49"/>
      <c r="P69" s="49"/>
      <c r="Q69" s="63"/>
      <c r="T69" s="49"/>
      <c r="Y69" s="66" t="s">
        <v>403</v>
      </c>
      <c r="Z69" s="67"/>
      <c r="AF69" s="67"/>
    </row>
    <row r="70" spans="1:32" x14ac:dyDescent="0.15">
      <c r="A70" s="49"/>
      <c r="B70" s="49"/>
      <c r="Y70" s="66" t="s">
        <v>104</v>
      </c>
    </row>
    <row r="71" spans="1:32" x14ac:dyDescent="0.15">
      <c r="Y71" s="66" t="s">
        <v>472</v>
      </c>
    </row>
    <row r="72" spans="1:32" x14ac:dyDescent="0.15">
      <c r="Y72" s="66" t="s">
        <v>473</v>
      </c>
    </row>
    <row r="73" spans="1:32" x14ac:dyDescent="0.15">
      <c r="Y73" s="66" t="s">
        <v>450</v>
      </c>
    </row>
    <row r="74" spans="1:32" x14ac:dyDescent="0.15">
      <c r="Y74" s="66" t="s">
        <v>331</v>
      </c>
    </row>
    <row r="75" spans="1:32" x14ac:dyDescent="0.15">
      <c r="Y75" s="66" t="s">
        <v>382</v>
      </c>
    </row>
    <row r="76" spans="1:32" x14ac:dyDescent="0.15">
      <c r="Y76" s="66" t="s">
        <v>474</v>
      </c>
    </row>
    <row r="77" spans="1:32" x14ac:dyDescent="0.15">
      <c r="Y77" s="66" t="s">
        <v>475</v>
      </c>
    </row>
    <row r="78" spans="1:32" x14ac:dyDescent="0.15">
      <c r="Y78" s="66" t="s">
        <v>459</v>
      </c>
    </row>
    <row r="79" spans="1:32" x14ac:dyDescent="0.15">
      <c r="Y79" s="66" t="s">
        <v>477</v>
      </c>
    </row>
    <row r="80" spans="1:32" x14ac:dyDescent="0.15">
      <c r="Y80" s="66" t="s">
        <v>479</v>
      </c>
    </row>
    <row r="81" spans="25:25" x14ac:dyDescent="0.15">
      <c r="Y81" s="66" t="s">
        <v>88</v>
      </c>
    </row>
    <row r="82" spans="25:25" x14ac:dyDescent="0.15">
      <c r="Y82" s="66" t="s">
        <v>345</v>
      </c>
    </row>
    <row r="83" spans="25:25" x14ac:dyDescent="0.15">
      <c r="Y83" s="66" t="s">
        <v>165</v>
      </c>
    </row>
    <row r="84" spans="25:25" x14ac:dyDescent="0.15">
      <c r="Y84" s="66" t="s">
        <v>480</v>
      </c>
    </row>
    <row r="85" spans="25:25" x14ac:dyDescent="0.15">
      <c r="Y85" s="66" t="s">
        <v>481</v>
      </c>
    </row>
    <row r="86" spans="25:25" x14ac:dyDescent="0.15">
      <c r="Y86" s="66" t="s">
        <v>482</v>
      </c>
    </row>
    <row r="87" spans="25:25" x14ac:dyDescent="0.15">
      <c r="Y87" s="66" t="s">
        <v>483</v>
      </c>
    </row>
    <row r="88" spans="25:25" x14ac:dyDescent="0.15">
      <c r="Y88" s="66" t="s">
        <v>484</v>
      </c>
    </row>
    <row r="89" spans="25:25" x14ac:dyDescent="0.15">
      <c r="Y89" s="66" t="s">
        <v>319</v>
      </c>
    </row>
    <row r="90" spans="25:25" x14ac:dyDescent="0.15">
      <c r="Y90" s="66" t="s">
        <v>486</v>
      </c>
    </row>
    <row r="91" spans="25:25" x14ac:dyDescent="0.15">
      <c r="Y91" s="66" t="s">
        <v>222</v>
      </c>
    </row>
    <row r="92" spans="25:25" x14ac:dyDescent="0.15">
      <c r="Y92" s="66" t="s">
        <v>453</v>
      </c>
    </row>
    <row r="93" spans="25:25" x14ac:dyDescent="0.15">
      <c r="Y93" s="66" t="s">
        <v>337</v>
      </c>
    </row>
    <row r="94" spans="25:25" x14ac:dyDescent="0.15">
      <c r="Y94" s="66" t="s">
        <v>137</v>
      </c>
    </row>
    <row r="95" spans="25:25" x14ac:dyDescent="0.15">
      <c r="Y95" s="66" t="s">
        <v>358</v>
      </c>
    </row>
    <row r="96" spans="25:25" x14ac:dyDescent="0.15">
      <c r="Y96" s="66" t="s">
        <v>64</v>
      </c>
    </row>
    <row r="97" spans="25:25" x14ac:dyDescent="0.15">
      <c r="Y97" s="66" t="s">
        <v>487</v>
      </c>
    </row>
    <row r="98" spans="25:25" x14ac:dyDescent="0.15">
      <c r="Y98" s="66" t="s">
        <v>291</v>
      </c>
    </row>
    <row r="121" spans="25:25" x14ac:dyDescent="0.15">
      <c r="Y121" s="51" t="s">
        <v>255</v>
      </c>
    </row>
    <row r="122" spans="25:25" x14ac:dyDescent="0.15">
      <c r="Y122" s="51" t="s">
        <v>258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2020-05-22T03:14:23Z</cp:lastPrinted>
  <dcterms:created xsi:type="dcterms:W3CDTF">2012-03-13T00:50:25Z</dcterms:created>
  <dcterms:modified xsi:type="dcterms:W3CDTF">2020-07-22T11:48:22Z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2020-06-18T03:18:30Z</vt:filetime>
  </property>
</Properties>
</file>