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フォルダ(保存期間1年以上)\【予算・経理】\2020d（R2d）\02予算関連作業\20200525_行政事業レビューシートの作成\②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<sst xmlns="http://schemas.openxmlformats.org/spreadsheetml/2006/main" count="2251" uniqueCount="590">
  <si>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</si>
  <si>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</si>
  <si>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</si>
  <si>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</si>
  <si>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</si>
  <si>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</si>
  <si>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</si>
  <si>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</si>
  <si>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</si>
  <si>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</si>
  <si>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</si>
  <si>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</si>
  <si>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</si>
  <si>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</si>
  <si>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</si>
  <si>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</si>
  <si>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</si>
  <si>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</si>
  <si>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</si>
  <si>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</si>
  <si>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</si>
  <si>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</si>
  <si>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</si>
  <si>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</si>
  <si>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</si>
  <si>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</si>
  <si>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</si>
  <si>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</si>
  <si>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</si>
  <si>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</si>
  <si>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</si>
  <si>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</si>
  <si>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</si>
  <si>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</si>
  <si>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</si>
  <si>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</si>
  <si>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</si>
  <si>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</si>
  <si>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</si>
  <si>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</si>
  <si>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</si>
  <si>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</si>
  <si>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</si>
  <si>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</si>
  <si>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</si>
  <si>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</si>
  <si>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</si>
  <si>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</si>
  <si>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</si>
  <si>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</si>
  <si>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</si>
  <si>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</si>
  <si>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</si>
  <si>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</si>
  <si>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</si>
  <si>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</si>
  <si>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</si>
  <si>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</si>
  <si>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</si>
  <si>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</si>
  <si>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</si>
  <si>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</si>
  <si>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</si>
  <si>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</si>
  <si>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</si>
  <si>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</si>
  <si>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</si>
  <si>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</si>
  <si>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</si>
  <si>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</si>
  <si>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</si>
  <si>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</si>
  <si>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</si>
  <si>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</si>
  <si>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</si>
  <si>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</si>
  <si>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</si>
  <si>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</si>
  <si>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</si>
  <si>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</si>
  <si>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</si>
  <si>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</si>
  <si>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</si>
  <si>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</si>
  <si>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</si>
  <si>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</si>
  <si>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</si>
  <si>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</si>
  <si>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</si>
  <si>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</si>
  <si>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</si>
  <si>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</si>
  <si>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</si>
  <si>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</si>
  <si>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</si>
  <si>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</si>
  <si>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</si>
  <si>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</si>
  <si>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</si>
  <si>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</si>
  <si>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</si>
  <si>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</si>
  <si>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</si>
  <si>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</si>
  <si>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</si>
  <si>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</si>
  <si>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</si>
  <si>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</si>
  <si>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</si>
  <si>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</si>
  <si>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</si>
  <si>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</si>
  <si>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</si>
  <si>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</si>
  <si>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</si>
  <si>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</si>
  <si>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</si>
  <si>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</si>
  <si>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</si>
  <si>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</si>
  <si>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</si>
  <si>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</si>
  <si>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</si>
  <si>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</si>
  <si>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</si>
  <si>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</si>
  <si>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</si>
  <si>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</si>
  <si>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</si>
  <si>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</si>
  <si>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</si>
  <si>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</si>
  <si>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</si>
  <si>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</si>
  <si>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</si>
  <si>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</si>
  <si>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</si>
  <si>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</si>
  <si>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</si>
  <si>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</si>
  <si>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</si>
  <si>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</si>
  <si>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</si>
  <si>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</si>
  <si>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</si>
  <si>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</si>
  <si>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</si>
  <si>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</si>
  <si>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</si>
  <si>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</si>
  <si>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</si>
  <si>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</si>
  <si>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</si>
  <si>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</si>
  <si>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</si>
  <si>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</si>
  <si>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</si>
  <si>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</si>
  <si>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</si>
  <si>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</si>
  <si>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</si>
  <si>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</si>
  <si>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</si>
  <si>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</si>
  <si>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</si>
  <si>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</si>
  <si>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</si>
  <si>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</si>
  <si>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</si>
  <si>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</si>
  <si>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</si>
  <si>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</si>
  <si>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</si>
  <si>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</si>
  <si>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</si>
  <si>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</si>
  <si>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</si>
  <si>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</si>
  <si>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</si>
  <si>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</si>
  <si>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</si>
  <si>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</si>
  <si>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</si>
  <si>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</si>
  <si>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</si>
  <si>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</si>
  <si>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</si>
  <si>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</si>
  <si>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</si>
  <si>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</si>
  <si>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</si>
  <si>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</si>
  <si>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</si>
  <si>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</si>
  <si>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</si>
  <si>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</si>
  <si>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</si>
  <si>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</si>
  <si>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</si>
  <si>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</si>
  <si>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</si>
  <si>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</si>
  <si>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</si>
  <si>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</si>
  <si>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</si>
  <si>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</si>
  <si>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</si>
  <si>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</si>
  <si>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</si>
  <si>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</si>
  <si>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</si>
  <si>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</si>
  <si>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</si>
  <si>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</si>
  <si>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</si>
  <si>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</si>
  <si>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</si>
  <si>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</si>
  <si>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</si>
  <si>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</si>
  <si>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</si>
  <si>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</si>
  <si>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</si>
  <si>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</si>
  <si>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</si>
  <si>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</si>
  <si>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</si>
  <si>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</si>
  <si>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</si>
  <si>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</si>
  <si>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</si>
  <si>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</si>
  <si>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</si>
  <si>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</si>
  <si>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</si>
  <si>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</si>
  <si>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</si>
  <si>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</si>
  <si>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</si>
  <si>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</si>
  <si>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</si>
  <si>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</si>
  <si>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</si>
  <si>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</si>
  <si>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</si>
  <si>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</si>
  <si>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</si>
  <si>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</si>
  <si>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</si>
  <si>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</si>
  <si>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</si>
  <si>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</si>
  <si>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</si>
  <si>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</si>
  <si>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</si>
  <si>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</si>
  <si>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</si>
  <si>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</si>
  <si>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</si>
  <si>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</si>
  <si>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</si>
  <si>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</si>
  <si>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</si>
  <si>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</si>
  <si>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</si>
  <si>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</si>
  <si>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</si>
  <si>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</si>
  <si>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</si>
  <si>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</si>
  <si>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</si>
  <si>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</si>
  <si>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</si>
  <si>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</si>
  <si>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</si>
  <si>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</si>
  <si>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</si>
  <si>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</si>
  <si>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</si>
  <si>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</si>
  <si>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</si>
  <si>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</si>
  <si>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</si>
  <si>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</si>
  <si>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</si>
  <si>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</si>
  <si>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</si>
  <si>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</si>
  <si>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</si>
  <si>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</si>
  <si>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</si>
  <si>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</si>
  <si>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</si>
  <si>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</si>
  <si>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</si>
  <si>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</si>
  <si>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</si>
  <si>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</si>
  <si>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</si>
  <si>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</si>
  <si>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</si>
  <si>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</si>
  <si>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</si>
  <si>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</si>
  <si>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</si>
  <si>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</si>
  <si>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</si>
  <si>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</si>
  <si>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</si>
  <si>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</si>
  <si>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</si>
  <si>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</si>
  <si>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</si>
  <si>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</si>
  <si>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</si>
  <si>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</si>
  <si>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</si>
  <si>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</si>
  <si>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</si>
  <si>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</si>
  <si>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</si>
  <si>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</si>
  <si>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</si>
  <si>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</si>
  <si>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</si>
  <si>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</si>
  <si>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</si>
  <si>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</si>
  <si>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</si>
  <si>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</si>
  <si>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</si>
  <si>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</si>
  <si>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</si>
  <si>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</si>
  <si>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</si>
  <si>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</si>
  <si>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</si>
  <si>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</si>
  <si>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</si>
  <si>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</si>
  <si>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</si>
  <si>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</si>
  <si>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</si>
  <si>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</si>
  <si>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</si>
  <si>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</si>
  <si>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</si>
  <si>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</si>
  <si>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</si>
  <si>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</si>
  <si>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</si>
  <si>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</si>
  <si>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</si>
  <si>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</si>
  <si>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</si>
  <si>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</si>
  <si>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</si>
  <si>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</si>
  <si>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</si>
  <si>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</si>
  <si>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</si>
  <si>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</si>
  <si>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</si>
  <si>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</si>
  <si>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</si>
  <si>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</si>
  <si>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</si>
  <si>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</si>
  <si>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</si>
  <si>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</si>
  <si>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</si>
  <si>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</si>
  <si>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</si>
  <si>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</si>
  <si>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</si>
  <si>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</si>
  <si>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</si>
  <si>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</si>
  <si>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</si>
  <si>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</si>
  <si>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</si>
  <si>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</si>
  <si>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</si>
  <si>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</si>
  <si>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</si>
  <si>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</si>
  <si>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</si>
  <si>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</si>
  <si>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</si>
  <si>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</si>
  <si>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</si>
  <si>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</si>
  <si>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</si>
  <si>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</si>
  <si>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</si>
  <si>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</si>
  <si>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</si>
  <si>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</si>
  <si>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</si>
  <si>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</si>
  <si>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</si>
  <si>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</si>
  <si>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</si>
  <si>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</si>
  <si>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</si>
  <si>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</si>
  <si>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</si>
  <si>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</si>
  <si>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</si>
  <si>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</si>
  <si>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</si>
  <si>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</si>
  <si>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</si>
  <si>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</si>
  <si>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</si>
  <si>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</si>
  <si>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</si>
  <si>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</si>
  <si>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</si>
  <si>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</si>
  <si>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</si>
  <si>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</si>
  <si>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</si>
  <si>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</si>
  <si>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</si>
  <si>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</si>
  <si>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</si>
  <si>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</si>
  <si>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</si>
  <si>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</si>
  <si>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</si>
  <si>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</si>
  <si>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</si>
  <si>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</si>
  <si>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</si>
  <si>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</si>
  <si>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</si>
  <si>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</si>
  <si>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</si>
  <si>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</si>
  <si>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</si>
  <si>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</si>
  <si>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</si>
  <si>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</si>
  <si>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</si>
  <si>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</si>
  <si>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</si>
  <si>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</si>
  <si>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</si>
  <si>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</si>
  <si>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</si>
  <si>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</si>
  <si>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</si>
  <si>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</si>
  <si>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</si>
  <si>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</si>
  <si>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</si>
  <si>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</si>
  <si>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</si>
  <si>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</si>
  <si>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</si>
  <si>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</si>
  <si>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</si>
  <si>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</si>
  <si>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</si>
  <si>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</si>
  <si>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</si>
  <si>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</si>
  <si>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</si>
  <si>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</si>
  <si>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</si>
  <si>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</si>
  <si>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</si>
  <si>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</si>
  <si>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</si>
  <si>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</si>
  <si>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</si>
  <si>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</si>
  <si>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</si>
  <si>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整備新幹線整備事業</t>
    <rPh sb="0" eb="2">
      <t>セイビ</t>
    </rPh>
    <rPh sb="2" eb="5">
      <t>シンカンセン</t>
    </rPh>
    <rPh sb="5" eb="7">
      <t>セイビ</t>
    </rPh>
    <rPh sb="7" eb="9">
      <t>ジギョウ</t>
    </rPh>
    <phoneticPr fontId="5"/>
  </si>
  <si>
    <t>鉄道局</t>
    <rPh sb="0" eb="2">
      <t>テツドウ</t>
    </rPh>
    <rPh sb="2" eb="3">
      <t>キョク</t>
    </rPh>
    <phoneticPr fontId="5"/>
  </si>
  <si>
    <t>幹線鉄道課、施設課</t>
    <rPh sb="0" eb="2">
      <t>カンセン</t>
    </rPh>
    <rPh sb="2" eb="4">
      <t>テツドウ</t>
    </rPh>
    <rPh sb="4" eb="5">
      <t>カ</t>
    </rPh>
    <rPh sb="6" eb="9">
      <t>シセツカ</t>
    </rPh>
    <phoneticPr fontId="5"/>
  </si>
  <si>
    <t xml:space="preserve">幹線鉄道課長　足立 基成
施 設 課 長　 杉野 浩茂 </t>
    <rPh sb="0" eb="2">
      <t>カンセン</t>
    </rPh>
    <rPh sb="2" eb="4">
      <t>テツドウ</t>
    </rPh>
    <rPh sb="4" eb="6">
      <t>カチョウ</t>
    </rPh>
    <rPh sb="7" eb="9">
      <t>アダチ</t>
    </rPh>
    <rPh sb="10" eb="11">
      <t>モト</t>
    </rPh>
    <rPh sb="11" eb="12">
      <t>ナリ</t>
    </rPh>
    <rPh sb="13" eb="14">
      <t>シ</t>
    </rPh>
    <rPh sb="15" eb="16">
      <t>セツ</t>
    </rPh>
    <rPh sb="17" eb="18">
      <t>カ</t>
    </rPh>
    <rPh sb="19" eb="20">
      <t>チョウ</t>
    </rPh>
    <rPh sb="22" eb="24">
      <t>スギノ</t>
    </rPh>
    <rPh sb="25" eb="27">
      <t>ヒロシゲ</t>
    </rPh>
    <phoneticPr fontId="5"/>
  </si>
  <si>
    <t>○</t>
  </si>
  <si>
    <t>全国新幹線鉄道整備法第13条</t>
  </si>
  <si>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5"/>
  </si>
  <si>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</si>
  <si>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①北海道新幹線（新函館北斗～札幌）〔新青森・新函館北斗間の開業から概ね20年後完成予定〕としているが、政府・与党申合せ（H27･1・14）では完成・
　　　 開業時期を令和17年度から5年前倒しし、令和12年度末の完成・開業を目指すこととなった。
　　②北海道新幹線(新青森～新函館北斗)　〔平成28年3月26日完成・開業〕
　　③北陸新幹線(金沢～敦賀)　〔長野・金沢間の開業から概ね10年強後完成予定〕としているが、政府・与党申合せ（H27･1・14）では完成・開業時期を令和
　　　 7年度から3年前倒しし、令和4年度末の完成・開業を目指すこととなった。
　　④九州新幹線(武雄温泉～長崎)　〔認可（平成20年3月）から概ね１0年程度で完成予定〕としているが、政府・与党申合せ（H27･1・14）では完成・開業時
　　　 期を令和4年度から可能な限り前倒しすることとなった。
　　※負担割合　国：2/3、地方公共団体：1/3</t>
    <rPh sb="169" eb="171">
      <t>レイワ</t>
    </rPh>
    <rPh sb="184" eb="186">
      <t>レイワ</t>
    </rPh>
    <rPh sb="324" eb="325">
      <t>ワ</t>
    </rPh>
    <rPh sb="342" eb="344">
      <t>レイワ</t>
    </rPh>
    <rPh sb="451" eb="453">
      <t>レイワ</t>
    </rPh>
    <phoneticPr fontId="5"/>
  </si>
  <si>
    <t>-</t>
  </si>
  <si>
    <t>整備新幹線整備事業費補助</t>
  </si>
  <si>
    <t>平成27年度に目標値設定を行い、令和4年度に、鉄道整備等により５大都市からの鉄道利用所要時間が新たに3時間以内となる地域の人口数を140万人まで引き上げる。</t>
    <rPh sb="0" eb="2">
      <t>ヘイセイ</t>
    </rPh>
    <rPh sb="4" eb="6">
      <t>ネンド</t>
    </rPh>
    <rPh sb="7" eb="10">
      <t>モクヒョウチ</t>
    </rPh>
    <rPh sb="10" eb="12">
      <t>セッテイ</t>
    </rPh>
    <rPh sb="13" eb="14">
      <t>オコナ</t>
    </rPh>
    <rPh sb="16" eb="18">
      <t>レイワ</t>
    </rPh>
    <rPh sb="19" eb="21">
      <t>ネンド</t>
    </rPh>
    <rPh sb="23" eb="25">
      <t>テツドウ</t>
    </rPh>
    <rPh sb="25" eb="27">
      <t>セイビ</t>
    </rPh>
    <rPh sb="27" eb="28">
      <t>トウ</t>
    </rPh>
    <rPh sb="32" eb="35">
      <t>ダイトシ</t>
    </rPh>
    <rPh sb="38" eb="40">
      <t>テツドウ</t>
    </rPh>
    <rPh sb="40" eb="42">
      <t>リヨウ</t>
    </rPh>
    <rPh sb="42" eb="44">
      <t>ショヨウ</t>
    </rPh>
    <rPh sb="44" eb="46">
      <t>ジカン</t>
    </rPh>
    <rPh sb="47" eb="48">
      <t>アラ</t>
    </rPh>
    <rPh sb="51" eb="53">
      <t>ジカン</t>
    </rPh>
    <rPh sb="53" eb="55">
      <t>イナイ</t>
    </rPh>
    <rPh sb="58" eb="60">
      <t>チイキ</t>
    </rPh>
    <rPh sb="61" eb="64">
      <t>ジンコウスウ</t>
    </rPh>
    <rPh sb="68" eb="70">
      <t>マンニン</t>
    </rPh>
    <rPh sb="72" eb="73">
      <t>ヒ</t>
    </rPh>
    <rPh sb="74" eb="75">
      <t>ア</t>
    </rPh>
    <phoneticPr fontId="5"/>
  </si>
  <si>
    <t>鉄道整備等により５大都市からの鉄道利用所要時間が新たに3時間以内となる地域の人口数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</si>
  <si>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</si>
  <si>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鉄道建設について、以下の時期までに完成・開業させることを目指す。
　北陸新幹線（金沢～敦賀間） ： 令和4年度末、九州新幹線西九州ルート（武雄温泉～長崎間） ： 令和4年度
※北海道新幹線は第5期中期計画で目標設定を行う。</t>
    <rPh sb="34" eb="36">
      <t>ホクリク</t>
    </rPh>
    <rPh sb="50" eb="52">
      <t>レイワ</t>
    </rPh>
    <rPh sb="81" eb="83">
      <t>レイワ</t>
    </rPh>
    <rPh sb="88" eb="91">
      <t>ホッカイドウ</t>
    </rPh>
    <rPh sb="91" eb="94">
      <t>シンカンセン</t>
    </rPh>
    <rPh sb="95" eb="96">
      <t>ダイ</t>
    </rPh>
    <rPh sb="97" eb="98">
      <t>キ</t>
    </rPh>
    <rPh sb="98" eb="100">
      <t>チュウキ</t>
    </rPh>
    <rPh sb="100" eb="102">
      <t>ケイカク</t>
    </rPh>
    <rPh sb="103" eb="105">
      <t>モクヒョウ</t>
    </rPh>
    <rPh sb="105" eb="107">
      <t>セッテイ</t>
    </rPh>
    <rPh sb="108" eb="109">
      <t>オコナ</t>
    </rPh>
    <phoneticPr fontId="5"/>
  </si>
  <si>
    <t>完成・開業した整備延長</t>
    <rPh sb="0" eb="2">
      <t>カンセイ</t>
    </rPh>
    <rPh sb="3" eb="5">
      <t>カイギョウ</t>
    </rPh>
    <rPh sb="7" eb="9">
      <t>セイビ</t>
    </rPh>
    <rPh sb="9" eb="11">
      <t>エンチョウ</t>
    </rPh>
    <phoneticPr fontId="5"/>
  </si>
  <si>
    <t>km</t>
  </si>
  <si>
    <t xml:space="preserve">独立行政法人鉄道建設・運輸施設整備支援機構　(第４期中期計画３．（１）①)
https://www.jrtt.go.jp/01Organization/Plan/pdf/keikaku4.pdf </t>
    <rPh sb="23" eb="24">
      <t>ダイ</t>
    </rPh>
    <rPh sb="25" eb="26">
      <t>キ</t>
    </rPh>
    <rPh sb="26" eb="28">
      <t>チュウキ</t>
    </rPh>
    <rPh sb="28" eb="30">
      <t>ケイカク</t>
    </rPh>
    <phoneticPr fontId="5"/>
  </si>
  <si>
    <t>建設を行っている線区数</t>
    <rPh sb="0" eb="2">
      <t>ケンセツ</t>
    </rPh>
    <rPh sb="3" eb="4">
      <t>オコナ</t>
    </rPh>
    <rPh sb="8" eb="10">
      <t>センク</t>
    </rPh>
    <rPh sb="10" eb="11">
      <t>スウ</t>
    </rPh>
    <phoneticPr fontId="5"/>
  </si>
  <si>
    <t>建設線区数</t>
    <rPh sb="0" eb="2">
      <t>ケンセツ</t>
    </rPh>
    <rPh sb="2" eb="4">
      <t>センク</t>
    </rPh>
    <rPh sb="4" eb="5">
      <t>スウ</t>
    </rPh>
    <phoneticPr fontId="5"/>
  </si>
  <si>
    <t>執行額／建設線区数　　　　　　　　　　　　</t>
    <rPh sb="0" eb="2">
      <t>シッコウ</t>
    </rPh>
    <rPh sb="2" eb="3">
      <t>ガク</t>
    </rPh>
    <rPh sb="4" eb="6">
      <t>ケンセツ</t>
    </rPh>
    <rPh sb="6" eb="8">
      <t>センク</t>
    </rPh>
    <rPh sb="8" eb="9">
      <t>スウ</t>
    </rPh>
    <phoneticPr fontId="5"/>
  </si>
  <si>
    <t>百万円</t>
    <rPh sb="0" eb="3">
      <t>ヒャクマンエン</t>
    </rPh>
    <phoneticPr fontId="5"/>
  </si>
  <si>
    <t>執行額/建設線区数</t>
    <rPh sb="0" eb="2">
      <t>シッコウ</t>
    </rPh>
    <rPh sb="2" eb="3">
      <t>ガク</t>
    </rPh>
    <rPh sb="4" eb="6">
      <t>ケンセツ</t>
    </rPh>
    <rPh sb="6" eb="8">
      <t>センク</t>
    </rPh>
    <rPh sb="8" eb="9">
      <t>スウ</t>
    </rPh>
    <phoneticPr fontId="5"/>
  </si>
  <si>
    <t>83,736/5</t>
  </si>
  <si>
    <t>72,440/4</t>
  </si>
  <si>
    <t>90,794/4</t>
  </si>
  <si>
    <t>114,120/4</t>
  </si>
  <si>
    <t>６　国際競争力、観光交流、広域・地域間連携等の確保・強化</t>
  </si>
  <si>
    <t>23　整備新幹線の整備を推進する</t>
  </si>
  <si>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</si>
  <si>
    <t>新幹線の建設は複数の地方自治体にまたがって計画するものであり、地方自治体や民間が個別に立案し実施することは非効率であるため、国が実施する必要がある。</t>
  </si>
  <si>
    <t>整備新幹線は、我が国の多重的な幹線交通体系の確保に不可欠であり、極めて優先度が高いものである。</t>
  </si>
  <si>
    <t>補助対象者である(独)鉄道建設・運輸施設整備支援機構において、「調達等合理化計画」を作成し、原則として一般競争入札等としている。</t>
  </si>
  <si>
    <t>有</t>
  </si>
  <si>
    <t>全国新幹線鉄道整備法に基づき、事業費の費用負担が行われており、受益者との負担は適切に行われている。</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</si>
  <si>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</si>
  <si>
    <t>同上</t>
    <rPh sb="0" eb="2">
      <t>ドウジョウ</t>
    </rPh>
    <phoneticPr fontId="5"/>
  </si>
  <si>
    <t>費目・使途は事業目的に即し、整備新幹線の整備に真に必要なものに限定されている。</t>
  </si>
  <si>
    <t>用地取得などに伴う地権者との価格協議及び道水路付替協議の難航や、トンネル工事における事前に予測することが困難な地質不良等による工事の進捗の遅れ等によるものである。</t>
  </si>
  <si>
    <t>整備中の区間において、コスト縮減や工事の着実な推進に向け、設計・施工方法等の見直しに努めている。</t>
  </si>
  <si>
    <t>‐</t>
  </si>
  <si>
    <t>平成28年3月26日の北海道新幹線（新青森・新函館北斗間）の開業により、５大都市からの鉄道利用所要時間が新たに3時間以内となる地域の人口数が増加した。</t>
  </si>
  <si>
    <t>整備中の区間において、コスト縮減や工事の着実な推進に向け、設計・施工方法・入札契約手続き等の見直しを進めており、効果的かつ低コストで実施できるよう努めている。</t>
  </si>
  <si>
    <t>見込みに見合った活動実績となっている。</t>
  </si>
  <si>
    <t>整備された施設は全国新幹線鉄道整備法に基づき、営業主体に貸付が行われ、十分に活用されている。</t>
  </si>
  <si>
    <t>類似の事業は特段ない。</t>
    <rPh sb="0" eb="2">
      <t>ルイジ</t>
    </rPh>
    <rPh sb="3" eb="5">
      <t>ジギョウ</t>
    </rPh>
    <rPh sb="6" eb="8">
      <t>トクダン</t>
    </rPh>
    <phoneticPr fontId="5"/>
  </si>
  <si>
    <t>建設を行っている区間の整備を着実に進めている。また、北陸新幹線(長野・金沢間)については平成27年3月に開業し、北海道新幹線(新青森・新函館北斗間)については、平成28年3月に開業している。</t>
  </si>
  <si>
    <t>事業の着実な推進にあたっては、引き続き、工事費の縮減、機構の入札・契約手続きの改善に努めていくこととしている。</t>
  </si>
  <si>
    <t>273</t>
  </si>
  <si>
    <t>249</t>
  </si>
  <si>
    <t>0249</t>
  </si>
  <si>
    <t>250</t>
  </si>
  <si>
    <t>252</t>
  </si>
  <si>
    <t>259</t>
  </si>
  <si>
    <t>260</t>
  </si>
  <si>
    <t>256</t>
  </si>
  <si>
    <t>A.（独）鉄道建設・運輸施設整備支援機構</t>
  </si>
  <si>
    <t>B.佐藤・三軌・日本建設技術ＪＶ</t>
    <rPh sb="2" eb="4">
      <t>サトウ</t>
    </rPh>
    <rPh sb="5" eb="6">
      <t>ミ</t>
    </rPh>
    <rPh sb="6" eb="7">
      <t>キ</t>
    </rPh>
    <rPh sb="8" eb="10">
      <t>ニホン</t>
    </rPh>
    <rPh sb="10" eb="12">
      <t>ケンセツ</t>
    </rPh>
    <rPh sb="12" eb="14">
      <t>ギジュツ</t>
    </rPh>
    <phoneticPr fontId="5"/>
  </si>
  <si>
    <t>用地費</t>
    <rPh sb="0" eb="3">
      <t>ヨウチヒ</t>
    </rPh>
    <phoneticPr fontId="5"/>
  </si>
  <si>
    <t>本工事費</t>
    <rPh sb="0" eb="1">
      <t>ホン</t>
    </rPh>
    <rPh sb="1" eb="4">
      <t>コウジヒ</t>
    </rPh>
    <phoneticPr fontId="5"/>
  </si>
  <si>
    <t>管理費等</t>
    <rPh sb="0" eb="3">
      <t>カンリヒ</t>
    </rPh>
    <rPh sb="3" eb="4">
      <t>トウ</t>
    </rPh>
    <phoneticPr fontId="5"/>
  </si>
  <si>
    <t>用地取得に係る補償費等</t>
    <rPh sb="0" eb="2">
      <t>ヨウチ</t>
    </rPh>
    <rPh sb="2" eb="4">
      <t>シュトク</t>
    </rPh>
    <rPh sb="5" eb="6">
      <t>カカ</t>
    </rPh>
    <rPh sb="7" eb="9">
      <t>ホショウ</t>
    </rPh>
    <rPh sb="9" eb="10">
      <t>ヒ</t>
    </rPh>
    <rPh sb="10" eb="11">
      <t>トウ</t>
    </rPh>
    <phoneticPr fontId="5"/>
  </si>
  <si>
    <t>工事の実施、調査、設計、その他諸役務</t>
  </si>
  <si>
    <t>人件費、旅費、事務経費等</t>
  </si>
  <si>
    <t>九州新幹線に係る工事の実施</t>
    <rPh sb="0" eb="2">
      <t>キュウシュウ</t>
    </rPh>
    <rPh sb="2" eb="5">
      <t>シンカンセン</t>
    </rPh>
    <rPh sb="6" eb="7">
      <t>カカ</t>
    </rPh>
    <rPh sb="8" eb="10">
      <t>コウジ</t>
    </rPh>
    <rPh sb="11" eb="13">
      <t>ジッシ</t>
    </rPh>
    <phoneticPr fontId="5"/>
  </si>
  <si>
    <t>C.九州旅客鉄道㈱</t>
    <rPh sb="2" eb="4">
      <t>キュウシュウ</t>
    </rPh>
    <rPh sb="4" eb="6">
      <t>リョカク</t>
    </rPh>
    <rPh sb="6" eb="8">
      <t>テツドウ</t>
    </rPh>
    <phoneticPr fontId="5"/>
  </si>
  <si>
    <t>D.札幌駅総合開発㈱</t>
    <rPh sb="2" eb="5">
      <t>サッポロエキ</t>
    </rPh>
    <rPh sb="5" eb="7">
      <t>ソウゴウ</t>
    </rPh>
    <rPh sb="7" eb="9">
      <t>カイハツ</t>
    </rPh>
    <phoneticPr fontId="5"/>
  </si>
  <si>
    <t>用地補償</t>
    <rPh sb="0" eb="2">
      <t>ヨウチ</t>
    </rPh>
    <rPh sb="2" eb="4">
      <t>ホショウ</t>
    </rPh>
    <phoneticPr fontId="5"/>
  </si>
  <si>
    <t>（独）鉄道建設・運輸施設整備支援機構</t>
  </si>
  <si>
    <t>整備新幹線等の建設、保有、貸付</t>
    <rPh sb="0" eb="2">
      <t>セイビ</t>
    </rPh>
    <rPh sb="2" eb="5">
      <t>シンカンセン</t>
    </rPh>
    <rPh sb="5" eb="6">
      <t>ナド</t>
    </rPh>
    <rPh sb="7" eb="9">
      <t>ケンセツ</t>
    </rPh>
    <rPh sb="10" eb="12">
      <t>ホユウ</t>
    </rPh>
    <rPh sb="13" eb="15">
      <t>カシツケ</t>
    </rPh>
    <phoneticPr fontId="5"/>
  </si>
  <si>
    <t>補助金等交付</t>
  </si>
  <si>
    <t>佐藤・三軌・日本建設技術ＪＶ</t>
  </si>
  <si>
    <t>熊谷・大本・橋本川島・和工ＪＶ</t>
  </si>
  <si>
    <t>奥村･日本国土･札建･山田ＪＶ</t>
  </si>
  <si>
    <t>鹿島・五洋・宮坂・荒井ＪＶ</t>
  </si>
  <si>
    <t>戸田・伊藤・新太平洋・北海道軌道施設ＪＶ</t>
  </si>
  <si>
    <t>鉄建・りんかい日産・西海興業ＪＶ</t>
  </si>
  <si>
    <t>飛島・大豊・齊藤・白木ＪＶ</t>
  </si>
  <si>
    <t>鉄建・アイサワ・福津・西江ＪＶ</t>
  </si>
  <si>
    <t>フジタ・株木・石山・砂子ＪＶ</t>
  </si>
  <si>
    <t>岩田地崎･熊谷･不動テトラ･相互ＪＶ</t>
  </si>
  <si>
    <t>九州新幹線に係る工事の実施</t>
    <rPh sb="0" eb="2">
      <t>キュウシュウ</t>
    </rPh>
    <rPh sb="2" eb="5">
      <t>シンカンセン</t>
    </rPh>
    <rPh sb="6" eb="7">
      <t>カカワ</t>
    </rPh>
    <rPh sb="8" eb="10">
      <t>コウジ</t>
    </rPh>
    <rPh sb="11" eb="13">
      <t>ジッシ</t>
    </rPh>
    <phoneticPr fontId="5"/>
  </si>
  <si>
    <t>北海道新幹線に係る工事の実施</t>
    <rPh sb="0" eb="3">
      <t>ホッカイドウ</t>
    </rPh>
    <rPh sb="3" eb="6">
      <t>シンカンセン</t>
    </rPh>
    <rPh sb="7" eb="8">
      <t>カカワ</t>
    </rPh>
    <rPh sb="9" eb="11">
      <t>コウジ</t>
    </rPh>
    <rPh sb="12" eb="14">
      <t>ジッシ</t>
    </rPh>
    <phoneticPr fontId="6"/>
  </si>
  <si>
    <t>山間部工事であること、工事用道路仮桟橋の延長が長いこと、短いトンネルが３本あるなど、工事工種が多いことから、工程、採算性及び企業体職員等の確保が困難であると考え、参加を回避したものと思われる。今後調達等合理化計画を基に公正性・透明性の確保に努める。</t>
    <rPh sb="0" eb="3">
      <t>サンカンブ</t>
    </rPh>
    <rPh sb="3" eb="5">
      <t>コウジ</t>
    </rPh>
    <rPh sb="11" eb="14">
      <t>コウジヨウ</t>
    </rPh>
    <rPh sb="14" eb="16">
      <t>ドウロ</t>
    </rPh>
    <rPh sb="16" eb="17">
      <t>カリ</t>
    </rPh>
    <rPh sb="17" eb="19">
      <t>サンバシ</t>
    </rPh>
    <rPh sb="20" eb="22">
      <t>エンチョウ</t>
    </rPh>
    <rPh sb="23" eb="24">
      <t>ナガ</t>
    </rPh>
    <rPh sb="28" eb="29">
      <t>ミジカ</t>
    </rPh>
    <rPh sb="36" eb="37">
      <t>ホン</t>
    </rPh>
    <rPh sb="42" eb="44">
      <t>コウジ</t>
    </rPh>
    <rPh sb="44" eb="46">
      <t>コウシュ</t>
    </rPh>
    <rPh sb="47" eb="48">
      <t>オオ</t>
    </rPh>
    <rPh sb="54" eb="56">
      <t>コウテイ</t>
    </rPh>
    <rPh sb="57" eb="60">
      <t>サイサンセイ</t>
    </rPh>
    <rPh sb="60" eb="61">
      <t>オヨ</t>
    </rPh>
    <rPh sb="62" eb="65">
      <t>キギョウタイ</t>
    </rPh>
    <rPh sb="65" eb="67">
      <t>ショクイン</t>
    </rPh>
    <rPh sb="67" eb="68">
      <t>トウ</t>
    </rPh>
    <rPh sb="69" eb="71">
      <t>カクホ</t>
    </rPh>
    <rPh sb="72" eb="74">
      <t>コンナン</t>
    </rPh>
    <rPh sb="78" eb="79">
      <t>カンガ</t>
    </rPh>
    <rPh sb="81" eb="83">
      <t>サンカ</t>
    </rPh>
    <rPh sb="84" eb="86">
      <t>カイヒ</t>
    </rPh>
    <rPh sb="91" eb="92">
      <t>オモ</t>
    </rPh>
    <phoneticPr fontId="5"/>
  </si>
  <si>
    <t>九州旅客鉄道㈱</t>
  </si>
  <si>
    <t>北海道旅客鉄道㈱</t>
  </si>
  <si>
    <t>西日本旅客鉄道㈱</t>
  </si>
  <si>
    <t>日本貨物鉄道㈱</t>
  </si>
  <si>
    <t>倶知安町</t>
    <rPh sb="0" eb="4">
      <t>クッチャンチョウ</t>
    </rPh>
    <phoneticPr fontId="5"/>
  </si>
  <si>
    <t>北斗市</t>
    <rPh sb="0" eb="3">
      <t>ホクトシ</t>
    </rPh>
    <phoneticPr fontId="5"/>
  </si>
  <si>
    <t>北陸電力㈱</t>
    <rPh sb="0" eb="2">
      <t>ホクリク</t>
    </rPh>
    <rPh sb="2" eb="4">
      <t>デンリョク</t>
    </rPh>
    <phoneticPr fontId="5"/>
  </si>
  <si>
    <t>石川県</t>
  </si>
  <si>
    <t>諫早市</t>
    <rPh sb="0" eb="3">
      <t>イサハヤシ</t>
    </rPh>
    <phoneticPr fontId="5"/>
  </si>
  <si>
    <t>九州新幹線に係る工事の実施（21件）</t>
    <rPh sb="0" eb="2">
      <t>キュウシュウ</t>
    </rPh>
    <rPh sb="2" eb="5">
      <t>シンカンセン</t>
    </rPh>
    <rPh sb="6" eb="7">
      <t>カカワ</t>
    </rPh>
    <rPh sb="8" eb="10">
      <t>コウジ</t>
    </rPh>
    <rPh sb="11" eb="13">
      <t>ジッシ</t>
    </rPh>
    <rPh sb="16" eb="17">
      <t>ケン</t>
    </rPh>
    <phoneticPr fontId="5"/>
  </si>
  <si>
    <t>北海道新幹線に係る工事の実施（13件）</t>
    <rPh sb="0" eb="3">
      <t>ホッカイドウ</t>
    </rPh>
    <rPh sb="3" eb="6">
      <t>シンカンセン</t>
    </rPh>
    <rPh sb="7" eb="8">
      <t>カカワ</t>
    </rPh>
    <rPh sb="9" eb="11">
      <t>コウジ</t>
    </rPh>
    <rPh sb="12" eb="14">
      <t>ジッシ</t>
    </rPh>
    <rPh sb="17" eb="18">
      <t>ケン</t>
    </rPh>
    <phoneticPr fontId="5"/>
  </si>
  <si>
    <t>北陸新幹線に係る工事の実施（20件）</t>
    <rPh sb="0" eb="2">
      <t>ホクリク</t>
    </rPh>
    <rPh sb="2" eb="5">
      <t>シンカンセン</t>
    </rPh>
    <rPh sb="6" eb="7">
      <t>カカワ</t>
    </rPh>
    <rPh sb="8" eb="10">
      <t>コウジ</t>
    </rPh>
    <rPh sb="11" eb="13">
      <t>ジッシ</t>
    </rPh>
    <rPh sb="16" eb="17">
      <t>ケン</t>
    </rPh>
    <phoneticPr fontId="5"/>
  </si>
  <si>
    <t>北陸新幹線に係る工事の実施（10件）</t>
    <rPh sb="0" eb="2">
      <t>ホクリク</t>
    </rPh>
    <rPh sb="2" eb="5">
      <t>シンカンセン</t>
    </rPh>
    <rPh sb="6" eb="7">
      <t>カカワ</t>
    </rPh>
    <rPh sb="8" eb="10">
      <t>コウジ</t>
    </rPh>
    <rPh sb="11" eb="13">
      <t>ジッシ</t>
    </rPh>
    <rPh sb="16" eb="17">
      <t>ケン</t>
    </rPh>
    <phoneticPr fontId="5"/>
  </si>
  <si>
    <t>北陸新幹線に係る工事用資材の調達（2件）</t>
    <rPh sb="0" eb="2">
      <t>ホクリク</t>
    </rPh>
    <rPh sb="2" eb="5">
      <t>シンカンセン</t>
    </rPh>
    <rPh sb="6" eb="7">
      <t>カカワ</t>
    </rPh>
    <rPh sb="8" eb="10">
      <t>コウジ</t>
    </rPh>
    <rPh sb="10" eb="11">
      <t>ヨウ</t>
    </rPh>
    <rPh sb="11" eb="13">
      <t>シザイ</t>
    </rPh>
    <rPh sb="14" eb="16">
      <t>チョウタツ</t>
    </rPh>
    <rPh sb="18" eb="19">
      <t>ケン</t>
    </rPh>
    <phoneticPr fontId="5"/>
  </si>
  <si>
    <t>北海道新幹線に係る工事の実施（4件）</t>
    <rPh sb="0" eb="3">
      <t>ホッカイドウ</t>
    </rPh>
    <rPh sb="3" eb="6">
      <t>シンカンセン</t>
    </rPh>
    <rPh sb="7" eb="8">
      <t>カカワ</t>
    </rPh>
    <rPh sb="9" eb="11">
      <t>コウジ</t>
    </rPh>
    <rPh sb="12" eb="14">
      <t>ジッシ</t>
    </rPh>
    <rPh sb="16" eb="17">
      <t>ケン</t>
    </rPh>
    <phoneticPr fontId="5"/>
  </si>
  <si>
    <t>北海道新幹線に係る工事の実施（3件）</t>
    <rPh sb="0" eb="3">
      <t>ホッカイドウ</t>
    </rPh>
    <rPh sb="3" eb="6">
      <t>シンカンセン</t>
    </rPh>
    <rPh sb="7" eb="8">
      <t>カカワ</t>
    </rPh>
    <rPh sb="9" eb="11">
      <t>コウジ</t>
    </rPh>
    <rPh sb="12" eb="14">
      <t>ジッシ</t>
    </rPh>
    <rPh sb="16" eb="17">
      <t>ケン</t>
    </rPh>
    <phoneticPr fontId="5"/>
  </si>
  <si>
    <t>北陸新幹線に係る工事の実施（63件）</t>
    <rPh sb="0" eb="2">
      <t>ホクリク</t>
    </rPh>
    <rPh sb="2" eb="5">
      <t>シンカンセン</t>
    </rPh>
    <rPh sb="6" eb="7">
      <t>カカワ</t>
    </rPh>
    <rPh sb="8" eb="10">
      <t>コウジ</t>
    </rPh>
    <rPh sb="11" eb="13">
      <t>ジッシ</t>
    </rPh>
    <rPh sb="16" eb="17">
      <t>ケン</t>
    </rPh>
    <phoneticPr fontId="5"/>
  </si>
  <si>
    <t>北陸新幹線に係る工事の実施（5件）</t>
    <rPh sb="0" eb="2">
      <t>ホクリク</t>
    </rPh>
    <rPh sb="2" eb="5">
      <t>シンカンセン</t>
    </rPh>
    <rPh sb="6" eb="7">
      <t>カカワ</t>
    </rPh>
    <rPh sb="8" eb="10">
      <t>コウジ</t>
    </rPh>
    <rPh sb="11" eb="13">
      <t>ジッシ</t>
    </rPh>
    <rPh sb="15" eb="16">
      <t>ケン</t>
    </rPh>
    <phoneticPr fontId="5"/>
  </si>
  <si>
    <t>九州新幹線に係る工事の実施（1件）</t>
    <rPh sb="0" eb="2">
      <t>キュウシュウ</t>
    </rPh>
    <rPh sb="2" eb="5">
      <t>シンカンセン</t>
    </rPh>
    <rPh sb="6" eb="7">
      <t>カカワ</t>
    </rPh>
    <rPh sb="8" eb="10">
      <t>コウジ</t>
    </rPh>
    <rPh sb="11" eb="13">
      <t>ジッシ</t>
    </rPh>
    <rPh sb="15" eb="16">
      <t>ケン</t>
    </rPh>
    <phoneticPr fontId="5"/>
  </si>
  <si>
    <t>札幌駅総合開発㈱</t>
    <rPh sb="0" eb="3">
      <t>サッポロエキ</t>
    </rPh>
    <rPh sb="3" eb="5">
      <t>ソウゴウ</t>
    </rPh>
    <rPh sb="5" eb="7">
      <t>カイハツ</t>
    </rPh>
    <phoneticPr fontId="5"/>
  </si>
  <si>
    <t>個人</t>
    <rPh sb="0" eb="2">
      <t>コジン</t>
    </rPh>
    <phoneticPr fontId="5"/>
  </si>
  <si>
    <t>本田興業㈱</t>
    <rPh sb="0" eb="2">
      <t>ホンダ</t>
    </rPh>
    <rPh sb="2" eb="4">
      <t>コウギョウ</t>
    </rPh>
    <phoneticPr fontId="5"/>
  </si>
  <si>
    <t>㈱フルヤ総業</t>
    <rPh sb="4" eb="6">
      <t>ソウギョウ</t>
    </rPh>
    <phoneticPr fontId="5"/>
  </si>
  <si>
    <t>飛騨運輸㈱</t>
    <rPh sb="0" eb="2">
      <t>ヒダ</t>
    </rPh>
    <rPh sb="2" eb="4">
      <t>ウンユ</t>
    </rPh>
    <phoneticPr fontId="5"/>
  </si>
  <si>
    <t>北海道新幹線に係る補償</t>
    <rPh sb="0" eb="3">
      <t>ホッカイドウ</t>
    </rPh>
    <rPh sb="3" eb="6">
      <t>シンカンセン</t>
    </rPh>
    <rPh sb="7" eb="8">
      <t>カカワ</t>
    </rPh>
    <rPh sb="9" eb="11">
      <t>ホショウ</t>
    </rPh>
    <phoneticPr fontId="5"/>
  </si>
  <si>
    <t>北陸新幹線に係る補償</t>
    <rPh sb="0" eb="2">
      <t>ホクリク</t>
    </rPh>
    <rPh sb="2" eb="5">
      <t>シンカンセン</t>
    </rPh>
    <rPh sb="6" eb="7">
      <t>カカワ</t>
    </rPh>
    <rPh sb="8" eb="10">
      <t>ホショウ</t>
    </rPh>
    <phoneticPr fontId="5"/>
  </si>
  <si>
    <t>整備新幹線の開業効果に関する調査（平成31年度：整備新幹線建設推進高度化事業）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</si>
</sst>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63965</xdr:colOff>
      <xdr:row>742</xdr:row>
      <xdr:rowOff>0</xdr:rowOff>
    </xdr:from>
    <xdr:to>
      <xdr:col>35</xdr:col>
      <xdr:colOff>20822</xdr:colOff>
      <xdr:row>745</xdr:row>
      <xdr:rowOff>81241</xdr:rowOff>
    </xdr:to>
    <xdr:sp macro="" textlink="">
      <xdr:nvSpPr>
        <xdr:cNvPr id="39" name="正方形/長方形 38">
          <a:extLst>
            <a:ext uri="{FF2B5EF4-FFF2-40B4-BE49-F238E27FC236}">
              <a16:creationId xmlns:a16="http://schemas.microsoft.com/office/drawing/2014/main" id="{EF0B63C2-AFE3-439B-B8CB-120C0D86B0D6}"/>
            </a:ext>
          </a:extLst>
        </xdr:cNvPr>
        <xdr:cNvSpPr/>
      </xdr:nvSpPr>
      <xdr:spPr>
        <a:xfrm>
          <a:off x="4388830" y="45115034"/>
          <a:ext cx="2840100" cy="112384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90,794</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執行額（交付額）ベース</a:t>
          </a:r>
        </a:p>
      </xdr:txBody>
    </xdr:sp>
    <xdr:clientData/>
  </xdr:twoCellAnchor>
  <xdr:twoCellAnchor>
    <xdr:from>
      <xdr:col>19</xdr:col>
      <xdr:colOff>187709</xdr:colOff>
      <xdr:row>745</xdr:row>
      <xdr:rowOff>16782</xdr:rowOff>
    </xdr:from>
    <xdr:to>
      <xdr:col>36</xdr:col>
      <xdr:colOff>103024</xdr:colOff>
      <xdr:row>746</xdr:row>
      <xdr:rowOff>119796</xdr:rowOff>
    </xdr:to>
    <xdr:sp macro="" textlink="">
      <xdr:nvSpPr>
        <xdr:cNvPr id="40" name="正方形/長方形 39">
          <a:extLst>
            <a:ext uri="{FF2B5EF4-FFF2-40B4-BE49-F238E27FC236}">
              <a16:creationId xmlns:a16="http://schemas.microsoft.com/office/drawing/2014/main" id="{A032CE25-7F27-432C-BBEA-219A0DE64A3B}"/>
            </a:ext>
          </a:extLst>
        </xdr:cNvPr>
        <xdr:cNvSpPr/>
      </xdr:nvSpPr>
      <xdr:spPr>
        <a:xfrm>
          <a:off x="4100682" y="46174417"/>
          <a:ext cx="3416396" cy="450548"/>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工事実施計画の認可、補助金の交付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746</xdr:row>
      <xdr:rowOff>191464</xdr:rowOff>
    </xdr:from>
    <xdr:to>
      <xdr:col>28</xdr:col>
      <xdr:colOff>42394</xdr:colOff>
      <xdr:row>750</xdr:row>
      <xdr:rowOff>156084</xdr:rowOff>
    </xdr:to>
    <xdr:cxnSp macro="">
      <xdr:nvCxnSpPr>
        <xdr:cNvPr id="41" name="直線矢印コネクタ 40">
          <a:extLst>
            <a:ext uri="{FF2B5EF4-FFF2-40B4-BE49-F238E27FC236}">
              <a16:creationId xmlns:a16="http://schemas.microsoft.com/office/drawing/2014/main" id="{2631C6FC-F773-493C-859A-CFE7DCDCF25E}"/>
            </a:ext>
          </a:extLst>
        </xdr:cNvPr>
        <xdr:cNvCxnSpPr/>
      </xdr:nvCxnSpPr>
      <xdr:spPr>
        <a:xfrm>
          <a:off x="5808880" y="46696633"/>
          <a:ext cx="0" cy="135475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17</xdr:col>
      <xdr:colOff>134521</xdr:colOff>
      <xdr:row>751</xdr:row>
      <xdr:rowOff>48588</xdr:rowOff>
    </xdr:from>
    <xdr:to>
      <xdr:col>38</xdr:col>
      <xdr:colOff>156213</xdr:colOff>
      <xdr:row>754</xdr:row>
      <xdr:rowOff>324813</xdr:rowOff>
    </xdr:to>
    <xdr:sp macro="" textlink="">
      <xdr:nvSpPr>
        <xdr:cNvPr id="42" name="正方形/長方形 41">
          <a:extLst>
            <a:ext uri="{FF2B5EF4-FFF2-40B4-BE49-F238E27FC236}">
              <a16:creationId xmlns:a16="http://schemas.microsoft.com/office/drawing/2014/main" id="{D963671D-5AFC-4D08-8BBE-D7803F654EDA}"/>
            </a:ext>
          </a:extLst>
        </xdr:cNvPr>
        <xdr:cNvSpPr/>
      </xdr:nvSpPr>
      <xdr:spPr>
        <a:xfrm>
          <a:off x="3635602" y="48291426"/>
          <a:ext cx="4346557" cy="131882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独立行政法人</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90,865</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endParaRPr kumimoji="1"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（執行額ベース、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繰越を含む）</a:t>
          </a:r>
        </a:p>
      </xdr:txBody>
    </xdr:sp>
    <xdr:clientData/>
  </xdr:twoCellAnchor>
  <xdr:twoCellAnchor>
    <xdr:from>
      <xdr:col>16</xdr:col>
      <xdr:colOff>4454</xdr:colOff>
      <xdr:row>754</xdr:row>
      <xdr:rowOff>245543</xdr:rowOff>
    </xdr:from>
    <xdr:to>
      <xdr:col>40</xdr:col>
      <xdr:colOff>87455</xdr:colOff>
      <xdr:row>756</xdr:row>
      <xdr:rowOff>11408</xdr:rowOff>
    </xdr:to>
    <xdr:sp macro="" textlink="">
      <xdr:nvSpPr>
        <xdr:cNvPr id="43" name="正方形/長方形 42">
          <a:extLst>
            <a:ext uri="{FF2B5EF4-FFF2-40B4-BE49-F238E27FC236}">
              <a16:creationId xmlns:a16="http://schemas.microsoft.com/office/drawing/2014/main" id="{AAFA3416-D0E4-48E2-B34C-3AA055FB67F0}"/>
            </a:ext>
          </a:extLst>
        </xdr:cNvPr>
        <xdr:cNvSpPr/>
      </xdr:nvSpPr>
      <xdr:spPr>
        <a:xfrm>
          <a:off x="3299589" y="49530982"/>
          <a:ext cx="5025704" cy="460933"/>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工事の実施及び工事に係る調査・設計、用地取得、管理費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756</xdr:row>
      <xdr:rowOff>123433</xdr:rowOff>
    </xdr:from>
    <xdr:to>
      <xdr:col>28</xdr:col>
      <xdr:colOff>42394</xdr:colOff>
      <xdr:row>761</xdr:row>
      <xdr:rowOff>194606</xdr:rowOff>
    </xdr:to>
    <xdr:cxnSp macro="">
      <xdr:nvCxnSpPr>
        <xdr:cNvPr id="44" name="直線矢印コネクタ 43">
          <a:extLst>
            <a:ext uri="{FF2B5EF4-FFF2-40B4-BE49-F238E27FC236}">
              <a16:creationId xmlns:a16="http://schemas.microsoft.com/office/drawing/2014/main" id="{FF1D13C2-DCB8-42C0-A002-07AB65CE78F6}"/>
            </a:ext>
          </a:extLst>
        </xdr:cNvPr>
        <xdr:cNvCxnSpPr/>
      </xdr:nvCxnSpPr>
      <xdr:spPr>
        <a:xfrm>
          <a:off x="5808880" y="50103940"/>
          <a:ext cx="0" cy="2503909"/>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14</xdr:col>
      <xdr:colOff>100898</xdr:colOff>
      <xdr:row>758</xdr:row>
      <xdr:rowOff>609177</xdr:rowOff>
    </xdr:from>
    <xdr:to>
      <xdr:col>42</xdr:col>
      <xdr:colOff>22299</xdr:colOff>
      <xdr:row>758</xdr:row>
      <xdr:rowOff>609177</xdr:rowOff>
    </xdr:to>
    <xdr:cxnSp macro="">
      <xdr:nvCxnSpPr>
        <xdr:cNvPr id="45" name="直線コネクタ 44">
          <a:extLst>
            <a:ext uri="{FF2B5EF4-FFF2-40B4-BE49-F238E27FC236}">
              <a16:creationId xmlns:a16="http://schemas.microsoft.com/office/drawing/2014/main" id="{2C14887E-B4F8-4133-B086-5C230E5FDEB8}"/>
            </a:ext>
          </a:extLst>
        </xdr:cNvPr>
        <xdr:cNvCxnSpPr/>
      </xdr:nvCxnSpPr>
      <xdr:spPr>
        <a:xfrm>
          <a:off x="2984141" y="51464954"/>
          <a:ext cx="5687888" cy="0"/>
        </a:xfrm>
        <a:prstGeom prst="line">
          <a:avLst/>
        </a:prstGeom>
        <a:noFill/>
        <a:ln w="22225" cap="flat" cmpd="sng" algn="ctr">
          <a:solidFill>
            <a:sysClr val="windowText" lastClr="000000"/>
          </a:solidFill>
          <a:prstDash val="solid"/>
        </a:ln>
        <a:effectLst/>
      </xdr:spPr>
    </xdr:cxnSp>
    <xdr:clientData/>
  </xdr:twoCellAnchor>
  <xdr:twoCellAnchor>
    <xdr:from>
      <xdr:col>14</xdr:col>
      <xdr:colOff>114505</xdr:colOff>
      <xdr:row>758</xdr:row>
      <xdr:rowOff>595570</xdr:rowOff>
    </xdr:from>
    <xdr:to>
      <xdr:col>14</xdr:col>
      <xdr:colOff>114505</xdr:colOff>
      <xdr:row>762</xdr:row>
      <xdr:rowOff>20435</xdr:rowOff>
    </xdr:to>
    <xdr:cxnSp macro="">
      <xdr:nvCxnSpPr>
        <xdr:cNvPr id="46" name="直線矢印コネクタ 45">
          <a:extLst>
            <a:ext uri="{FF2B5EF4-FFF2-40B4-BE49-F238E27FC236}">
              <a16:creationId xmlns:a16="http://schemas.microsoft.com/office/drawing/2014/main" id="{4CF1F2AA-1D64-40D4-938E-A6C01025B7A2}"/>
            </a:ext>
          </a:extLst>
        </xdr:cNvPr>
        <xdr:cNvCxnSpPr/>
      </xdr:nvCxnSpPr>
      <xdr:spPr>
        <a:xfrm>
          <a:off x="2997748" y="51451347"/>
          <a:ext cx="0" cy="1214020"/>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42</xdr:col>
      <xdr:colOff>22299</xdr:colOff>
      <xdr:row>758</xdr:row>
      <xdr:rowOff>595570</xdr:rowOff>
    </xdr:from>
    <xdr:to>
      <xdr:col>42</xdr:col>
      <xdr:colOff>22299</xdr:colOff>
      <xdr:row>762</xdr:row>
      <xdr:rowOff>20435</xdr:rowOff>
    </xdr:to>
    <xdr:cxnSp macro="">
      <xdr:nvCxnSpPr>
        <xdr:cNvPr id="47" name="直線矢印コネクタ 46">
          <a:extLst>
            <a:ext uri="{FF2B5EF4-FFF2-40B4-BE49-F238E27FC236}">
              <a16:creationId xmlns:a16="http://schemas.microsoft.com/office/drawing/2014/main" id="{4C23BAAA-4A30-4B7A-82F3-A669C44A2CCC}"/>
            </a:ext>
          </a:extLst>
        </xdr:cNvPr>
        <xdr:cNvCxnSpPr/>
      </xdr:nvCxnSpPr>
      <xdr:spPr>
        <a:xfrm>
          <a:off x="8672029" y="51451347"/>
          <a:ext cx="0" cy="1214020"/>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8</xdr:col>
      <xdr:colOff>167335</xdr:colOff>
      <xdr:row>762</xdr:row>
      <xdr:rowOff>196525</xdr:rowOff>
    </xdr:from>
    <xdr:to>
      <xdr:col>20</xdr:col>
      <xdr:colOff>90573</xdr:colOff>
      <xdr:row>763</xdr:row>
      <xdr:rowOff>163467</xdr:rowOff>
    </xdr:to>
    <xdr:sp macro="" textlink="">
      <xdr:nvSpPr>
        <xdr:cNvPr id="48" name="正方形/長方形 47">
          <a:extLst>
            <a:ext uri="{FF2B5EF4-FFF2-40B4-BE49-F238E27FC236}">
              <a16:creationId xmlns:a16="http://schemas.microsoft.com/office/drawing/2014/main" id="{713F65CB-8EB3-4214-914E-16E660718666}"/>
            </a:ext>
          </a:extLst>
        </xdr:cNvPr>
        <xdr:cNvSpPr/>
      </xdr:nvSpPr>
      <xdr:spPr>
        <a:xfrm>
          <a:off x="1814903" y="52841457"/>
          <a:ext cx="2394589" cy="41744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総合評価方式　等　</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11177</xdr:colOff>
      <xdr:row>762</xdr:row>
      <xdr:rowOff>210132</xdr:rowOff>
    </xdr:from>
    <xdr:to>
      <xdr:col>32</xdr:col>
      <xdr:colOff>73610</xdr:colOff>
      <xdr:row>763</xdr:row>
      <xdr:rowOff>177074</xdr:rowOff>
    </xdr:to>
    <xdr:sp macro="" textlink="">
      <xdr:nvSpPr>
        <xdr:cNvPr id="49" name="正方形/長方形 48">
          <a:extLst>
            <a:ext uri="{FF2B5EF4-FFF2-40B4-BE49-F238E27FC236}">
              <a16:creationId xmlns:a16="http://schemas.microsoft.com/office/drawing/2014/main" id="{A247B72B-7E0E-4AFF-BC78-EB1AC9C8BDF2}"/>
            </a:ext>
          </a:extLst>
        </xdr:cNvPr>
        <xdr:cNvSpPr/>
      </xdr:nvSpPr>
      <xdr:spPr>
        <a:xfrm>
          <a:off x="4953880" y="52855064"/>
          <a:ext cx="1710000" cy="41744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199428</xdr:colOff>
      <xdr:row>762</xdr:row>
      <xdr:rowOff>196525</xdr:rowOff>
    </xdr:from>
    <xdr:to>
      <xdr:col>46</xdr:col>
      <xdr:colOff>73042</xdr:colOff>
      <xdr:row>763</xdr:row>
      <xdr:rowOff>163467</xdr:rowOff>
    </xdr:to>
    <xdr:sp macro="" textlink="">
      <xdr:nvSpPr>
        <xdr:cNvPr id="50" name="正方形/長方形 49">
          <a:extLst>
            <a:ext uri="{FF2B5EF4-FFF2-40B4-BE49-F238E27FC236}">
              <a16:creationId xmlns:a16="http://schemas.microsoft.com/office/drawing/2014/main" id="{965E9EB1-6CE2-402C-AF49-A38DBB3C09EE}"/>
            </a:ext>
          </a:extLst>
        </xdr:cNvPr>
        <xdr:cNvSpPr/>
      </xdr:nvSpPr>
      <xdr:spPr>
        <a:xfrm>
          <a:off x="7819428" y="52841457"/>
          <a:ext cx="1727128" cy="41744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特命随意契約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157809</xdr:colOff>
      <xdr:row>763</xdr:row>
      <xdr:rowOff>136254</xdr:rowOff>
    </xdr:from>
    <xdr:to>
      <xdr:col>19</xdr:col>
      <xdr:colOff>19019</xdr:colOff>
      <xdr:row>766</xdr:row>
      <xdr:rowOff>18272</xdr:rowOff>
    </xdr:to>
    <xdr:sp macro="" textlink="">
      <xdr:nvSpPr>
        <xdr:cNvPr id="51" name="正方形/長方形 50">
          <a:extLst>
            <a:ext uri="{FF2B5EF4-FFF2-40B4-BE49-F238E27FC236}">
              <a16:creationId xmlns:a16="http://schemas.microsoft.com/office/drawing/2014/main" id="{DA9DC7F9-573A-4BAE-BF94-F419946DB5A9}"/>
            </a:ext>
          </a:extLst>
        </xdr:cNvPr>
        <xdr:cNvSpPr/>
      </xdr:nvSpPr>
      <xdr:spPr>
        <a:xfrm>
          <a:off x="2011323" y="53231693"/>
          <a:ext cx="1920669" cy="88600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76,018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115351</xdr:colOff>
      <xdr:row>763</xdr:row>
      <xdr:rowOff>136254</xdr:rowOff>
    </xdr:from>
    <xdr:to>
      <xdr:col>32</xdr:col>
      <xdr:colOff>175383</xdr:colOff>
      <xdr:row>766</xdr:row>
      <xdr:rowOff>18272</xdr:rowOff>
    </xdr:to>
    <xdr:sp macro="" textlink="">
      <xdr:nvSpPr>
        <xdr:cNvPr id="52" name="正方形/長方形 51">
          <a:extLst>
            <a:ext uri="{FF2B5EF4-FFF2-40B4-BE49-F238E27FC236}">
              <a16:creationId xmlns:a16="http://schemas.microsoft.com/office/drawing/2014/main" id="{8313EF5F-22CC-41D8-BA8E-C43D25186C62}"/>
            </a:ext>
          </a:extLst>
        </xdr:cNvPr>
        <xdr:cNvSpPr/>
      </xdr:nvSpPr>
      <xdr:spPr>
        <a:xfrm>
          <a:off x="4852108" y="53231693"/>
          <a:ext cx="1913545" cy="88600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172216</xdr:colOff>
      <xdr:row>763</xdr:row>
      <xdr:rowOff>136254</xdr:rowOff>
    </xdr:from>
    <xdr:to>
      <xdr:col>47</xdr:col>
      <xdr:colOff>27983</xdr:colOff>
      <xdr:row>766</xdr:row>
      <xdr:rowOff>18272</xdr:rowOff>
    </xdr:to>
    <xdr:sp macro="" textlink="">
      <xdr:nvSpPr>
        <xdr:cNvPr id="53" name="正方形/長方形 52">
          <a:extLst>
            <a:ext uri="{FF2B5EF4-FFF2-40B4-BE49-F238E27FC236}">
              <a16:creationId xmlns:a16="http://schemas.microsoft.com/office/drawing/2014/main" id="{91F6B601-EC84-4F69-B04D-5D5F66B487E2}"/>
            </a:ext>
          </a:extLst>
        </xdr:cNvPr>
        <xdr:cNvSpPr/>
      </xdr:nvSpPr>
      <xdr:spPr>
        <a:xfrm>
          <a:off x="7792216" y="53231693"/>
          <a:ext cx="1915226" cy="88600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個人等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66640</xdr:colOff>
      <xdr:row>766</xdr:row>
      <xdr:rowOff>79906</xdr:rowOff>
    </xdr:from>
    <xdr:to>
      <xdr:col>19</xdr:col>
      <xdr:colOff>80157</xdr:colOff>
      <xdr:row>768</xdr:row>
      <xdr:rowOff>180781</xdr:rowOff>
    </xdr:to>
    <xdr:sp macro="" textlink="">
      <xdr:nvSpPr>
        <xdr:cNvPr id="54" name="大かっこ 53">
          <a:extLst>
            <a:ext uri="{FF2B5EF4-FFF2-40B4-BE49-F238E27FC236}">
              <a16:creationId xmlns:a16="http://schemas.microsoft.com/office/drawing/2014/main" id="{17A1BF2E-83F8-4EEB-8CD7-F96E47C48432}"/>
            </a:ext>
          </a:extLst>
        </xdr:cNvPr>
        <xdr:cNvSpPr/>
      </xdr:nvSpPr>
      <xdr:spPr>
        <a:xfrm>
          <a:off x="1920154" y="54179332"/>
          <a:ext cx="2072976" cy="7187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工事の実施、調査・測量・設計、その他諸役務</a:t>
          </a:r>
        </a:p>
      </xdr:txBody>
    </xdr:sp>
    <xdr:clientData/>
  </xdr:twoCellAnchor>
  <xdr:twoCellAnchor>
    <xdr:from>
      <xdr:col>21</xdr:col>
      <xdr:colOff>145328</xdr:colOff>
      <xdr:row>766</xdr:row>
      <xdr:rowOff>79907</xdr:rowOff>
    </xdr:from>
    <xdr:to>
      <xdr:col>34</xdr:col>
      <xdr:colOff>145406</xdr:colOff>
      <xdr:row>768</xdr:row>
      <xdr:rowOff>180782</xdr:rowOff>
    </xdr:to>
    <xdr:sp macro="" textlink="">
      <xdr:nvSpPr>
        <xdr:cNvPr id="55" name="大かっこ 54">
          <a:extLst>
            <a:ext uri="{FF2B5EF4-FFF2-40B4-BE49-F238E27FC236}">
              <a16:creationId xmlns:a16="http://schemas.microsoft.com/office/drawing/2014/main" id="{0FD148D4-8212-41FC-A8E3-A72F61BED2DB}"/>
            </a:ext>
          </a:extLst>
        </xdr:cNvPr>
        <xdr:cNvSpPr/>
      </xdr:nvSpPr>
      <xdr:spPr>
        <a:xfrm>
          <a:off x="4470193" y="54179333"/>
          <a:ext cx="2677375" cy="7187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営業する鉄道に隣接する区間の工事、電柱等の支障物移転の工事、道水路付け替えの工事等</a:t>
          </a:r>
        </a:p>
      </xdr:txBody>
    </xdr:sp>
    <xdr:clientData/>
  </xdr:twoCellAnchor>
  <xdr:twoCellAnchor>
    <xdr:from>
      <xdr:col>37</xdr:col>
      <xdr:colOff>82410</xdr:colOff>
      <xdr:row>766</xdr:row>
      <xdr:rowOff>79906</xdr:rowOff>
    </xdr:from>
    <xdr:to>
      <xdr:col>47</xdr:col>
      <xdr:colOff>72794</xdr:colOff>
      <xdr:row>768</xdr:row>
      <xdr:rowOff>180781</xdr:rowOff>
    </xdr:to>
    <xdr:sp macro="" textlink="">
      <xdr:nvSpPr>
        <xdr:cNvPr id="56" name="大かっこ 55">
          <a:extLst>
            <a:ext uri="{FF2B5EF4-FFF2-40B4-BE49-F238E27FC236}">
              <a16:creationId xmlns:a16="http://schemas.microsoft.com/office/drawing/2014/main" id="{5B6E34D7-3819-4A82-88A6-778A545DC757}"/>
            </a:ext>
          </a:extLst>
        </xdr:cNvPr>
        <xdr:cNvSpPr/>
      </xdr:nvSpPr>
      <xdr:spPr>
        <a:xfrm>
          <a:off x="7702410" y="54179332"/>
          <a:ext cx="2049843" cy="7187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用地補償</a:t>
          </a:r>
        </a:p>
      </xdr:txBody>
    </xdr:sp>
    <xdr:clientData/>
  </xdr:twoCellAnchor>
  <xdr:twoCellAnchor>
    <xdr:from>
      <xdr:col>9</xdr:col>
      <xdr:colOff>3348</xdr:colOff>
      <xdr:row>769</xdr:row>
      <xdr:rowOff>25737</xdr:rowOff>
    </xdr:from>
    <xdr:to>
      <xdr:col>47</xdr:col>
      <xdr:colOff>11430</xdr:colOff>
      <xdr:row>775</xdr:row>
      <xdr:rowOff>200067</xdr:rowOff>
    </xdr:to>
    <xdr:sp macro="" textlink="">
      <xdr:nvSpPr>
        <xdr:cNvPr id="58" name="正方形/長方形 57">
          <a:extLst>
            <a:ext uri="{FF2B5EF4-FFF2-40B4-BE49-F238E27FC236}">
              <a16:creationId xmlns:a16="http://schemas.microsoft.com/office/drawing/2014/main" id="{4CC8055C-8CF6-4990-BE61-0406B39CBEBC}"/>
            </a:ext>
          </a:extLst>
        </xdr:cNvPr>
        <xdr:cNvSpPr/>
      </xdr:nvSpPr>
      <xdr:spPr>
        <a:xfrm>
          <a:off x="1856862" y="55051919"/>
          <a:ext cx="7834027" cy="202784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Ｈ</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年度予算の繰越を含み、</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元年度予算の繰越は含まない。</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補助金の交付は概算払いにより行っているため、執行額と交付額で差額が生じる。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発注方式は下記の通り。</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１．総合評価方式・・・技術評価と価格により落札者を特定するもの。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２．プロポーザル方式・・・技術提案により落札者を特定するもの。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３．一般競争入札・・・価格競争により落札者を特定するもの。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４．少額随意契約・・・少額（工事</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万、役務</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万以下）のもの。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５．随意契約・・・トンネル工事などで、発注規模から１つの工事を複数の別件名としたものの、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B41" sqref="AB41:AD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276</v>
      </c>
      <c r="AT2" s="204"/>
      <c r="AU2" s="204"/>
      <c r="AV2" s="42" t="str">
        <f>IF(AW2="", "", "-")</f>
        <v/>
      </c>
      <c r="AW2" s="387"/>
      <c r="AX2" s="387"/>
    </row>
    <row r="3" spans="1:50" ht="21" customHeight="1" thickBot="1" x14ac:dyDescent="0.2">
      <c r="A3" s="510" t="s">
        <v>346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420</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482</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310</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観光立国</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40.1"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75450</v>
      </c>
      <c r="Q13" s="103"/>
      <c r="R13" s="103"/>
      <c r="S13" s="103"/>
      <c r="T13" s="103"/>
      <c r="U13" s="103"/>
      <c r="V13" s="104"/>
      <c r="W13" s="102">
        <v>75450</v>
      </c>
      <c r="X13" s="103"/>
      <c r="Y13" s="103"/>
      <c r="Z13" s="103"/>
      <c r="AA13" s="103"/>
      <c r="AB13" s="103"/>
      <c r="AC13" s="104"/>
      <c r="AD13" s="102">
        <v>79192</v>
      </c>
      <c r="AE13" s="103"/>
      <c r="AF13" s="103"/>
      <c r="AG13" s="103"/>
      <c r="AH13" s="103"/>
      <c r="AI13" s="103"/>
      <c r="AJ13" s="104"/>
      <c r="AK13" s="102">
        <v>80372</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488</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488</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50626</v>
      </c>
      <c r="Q15" s="103"/>
      <c r="R15" s="103"/>
      <c r="S15" s="103"/>
      <c r="T15" s="103"/>
      <c r="U15" s="103"/>
      <c r="V15" s="104"/>
      <c r="W15" s="102">
        <v>42340</v>
      </c>
      <c r="X15" s="103"/>
      <c r="Y15" s="103"/>
      <c r="Z15" s="103"/>
      <c r="AA15" s="103"/>
      <c r="AB15" s="103"/>
      <c r="AC15" s="104"/>
      <c r="AD15" s="102">
        <v>45351</v>
      </c>
      <c r="AE15" s="103"/>
      <c r="AF15" s="103"/>
      <c r="AG15" s="103"/>
      <c r="AH15" s="103"/>
      <c r="AI15" s="103"/>
      <c r="AJ15" s="104"/>
      <c r="AK15" s="102">
        <v>33749</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-42340</v>
      </c>
      <c r="Q16" s="103"/>
      <c r="R16" s="103"/>
      <c r="S16" s="103"/>
      <c r="T16" s="103"/>
      <c r="U16" s="103"/>
      <c r="V16" s="104"/>
      <c r="W16" s="102">
        <v>-45350</v>
      </c>
      <c r="X16" s="103"/>
      <c r="Y16" s="103"/>
      <c r="Z16" s="103"/>
      <c r="AA16" s="103"/>
      <c r="AB16" s="103"/>
      <c r="AC16" s="104"/>
      <c r="AD16" s="102">
        <v>-33749</v>
      </c>
      <c r="AE16" s="103"/>
      <c r="AF16" s="103"/>
      <c r="AG16" s="103"/>
      <c r="AH16" s="103"/>
      <c r="AI16" s="103"/>
      <c r="AJ16" s="104"/>
      <c r="AK16" s="102" t="s">
        <v>488</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488</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83736</v>
      </c>
      <c r="Q18" s="109"/>
      <c r="R18" s="109"/>
      <c r="S18" s="109"/>
      <c r="T18" s="109"/>
      <c r="U18" s="109"/>
      <c r="V18" s="110"/>
      <c r="W18" s="108">
        <f>SUM(W13:AC17)</f>
        <v>72440</v>
      </c>
      <c r="X18" s="109"/>
      <c r="Y18" s="109"/>
      <c r="Z18" s="109"/>
      <c r="AA18" s="109"/>
      <c r="AB18" s="109"/>
      <c r="AC18" s="110"/>
      <c r="AD18" s="108">
        <f>SUM(AD13:AJ17)</f>
        <v>90794</v>
      </c>
      <c r="AE18" s="109"/>
      <c r="AF18" s="109"/>
      <c r="AG18" s="109"/>
      <c r="AH18" s="109"/>
      <c r="AI18" s="109"/>
      <c r="AJ18" s="110"/>
      <c r="AK18" s="108">
        <f>SUM(AK13:AQ17)</f>
        <v>114121</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83736</v>
      </c>
      <c r="Q19" s="103"/>
      <c r="R19" s="103"/>
      <c r="S19" s="103"/>
      <c r="T19" s="103"/>
      <c r="U19" s="103"/>
      <c r="V19" s="104"/>
      <c r="W19" s="102">
        <v>72440</v>
      </c>
      <c r="X19" s="103"/>
      <c r="Y19" s="103"/>
      <c r="Z19" s="103"/>
      <c r="AA19" s="103"/>
      <c r="AB19" s="103"/>
      <c r="AC19" s="104"/>
      <c r="AD19" s="102">
        <v>90794</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276</v>
      </c>
      <c r="H21" s="917"/>
      <c r="I21" s="917"/>
      <c r="J21" s="917"/>
      <c r="K21" s="917"/>
      <c r="L21" s="917"/>
      <c r="M21" s="917"/>
      <c r="N21" s="917"/>
      <c r="O21" s="917"/>
      <c r="P21" s="526">
        <f>IF(P19=0, "-", SUM(P19)/SUM(P13,P14))</f>
        <v>1.109821073558648</v>
      </c>
      <c r="Q21" s="526"/>
      <c r="R21" s="526"/>
      <c r="S21" s="526"/>
      <c r="T21" s="526"/>
      <c r="U21" s="526"/>
      <c r="V21" s="526"/>
      <c r="W21" s="526">
        <f t="shared" ref="W21" si="2">IF(W19=0, "-", SUM(W19)/SUM(W13,W14))</f>
        <v>0.96010603048376408</v>
      </c>
      <c r="X21" s="526"/>
      <c r="Y21" s="526"/>
      <c r="Z21" s="526"/>
      <c r="AA21" s="526"/>
      <c r="AB21" s="526"/>
      <c r="AC21" s="526"/>
      <c r="AD21" s="526">
        <f t="shared" ref="AD21" si="3">IF(AD19=0, "-", SUM(AD19)/SUM(AD13,AD14))</f>
        <v>1.1465046974441864</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80372</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80372</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272</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313</v>
      </c>
      <c r="AF30" s="377"/>
      <c r="AG30" s="377"/>
      <c r="AH30" s="378"/>
      <c r="AI30" s="376" t="s">
        <v>335</v>
      </c>
      <c r="AJ30" s="377"/>
      <c r="AK30" s="377"/>
      <c r="AL30" s="378"/>
      <c r="AM30" s="379" t="s">
        <v>340</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488</v>
      </c>
      <c r="AR31" s="126"/>
      <c r="AS31" s="127" t="s">
        <v>188</v>
      </c>
      <c r="AT31" s="162"/>
      <c r="AU31" s="261">
        <v>4</v>
      </c>
      <c r="AV31" s="261"/>
      <c r="AW31" s="369" t="s">
        <v>177</v>
      </c>
      <c r="AX31" s="370"/>
    </row>
    <row r="32" spans="1:50" ht="23.25" customHeight="1" x14ac:dyDescent="0.15">
      <c r="A32" s="502"/>
      <c r="B32" s="500"/>
      <c r="C32" s="500"/>
      <c r="D32" s="500"/>
      <c r="E32" s="500"/>
      <c r="F32" s="501"/>
      <c r="G32" s="527" t="s">
        <v>490</v>
      </c>
      <c r="H32" s="528"/>
      <c r="I32" s="528"/>
      <c r="J32" s="528"/>
      <c r="K32" s="528"/>
      <c r="L32" s="528"/>
      <c r="M32" s="528"/>
      <c r="N32" s="528"/>
      <c r="O32" s="529"/>
      <c r="P32" s="151" t="s">
        <v>491</v>
      </c>
      <c r="Q32" s="151"/>
      <c r="R32" s="151"/>
      <c r="S32" s="151"/>
      <c r="T32" s="151"/>
      <c r="U32" s="151"/>
      <c r="V32" s="151"/>
      <c r="W32" s="151"/>
      <c r="X32" s="222"/>
      <c r="Y32" s="328" t="s">
        <v>12</v>
      </c>
      <c r="Z32" s="536"/>
      <c r="AA32" s="537"/>
      <c r="AB32" s="538" t="s">
        <v>492</v>
      </c>
      <c r="AC32" s="538"/>
      <c r="AD32" s="538"/>
      <c r="AE32" s="354">
        <v>130</v>
      </c>
      <c r="AF32" s="355"/>
      <c r="AG32" s="355"/>
      <c r="AH32" s="355"/>
      <c r="AI32" s="354">
        <v>95</v>
      </c>
      <c r="AJ32" s="355"/>
      <c r="AK32" s="355"/>
      <c r="AL32" s="355"/>
      <c r="AM32" s="354">
        <v>305</v>
      </c>
      <c r="AN32" s="355"/>
      <c r="AO32" s="355"/>
      <c r="AP32" s="355"/>
      <c r="AQ32" s="105"/>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t="s">
        <v>488</v>
      </c>
      <c r="AF33" s="355"/>
      <c r="AG33" s="355"/>
      <c r="AH33" s="355"/>
      <c r="AI33" s="354" t="s">
        <v>488</v>
      </c>
      <c r="AJ33" s="355"/>
      <c r="AK33" s="355"/>
      <c r="AL33" s="355"/>
      <c r="AM33" s="354" t="s">
        <v>488</v>
      </c>
      <c r="AN33" s="355"/>
      <c r="AO33" s="355"/>
      <c r="AP33" s="355"/>
      <c r="AQ33" s="105"/>
      <c r="AR33" s="106"/>
      <c r="AS33" s="106"/>
      <c r="AT33" s="107"/>
      <c r="AU33" s="355">
        <v>140</v>
      </c>
      <c r="AV33" s="355"/>
      <c r="AW33" s="355"/>
      <c r="AX33" s="357"/>
    </row>
    <row r="34" spans="1:50" ht="51.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93</v>
      </c>
      <c r="AF34" s="355"/>
      <c r="AG34" s="355"/>
      <c r="AH34" s="355"/>
      <c r="AI34" s="354">
        <v>68</v>
      </c>
      <c r="AJ34" s="355"/>
      <c r="AK34" s="355"/>
      <c r="AL34" s="355"/>
      <c r="AM34" s="354">
        <v>218</v>
      </c>
      <c r="AN34" s="355"/>
      <c r="AO34" s="355"/>
      <c r="AP34" s="355"/>
      <c r="AQ34" s="105"/>
      <c r="AR34" s="106"/>
      <c r="AS34" s="106"/>
      <c r="AT34" s="107"/>
      <c r="AU34" s="355"/>
      <c r="AV34" s="355"/>
      <c r="AW34" s="355"/>
      <c r="AX34" s="357"/>
    </row>
    <row r="35" spans="1:50" ht="23.25" customHeight="1" x14ac:dyDescent="0.15">
      <c r="A35" s="887" t="s">
        <v>301</v>
      </c>
      <c r="B35" s="888"/>
      <c r="C35" s="888"/>
      <c r="D35" s="888"/>
      <c r="E35" s="888"/>
      <c r="F35" s="889"/>
      <c r="G35" s="893" t="s">
        <v>589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272</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313</v>
      </c>
      <c r="AF37" s="359"/>
      <c r="AG37" s="359"/>
      <c r="AH37" s="360"/>
      <c r="AI37" s="358" t="s">
        <v>311</v>
      </c>
      <c r="AJ37" s="359"/>
      <c r="AK37" s="359"/>
      <c r="AL37" s="360"/>
      <c r="AM37" s="365" t="s">
        <v>340</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488</v>
      </c>
      <c r="AR38" s="126"/>
      <c r="AS38" s="127" t="s">
        <v>188</v>
      </c>
      <c r="AT38" s="162"/>
      <c r="AU38" s="261">
        <v>4</v>
      </c>
      <c r="AV38" s="261"/>
      <c r="AW38" s="369" t="s">
        <v>177</v>
      </c>
      <c r="AX38" s="370"/>
    </row>
    <row r="39" spans="1:50" ht="23.25" customHeight="1" x14ac:dyDescent="0.15">
      <c r="A39" s="502"/>
      <c r="B39" s="500"/>
      <c r="C39" s="500"/>
      <c r="D39" s="500"/>
      <c r="E39" s="500"/>
      <c r="F39" s="501"/>
      <c r="G39" s="527" t="s">
        <v>493</v>
      </c>
      <c r="H39" s="528"/>
      <c r="I39" s="528"/>
      <c r="J39" s="528"/>
      <c r="K39" s="528"/>
      <c r="L39" s="528"/>
      <c r="M39" s="528"/>
      <c r="N39" s="528"/>
      <c r="O39" s="529"/>
      <c r="P39" s="151" t="s">
        <v>494</v>
      </c>
      <c r="Q39" s="151"/>
      <c r="R39" s="151"/>
      <c r="S39" s="151"/>
      <c r="T39" s="151"/>
      <c r="U39" s="151"/>
      <c r="V39" s="151"/>
      <c r="W39" s="151"/>
      <c r="X39" s="222"/>
      <c r="Y39" s="328" t="s">
        <v>12</v>
      </c>
      <c r="Z39" s="536"/>
      <c r="AA39" s="537"/>
      <c r="AB39" s="538" t="s">
        <v>495</v>
      </c>
      <c r="AC39" s="538"/>
      <c r="AD39" s="538"/>
      <c r="AE39" s="354">
        <v>149</v>
      </c>
      <c r="AF39" s="355"/>
      <c r="AG39" s="355"/>
      <c r="AH39" s="355"/>
      <c r="AI39" s="354">
        <v>149</v>
      </c>
      <c r="AJ39" s="355"/>
      <c r="AK39" s="355"/>
      <c r="AL39" s="355"/>
      <c r="AM39" s="354">
        <v>149</v>
      </c>
      <c r="AN39" s="355"/>
      <c r="AO39" s="355"/>
      <c r="AP39" s="355"/>
      <c r="AQ39" s="105"/>
      <c r="AR39" s="106"/>
      <c r="AS39" s="106"/>
      <c r="AT39" s="107"/>
      <c r="AU39" s="355"/>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495</v>
      </c>
      <c r="AC40" s="509"/>
      <c r="AD40" s="509"/>
      <c r="AE40" s="354" t="s">
        <v>488</v>
      </c>
      <c r="AF40" s="355"/>
      <c r="AG40" s="355"/>
      <c r="AH40" s="355"/>
      <c r="AI40" s="354" t="s">
        <v>488</v>
      </c>
      <c r="AJ40" s="355"/>
      <c r="AK40" s="355"/>
      <c r="AL40" s="355"/>
      <c r="AM40" s="354" t="s">
        <v>488</v>
      </c>
      <c r="AN40" s="355"/>
      <c r="AO40" s="355"/>
      <c r="AP40" s="355"/>
      <c r="AQ40" s="105"/>
      <c r="AR40" s="106"/>
      <c r="AS40" s="106"/>
      <c r="AT40" s="107"/>
      <c r="AU40" s="355">
        <v>340</v>
      </c>
      <c r="AV40" s="355"/>
      <c r="AW40" s="355"/>
      <c r="AX40" s="357"/>
    </row>
    <row r="41" spans="1:50" ht="98.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44</v>
      </c>
      <c r="AF41" s="355"/>
      <c r="AG41" s="355"/>
      <c r="AH41" s="355"/>
      <c r="AI41" s="354">
        <v>44</v>
      </c>
      <c r="AJ41" s="355"/>
      <c r="AK41" s="355"/>
      <c r="AL41" s="355"/>
      <c r="AM41" s="354">
        <v>44</v>
      </c>
      <c r="AN41" s="355"/>
      <c r="AO41" s="355"/>
      <c r="AP41" s="355"/>
      <c r="AQ41" s="105"/>
      <c r="AR41" s="106"/>
      <c r="AS41" s="106"/>
      <c r="AT41" s="107"/>
      <c r="AU41" s="355"/>
      <c r="AV41" s="355"/>
      <c r="AW41" s="355"/>
      <c r="AX41" s="357"/>
    </row>
    <row r="42" spans="1:50" ht="23.25" customHeight="1" x14ac:dyDescent="0.15">
      <c r="A42" s="887" t="s">
        <v>301</v>
      </c>
      <c r="B42" s="888"/>
      <c r="C42" s="888"/>
      <c r="D42" s="888"/>
      <c r="E42" s="888"/>
      <c r="F42" s="889"/>
      <c r="G42" s="893" t="s">
        <v>496</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thickBo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272</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313</v>
      </c>
      <c r="AF44" s="359"/>
      <c r="AG44" s="359"/>
      <c r="AH44" s="360"/>
      <c r="AI44" s="358" t="s">
        <v>311</v>
      </c>
      <c r="AJ44" s="359"/>
      <c r="AK44" s="359"/>
      <c r="AL44" s="360"/>
      <c r="AM44" s="365" t="s">
        <v>340</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272</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313</v>
      </c>
      <c r="AF51" s="359"/>
      <c r="AG51" s="359"/>
      <c r="AH51" s="360"/>
      <c r="AI51" s="358" t="s">
        <v>311</v>
      </c>
      <c r="AJ51" s="359"/>
      <c r="AK51" s="359"/>
      <c r="AL51" s="360"/>
      <c r="AM51" s="365" t="s">
        <v>340</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272</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313</v>
      </c>
      <c r="AF58" s="359"/>
      <c r="AG58" s="359"/>
      <c r="AH58" s="360"/>
      <c r="AI58" s="358" t="s">
        <v>311</v>
      </c>
      <c r="AJ58" s="359"/>
      <c r="AK58" s="359"/>
      <c r="AL58" s="360"/>
      <c r="AM58" s="365" t="s">
        <v>340</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273</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268</v>
      </c>
      <c r="X65" s="860"/>
      <c r="Y65" s="863"/>
      <c r="Z65" s="863"/>
      <c r="AA65" s="864"/>
      <c r="AB65" s="857" t="s">
        <v>11</v>
      </c>
      <c r="AC65" s="853"/>
      <c r="AD65" s="854"/>
      <c r="AE65" s="358" t="s">
        <v>313</v>
      </c>
      <c r="AF65" s="359"/>
      <c r="AG65" s="359"/>
      <c r="AH65" s="360"/>
      <c r="AI65" s="358" t="s">
        <v>311</v>
      </c>
      <c r="AJ65" s="359"/>
      <c r="AK65" s="359"/>
      <c r="AL65" s="360"/>
      <c r="AM65" s="365" t="s">
        <v>340</v>
      </c>
      <c r="AN65" s="365"/>
      <c r="AO65" s="365"/>
      <c r="AP65" s="365"/>
      <c r="AQ65" s="857" t="s">
        <v>187</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271</v>
      </c>
      <c r="AX66" s="968"/>
    </row>
    <row r="67" spans="1:50" ht="23.25" hidden="1" customHeight="1" x14ac:dyDescent="0.15">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291</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291</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292</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277</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290</v>
      </c>
      <c r="X70" s="934"/>
      <c r="Y70" s="939" t="s">
        <v>12</v>
      </c>
      <c r="Z70" s="939"/>
      <c r="AA70" s="940"/>
      <c r="AB70" s="941" t="s">
        <v>291</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291</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292</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273</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313</v>
      </c>
      <c r="AF73" s="359"/>
      <c r="AG73" s="359"/>
      <c r="AH73" s="360"/>
      <c r="AI73" s="358" t="s">
        <v>311</v>
      </c>
      <c r="AJ73" s="359"/>
      <c r="AK73" s="359"/>
      <c r="AL73" s="360"/>
      <c r="AM73" s="365" t="s">
        <v>340</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304</v>
      </c>
      <c r="B78" s="902"/>
      <c r="C78" s="902"/>
      <c r="D78" s="902"/>
      <c r="E78" s="899" t="s">
        <v>251</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267</v>
      </c>
      <c r="AP79" s="139"/>
      <c r="AQ79" s="139"/>
      <c r="AR79" s="66" t="s">
        <v>265</v>
      </c>
      <c r="AS79" s="138"/>
      <c r="AT79" s="139"/>
      <c r="AU79" s="139"/>
      <c r="AV79" s="139"/>
      <c r="AW79" s="139"/>
      <c r="AX79" s="140"/>
    </row>
    <row r="80" spans="1:50" ht="18.75" hidden="1" customHeight="1" x14ac:dyDescent="0.15">
      <c r="A80" s="506" t="s">
        <v>146</v>
      </c>
      <c r="B80" s="836" t="s">
        <v>264</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313</v>
      </c>
      <c r="AF85" s="359"/>
      <c r="AG85" s="359"/>
      <c r="AH85" s="360"/>
      <c r="AI85" s="358" t="s">
        <v>311</v>
      </c>
      <c r="AJ85" s="359"/>
      <c r="AK85" s="359"/>
      <c r="AL85" s="360"/>
      <c r="AM85" s="365" t="s">
        <v>340</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313</v>
      </c>
      <c r="AF90" s="359"/>
      <c r="AG90" s="359"/>
      <c r="AH90" s="360"/>
      <c r="AI90" s="358" t="s">
        <v>311</v>
      </c>
      <c r="AJ90" s="359"/>
      <c r="AK90" s="359"/>
      <c r="AL90" s="360"/>
      <c r="AM90" s="365" t="s">
        <v>340</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313</v>
      </c>
      <c r="AF95" s="359"/>
      <c r="AG95" s="359"/>
      <c r="AH95" s="360"/>
      <c r="AI95" s="358" t="s">
        <v>311</v>
      </c>
      <c r="AJ95" s="359"/>
      <c r="AK95" s="359"/>
      <c r="AL95" s="360"/>
      <c r="AM95" s="365" t="s">
        <v>340</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13.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14.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313</v>
      </c>
      <c r="AF100" s="814"/>
      <c r="AG100" s="814"/>
      <c r="AH100" s="815"/>
      <c r="AI100" s="813" t="s">
        <v>333</v>
      </c>
      <c r="AJ100" s="814"/>
      <c r="AK100" s="814"/>
      <c r="AL100" s="815"/>
      <c r="AM100" s="813" t="s">
        <v>340</v>
      </c>
      <c r="AN100" s="814"/>
      <c r="AO100" s="814"/>
      <c r="AP100" s="815"/>
      <c r="AQ100" s="918" t="s">
        <v>353</v>
      </c>
      <c r="AR100" s="919"/>
      <c r="AS100" s="919"/>
      <c r="AT100" s="920"/>
      <c r="AU100" s="918" t="s">
        <v>354</v>
      </c>
      <c r="AV100" s="919"/>
      <c r="AW100" s="919"/>
      <c r="AX100" s="921"/>
    </row>
    <row r="101" spans="1:60" ht="23.25" customHeight="1" x14ac:dyDescent="0.15">
      <c r="A101" s="478"/>
      <c r="B101" s="479"/>
      <c r="C101" s="479"/>
      <c r="D101" s="479"/>
      <c r="E101" s="479"/>
      <c r="F101" s="480"/>
      <c r="G101" s="151" t="s">
        <v>497</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498</v>
      </c>
      <c r="AC101" s="538"/>
      <c r="AD101" s="538"/>
      <c r="AE101" s="354">
        <v>5</v>
      </c>
      <c r="AF101" s="355"/>
      <c r="AG101" s="355"/>
      <c r="AH101" s="356"/>
      <c r="AI101" s="354">
        <v>4</v>
      </c>
      <c r="AJ101" s="355"/>
      <c r="AK101" s="355"/>
      <c r="AL101" s="356"/>
      <c r="AM101" s="354">
        <v>4</v>
      </c>
      <c r="AN101" s="355"/>
      <c r="AO101" s="355"/>
      <c r="AP101" s="356"/>
      <c r="AQ101" s="354" t="s">
        <v>488</v>
      </c>
      <c r="AR101" s="355"/>
      <c r="AS101" s="355"/>
      <c r="AT101" s="356"/>
      <c r="AU101" s="354" t="s">
        <v>488</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498</v>
      </c>
      <c r="AC102" s="538"/>
      <c r="AD102" s="538"/>
      <c r="AE102" s="348">
        <v>5</v>
      </c>
      <c r="AF102" s="348"/>
      <c r="AG102" s="348"/>
      <c r="AH102" s="348"/>
      <c r="AI102" s="348">
        <v>4</v>
      </c>
      <c r="AJ102" s="348"/>
      <c r="AK102" s="348"/>
      <c r="AL102" s="348"/>
      <c r="AM102" s="348">
        <v>4</v>
      </c>
      <c r="AN102" s="348"/>
      <c r="AO102" s="348"/>
      <c r="AP102" s="348"/>
      <c r="AQ102" s="804">
        <v>4</v>
      </c>
      <c r="AR102" s="805"/>
      <c r="AS102" s="805"/>
      <c r="AT102" s="806"/>
      <c r="AU102" s="804">
        <v>4</v>
      </c>
      <c r="AV102" s="805"/>
      <c r="AW102" s="805"/>
      <c r="AX102" s="806"/>
    </row>
    <row r="103" spans="1:60" ht="31.5" hidden="1" customHeight="1" x14ac:dyDescent="0.15">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313</v>
      </c>
      <c r="AF103" s="288"/>
      <c r="AG103" s="288"/>
      <c r="AH103" s="289"/>
      <c r="AI103" s="293" t="s">
        <v>311</v>
      </c>
      <c r="AJ103" s="288"/>
      <c r="AK103" s="288"/>
      <c r="AL103" s="289"/>
      <c r="AM103" s="293" t="s">
        <v>340</v>
      </c>
      <c r="AN103" s="288"/>
      <c r="AO103" s="288"/>
      <c r="AP103" s="289"/>
      <c r="AQ103" s="350" t="s">
        <v>353</v>
      </c>
      <c r="AR103" s="351"/>
      <c r="AS103" s="351"/>
      <c r="AT103" s="352"/>
      <c r="AU103" s="350" t="s">
        <v>354</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313</v>
      </c>
      <c r="AF106" s="288"/>
      <c r="AG106" s="288"/>
      <c r="AH106" s="289"/>
      <c r="AI106" s="293" t="s">
        <v>311</v>
      </c>
      <c r="AJ106" s="288"/>
      <c r="AK106" s="288"/>
      <c r="AL106" s="289"/>
      <c r="AM106" s="293" t="s">
        <v>340</v>
      </c>
      <c r="AN106" s="288"/>
      <c r="AO106" s="288"/>
      <c r="AP106" s="289"/>
      <c r="AQ106" s="350" t="s">
        <v>353</v>
      </c>
      <c r="AR106" s="351"/>
      <c r="AS106" s="351"/>
      <c r="AT106" s="352"/>
      <c r="AU106" s="350" t="s">
        <v>354</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313</v>
      </c>
      <c r="AF109" s="288"/>
      <c r="AG109" s="288"/>
      <c r="AH109" s="289"/>
      <c r="AI109" s="293" t="s">
        <v>311</v>
      </c>
      <c r="AJ109" s="288"/>
      <c r="AK109" s="288"/>
      <c r="AL109" s="289"/>
      <c r="AM109" s="293" t="s">
        <v>340</v>
      </c>
      <c r="AN109" s="288"/>
      <c r="AO109" s="288"/>
      <c r="AP109" s="289"/>
      <c r="AQ109" s="350" t="s">
        <v>353</v>
      </c>
      <c r="AR109" s="351"/>
      <c r="AS109" s="351"/>
      <c r="AT109" s="352"/>
      <c r="AU109" s="350" t="s">
        <v>354</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313</v>
      </c>
      <c r="AF112" s="288"/>
      <c r="AG112" s="288"/>
      <c r="AH112" s="289"/>
      <c r="AI112" s="293" t="s">
        <v>311</v>
      </c>
      <c r="AJ112" s="288"/>
      <c r="AK112" s="288"/>
      <c r="AL112" s="289"/>
      <c r="AM112" s="293" t="s">
        <v>340</v>
      </c>
      <c r="AN112" s="288"/>
      <c r="AO112" s="288"/>
      <c r="AP112" s="289"/>
      <c r="AQ112" s="350" t="s">
        <v>353</v>
      </c>
      <c r="AR112" s="351"/>
      <c r="AS112" s="351"/>
      <c r="AT112" s="352"/>
      <c r="AU112" s="350" t="s">
        <v>354</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313</v>
      </c>
      <c r="AF115" s="288"/>
      <c r="AG115" s="288"/>
      <c r="AH115" s="289"/>
      <c r="AI115" s="293" t="s">
        <v>311</v>
      </c>
      <c r="AJ115" s="288"/>
      <c r="AK115" s="288"/>
      <c r="AL115" s="289"/>
      <c r="AM115" s="293" t="s">
        <v>340</v>
      </c>
      <c r="AN115" s="288"/>
      <c r="AO115" s="288"/>
      <c r="AP115" s="289"/>
      <c r="AQ115" s="325" t="s">
        <v>355</v>
      </c>
      <c r="AR115" s="326"/>
      <c r="AS115" s="326"/>
      <c r="AT115" s="326"/>
      <c r="AU115" s="326"/>
      <c r="AV115" s="326"/>
      <c r="AW115" s="326"/>
      <c r="AX115" s="327"/>
    </row>
    <row r="116" spans="1:50" ht="23.25" customHeight="1" x14ac:dyDescent="0.15">
      <c r="A116" s="282"/>
      <c r="B116" s="283"/>
      <c r="C116" s="283"/>
      <c r="D116" s="283"/>
      <c r="E116" s="283"/>
      <c r="F116" s="284"/>
      <c r="G116" s="341" t="s">
        <v>499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v>16747</v>
      </c>
      <c r="AF116" s="348"/>
      <c r="AG116" s="348"/>
      <c r="AH116" s="348"/>
      <c r="AI116" s="348">
        <v>18110</v>
      </c>
      <c r="AJ116" s="348"/>
      <c r="AK116" s="348"/>
      <c r="AL116" s="348"/>
      <c r="AM116" s="348">
        <v>22698</v>
      </c>
      <c r="AN116" s="348"/>
      <c r="AO116" s="348"/>
      <c r="AP116" s="348"/>
      <c r="AQ116" s="354">
        <v>28530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501</v>
      </c>
      <c r="AC117" s="332"/>
      <c r="AD117" s="333"/>
      <c r="AE117" s="296" t="s">
        <v>502</v>
      </c>
      <c r="AF117" s="296"/>
      <c r="AG117" s="296"/>
      <c r="AH117" s="296"/>
      <c r="AI117" s="296" t="s">
        <v>503</v>
      </c>
      <c r="AJ117" s="296"/>
      <c r="AK117" s="296"/>
      <c r="AL117" s="296"/>
      <c r="AM117" s="296" t="s">
        <v>504</v>
      </c>
      <c r="AN117" s="296"/>
      <c r="AO117" s="296"/>
      <c r="AP117" s="296"/>
      <c r="AQ117" s="296" t="s">
        <v>505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313</v>
      </c>
      <c r="AF118" s="288"/>
      <c r="AG118" s="288"/>
      <c r="AH118" s="289"/>
      <c r="AI118" s="293" t="s">
        <v>311</v>
      </c>
      <c r="AJ118" s="288"/>
      <c r="AK118" s="288"/>
      <c r="AL118" s="289"/>
      <c r="AM118" s="293" t="s">
        <v>340</v>
      </c>
      <c r="AN118" s="288"/>
      <c r="AO118" s="288"/>
      <c r="AP118" s="289"/>
      <c r="AQ118" s="325" t="s">
        <v>355</v>
      </c>
      <c r="AR118" s="326"/>
      <c r="AS118" s="326"/>
      <c r="AT118" s="326"/>
      <c r="AU118" s="326"/>
      <c r="AV118" s="326"/>
      <c r="AW118" s="326"/>
      <c r="AX118" s="327"/>
    </row>
    <row r="119" spans="1:50" ht="23.25" hidden="1" customHeight="1" x14ac:dyDescent="0.15">
      <c r="A119" s="282"/>
      <c r="B119" s="283"/>
      <c r="C119" s="283"/>
      <c r="D119" s="283"/>
      <c r="E119" s="283"/>
      <c r="F119" s="284"/>
      <c r="G119" s="341" t="s">
        <v>281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313</v>
      </c>
      <c r="AF121" s="288"/>
      <c r="AG121" s="288"/>
      <c r="AH121" s="289"/>
      <c r="AI121" s="293" t="s">
        <v>311</v>
      </c>
      <c r="AJ121" s="288"/>
      <c r="AK121" s="288"/>
      <c r="AL121" s="289"/>
      <c r="AM121" s="293" t="s">
        <v>340</v>
      </c>
      <c r="AN121" s="288"/>
      <c r="AO121" s="288"/>
      <c r="AP121" s="289"/>
      <c r="AQ121" s="325" t="s">
        <v>355</v>
      </c>
      <c r="AR121" s="326"/>
      <c r="AS121" s="326"/>
      <c r="AT121" s="326"/>
      <c r="AU121" s="326"/>
      <c r="AV121" s="326"/>
      <c r="AW121" s="326"/>
      <c r="AX121" s="327"/>
    </row>
    <row r="122" spans="1:50" ht="23.25" hidden="1" customHeight="1" x14ac:dyDescent="0.15">
      <c r="A122" s="282"/>
      <c r="B122" s="283"/>
      <c r="C122" s="283"/>
      <c r="D122" s="283"/>
      <c r="E122" s="283"/>
      <c r="F122" s="284"/>
      <c r="G122" s="341" t="s">
        <v>282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313</v>
      </c>
      <c r="AF124" s="288"/>
      <c r="AG124" s="288"/>
      <c r="AH124" s="289"/>
      <c r="AI124" s="293" t="s">
        <v>311</v>
      </c>
      <c r="AJ124" s="288"/>
      <c r="AK124" s="288"/>
      <c r="AL124" s="289"/>
      <c r="AM124" s="293" t="s">
        <v>340</v>
      </c>
      <c r="AN124" s="288"/>
      <c r="AO124" s="288"/>
      <c r="AP124" s="289"/>
      <c r="AQ124" s="325" t="s">
        <v>355</v>
      </c>
      <c r="AR124" s="326"/>
      <c r="AS124" s="326"/>
      <c r="AT124" s="326"/>
      <c r="AU124" s="326"/>
      <c r="AV124" s="326"/>
      <c r="AW124" s="326"/>
      <c r="AX124" s="327"/>
    </row>
    <row r="125" spans="1:50" ht="23.25" hidden="1" customHeight="1" x14ac:dyDescent="0.15">
      <c r="A125" s="282"/>
      <c r="B125" s="283"/>
      <c r="C125" s="283"/>
      <c r="D125" s="283"/>
      <c r="E125" s="283"/>
      <c r="F125" s="284"/>
      <c r="G125" s="341" t="s">
        <v>282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340</v>
      </c>
      <c r="AN127" s="288"/>
      <c r="AO127" s="288"/>
      <c r="AP127" s="289"/>
      <c r="AQ127" s="325" t="s">
        <v>355</v>
      </c>
      <c r="AR127" s="326"/>
      <c r="AS127" s="326"/>
      <c r="AT127" s="326"/>
      <c r="AU127" s="326"/>
      <c r="AV127" s="326"/>
      <c r="AW127" s="326"/>
      <c r="AX127" s="327"/>
    </row>
    <row r="128" spans="1:50" ht="23.25" hidden="1" customHeight="1" x14ac:dyDescent="0.15">
      <c r="A128" s="282"/>
      <c r="B128" s="283"/>
      <c r="C128" s="283"/>
      <c r="D128" s="283"/>
      <c r="E128" s="283"/>
      <c r="F128" s="284"/>
      <c r="G128" s="341" t="s">
        <v>282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328</v>
      </c>
      <c r="B130" s="981"/>
      <c r="C130" s="980" t="s">
        <v>191</v>
      </c>
      <c r="D130" s="981"/>
      <c r="E130" s="298" t="s">
        <v>220</v>
      </c>
      <c r="F130" s="299"/>
      <c r="G130" s="300" t="s">
        <v>506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488</v>
      </c>
      <c r="AR133" s="261"/>
      <c r="AS133" s="127" t="s">
        <v>188</v>
      </c>
      <c r="AT133" s="162"/>
      <c r="AU133" s="126">
        <v>4</v>
      </c>
      <c r="AV133" s="126"/>
      <c r="AW133" s="127" t="s">
        <v>177</v>
      </c>
      <c r="AX133" s="128"/>
    </row>
    <row r="134" spans="1:50" ht="39.75" customHeight="1" x14ac:dyDescent="0.15">
      <c r="A134" s="984"/>
      <c r="B134" s="242"/>
      <c r="C134" s="241"/>
      <c r="D134" s="242"/>
      <c r="E134" s="241"/>
      <c r="F134" s="304"/>
      <c r="G134" s="221" t="s">
        <v>491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v>130</v>
      </c>
      <c r="AF134" s="106"/>
      <c r="AG134" s="106"/>
      <c r="AH134" s="106"/>
      <c r="AI134" s="256">
        <v>95</v>
      </c>
      <c r="AJ134" s="106"/>
      <c r="AK134" s="106"/>
      <c r="AL134" s="106"/>
      <c r="AM134" s="256">
        <v>305</v>
      </c>
      <c r="AN134" s="106"/>
      <c r="AO134" s="106"/>
      <c r="AP134" s="106"/>
      <c r="AQ134" s="256" t="s">
        <v>488</v>
      </c>
      <c r="AR134" s="106"/>
      <c r="AS134" s="106"/>
      <c r="AT134" s="106"/>
      <c r="AU134" s="256" t="s">
        <v>488</v>
      </c>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492</v>
      </c>
      <c r="AC135" s="123"/>
      <c r="AD135" s="123"/>
      <c r="AE135" s="256" t="s">
        <v>488</v>
      </c>
      <c r="AF135" s="106"/>
      <c r="AG135" s="106"/>
      <c r="AH135" s="106"/>
      <c r="AI135" s="256" t="s">
        <v>488</v>
      </c>
      <c r="AJ135" s="106"/>
      <c r="AK135" s="106"/>
      <c r="AL135" s="106"/>
      <c r="AM135" s="256" t="s">
        <v>488</v>
      </c>
      <c r="AN135" s="106"/>
      <c r="AO135" s="106"/>
      <c r="AP135" s="106"/>
      <c r="AQ135" s="256" t="s">
        <v>488</v>
      </c>
      <c r="AR135" s="106"/>
      <c r="AS135" s="106"/>
      <c r="AT135" s="106"/>
      <c r="AU135" s="256">
        <v>140</v>
      </c>
      <c r="AV135" s="106"/>
      <c r="AW135" s="106"/>
      <c r="AX135" s="205"/>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4"/>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4"/>
      <c r="B430" s="242"/>
      <c r="C430" s="239" t="s">
        <v>343</v>
      </c>
      <c r="D430" s="240"/>
      <c r="E430" s="228" t="s">
        <v>321</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4"/>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4"/>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4"/>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2"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508</v>
      </c>
      <c r="AH702" s="876"/>
      <c r="AI702" s="876"/>
      <c r="AJ702" s="876"/>
      <c r="AK702" s="876"/>
      <c r="AL702" s="876"/>
      <c r="AM702" s="876"/>
      <c r="AN702" s="876"/>
      <c r="AO702" s="876"/>
      <c r="AP702" s="876"/>
      <c r="AQ702" s="876"/>
      <c r="AR702" s="876"/>
      <c r="AS702" s="876"/>
      <c r="AT702" s="876"/>
      <c r="AU702" s="876"/>
      <c r="AV702" s="876"/>
      <c r="AW702" s="876"/>
      <c r="AX702" s="877"/>
    </row>
    <row r="703" spans="1:50" ht="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509</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510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483</v>
      </c>
      <c r="AE705" s="723"/>
      <c r="AF705" s="723"/>
      <c r="AG705" s="150" t="s">
        <v>511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512</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483</v>
      </c>
      <c r="AE708" s="658"/>
      <c r="AF708" s="658"/>
      <c r="AG708" s="513" t="s">
        <v>513</v>
      </c>
      <c r="AH708" s="514"/>
      <c r="AI708" s="514"/>
      <c r="AJ708" s="514"/>
      <c r="AK708" s="514"/>
      <c r="AL708" s="514"/>
      <c r="AM708" s="514"/>
      <c r="AN708" s="514"/>
      <c r="AO708" s="514"/>
      <c r="AP708" s="514"/>
      <c r="AQ708" s="514"/>
      <c r="AR708" s="514"/>
      <c r="AS708" s="514"/>
      <c r="AT708" s="514"/>
      <c r="AU708" s="514"/>
      <c r="AV708" s="514"/>
      <c r="AW708" s="514"/>
      <c r="AX708" s="515"/>
    </row>
    <row r="709" spans="1:50" ht="54.9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483</v>
      </c>
      <c r="AE709" s="145"/>
      <c r="AF709" s="145"/>
      <c r="AG709" s="654" t="s">
        <v>514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483</v>
      </c>
      <c r="AE710" s="145"/>
      <c r="AF710" s="145"/>
      <c r="AG710" s="654" t="s">
        <v>515</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4" t="s">
        <v>516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59.25" customHeight="1" x14ac:dyDescent="0.15">
      <c r="A713" s="645"/>
      <c r="B713" s="646"/>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54" t="s">
        <v>517</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483</v>
      </c>
      <c r="AE714" s="579"/>
      <c r="AF714" s="580"/>
      <c r="AG714" s="679" t="s">
        <v>518</v>
      </c>
      <c r="AH714" s="680"/>
      <c r="AI714" s="680"/>
      <c r="AJ714" s="680"/>
      <c r="AK714" s="680"/>
      <c r="AL714" s="680"/>
      <c r="AM714" s="680"/>
      <c r="AN714" s="680"/>
      <c r="AO714" s="680"/>
      <c r="AP714" s="680"/>
      <c r="AQ714" s="680"/>
      <c r="AR714" s="680"/>
      <c r="AS714" s="680"/>
      <c r="AT714" s="680"/>
      <c r="AU714" s="680"/>
      <c r="AV714" s="680"/>
      <c r="AW714" s="680"/>
      <c r="AX714" s="681"/>
    </row>
    <row r="715" spans="1:50" ht="45" customHeight="1" x14ac:dyDescent="0.15">
      <c r="A715" s="608" t="s">
        <v>39</v>
      </c>
      <c r="B715" s="644"/>
      <c r="C715" s="649" t="s">
        <v>248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483</v>
      </c>
      <c r="AE715" s="658"/>
      <c r="AF715" s="767"/>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4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483</v>
      </c>
      <c r="AE716" s="749"/>
      <c r="AF716" s="749"/>
      <c r="AG716" s="654" t="s">
        <v>521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483</v>
      </c>
      <c r="AE717" s="145"/>
      <c r="AF717" s="145"/>
      <c r="AG717" s="654" t="s">
        <v>522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483</v>
      </c>
      <c r="AE718" s="145"/>
      <c r="AF718" s="145"/>
      <c r="AG718" s="153" t="s">
        <v>523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519</v>
      </c>
      <c r="AE719" s="658"/>
      <c r="AF719" s="658"/>
      <c r="AG719" s="150" t="s">
        <v>524</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262</v>
      </c>
      <c r="D720" s="923"/>
      <c r="E720" s="923"/>
      <c r="F720" s="926"/>
      <c r="G720" s="922" t="s">
        <v>263</v>
      </c>
      <c r="H720" s="923"/>
      <c r="I720" s="923"/>
      <c r="J720" s="923"/>
      <c r="K720" s="923"/>
      <c r="L720" s="923"/>
      <c r="M720" s="923"/>
      <c r="N720" s="922" t="s">
        <v>266</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526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324</v>
      </c>
      <c r="B737" s="87"/>
      <c r="C737" s="87"/>
      <c r="D737" s="88"/>
      <c r="E737" s="89" t="s">
        <v>527</v>
      </c>
      <c r="F737" s="89"/>
      <c r="G737" s="89"/>
      <c r="H737" s="89"/>
      <c r="I737" s="89"/>
      <c r="J737" s="89"/>
      <c r="K737" s="89"/>
      <c r="L737" s="89"/>
      <c r="M737" s="89"/>
      <c r="N737" s="95" t="s">
        <v>319</v>
      </c>
      <c r="O737" s="95"/>
      <c r="P737" s="95"/>
      <c r="Q737" s="95"/>
      <c r="R737" s="89" t="s">
        <v>530</v>
      </c>
      <c r="S737" s="89"/>
      <c r="T737" s="89"/>
      <c r="U737" s="89"/>
      <c r="V737" s="89"/>
      <c r="W737" s="89"/>
      <c r="X737" s="89"/>
      <c r="Y737" s="89"/>
      <c r="Z737" s="89"/>
      <c r="AA737" s="95" t="s">
        <v>318</v>
      </c>
      <c r="AB737" s="95"/>
      <c r="AC737" s="95"/>
      <c r="AD737" s="95"/>
      <c r="AE737" s="89" t="s">
        <v>532</v>
      </c>
      <c r="AF737" s="89"/>
      <c r="AG737" s="89"/>
      <c r="AH737" s="89"/>
      <c r="AI737" s="89"/>
      <c r="AJ737" s="89"/>
      <c r="AK737" s="89"/>
      <c r="AL737" s="89"/>
      <c r="AM737" s="89"/>
      <c r="AN737" s="95" t="s">
        <v>317</v>
      </c>
      <c r="AO737" s="95"/>
      <c r="AP737" s="95"/>
      <c r="AQ737" s="95"/>
      <c r="AR737" s="96" t="s">
        <v>534</v>
      </c>
      <c r="AS737" s="97"/>
      <c r="AT737" s="97"/>
      <c r="AU737" s="97"/>
      <c r="AV737" s="97"/>
      <c r="AW737" s="97"/>
      <c r="AX737" s="98"/>
      <c r="AY737" s="74"/>
      <c r="AZ737" s="74"/>
    </row>
    <row r="738" spans="1:52" ht="24.75" customHeight="1" x14ac:dyDescent="0.15">
      <c r="A738" s="86" t="s">
        <v>316</v>
      </c>
      <c r="B738" s="87"/>
      <c r="C738" s="87"/>
      <c r="D738" s="88"/>
      <c r="E738" s="89" t="s">
        <v>528</v>
      </c>
      <c r="F738" s="89"/>
      <c r="G738" s="89"/>
      <c r="H738" s="89"/>
      <c r="I738" s="89"/>
      <c r="J738" s="89"/>
      <c r="K738" s="89"/>
      <c r="L738" s="89"/>
      <c r="M738" s="89"/>
      <c r="N738" s="95" t="s">
        <v>315</v>
      </c>
      <c r="O738" s="95"/>
      <c r="P738" s="95"/>
      <c r="Q738" s="95"/>
      <c r="R738" s="89" t="s">
        <v>531</v>
      </c>
      <c r="S738" s="89"/>
      <c r="T738" s="89"/>
      <c r="U738" s="89"/>
      <c r="V738" s="89"/>
      <c r="W738" s="89"/>
      <c r="X738" s="89"/>
      <c r="Y738" s="89"/>
      <c r="Z738" s="89"/>
      <c r="AA738" s="95" t="s">
        <v>314</v>
      </c>
      <c r="AB738" s="95"/>
      <c r="AC738" s="95"/>
      <c r="AD738" s="95"/>
      <c r="AE738" s="89" t="s">
        <v>533</v>
      </c>
      <c r="AF738" s="89"/>
      <c r="AG738" s="89"/>
      <c r="AH738" s="89"/>
      <c r="AI738" s="89"/>
      <c r="AJ738" s="89"/>
      <c r="AK738" s="89"/>
      <c r="AL738" s="89"/>
      <c r="AM738" s="89"/>
      <c r="AN738" s="95" t="s">
        <v>313</v>
      </c>
      <c r="AO738" s="95"/>
      <c r="AP738" s="95"/>
      <c r="AQ738" s="95"/>
      <c r="AR738" s="96" t="s">
        <v>528</v>
      </c>
      <c r="AS738" s="97"/>
      <c r="AT738" s="97"/>
      <c r="AU738" s="97"/>
      <c r="AV738" s="97"/>
      <c r="AW738" s="97"/>
      <c r="AX738" s="98"/>
    </row>
    <row r="739" spans="1:52" ht="24.75" customHeight="1" x14ac:dyDescent="0.15">
      <c r="A739" s="86" t="s">
        <v>312</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478</v>
      </c>
      <c r="F740" s="111"/>
      <c r="G740" s="111"/>
      <c r="H740" s="78" t="str">
        <f>IF(E740="", "", "(")</f>
        <v>(</v>
      </c>
      <c r="I740" s="111"/>
      <c r="J740" s="111"/>
      <c r="K740" s="78" t="str">
        <f>IF(OR(I740="　", I740=""), "", "-")</f>
        <v/>
      </c>
      <c r="L740" s="112">
        <v>249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42"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40.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307</v>
      </c>
      <c r="B780" s="751"/>
      <c r="C780" s="751"/>
      <c r="D780" s="751"/>
      <c r="E780" s="751"/>
      <c r="F780" s="752"/>
      <c r="G780" s="429" t="s">
        <v>535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537</v>
      </c>
      <c r="H782" s="440"/>
      <c r="I782" s="440"/>
      <c r="J782" s="440"/>
      <c r="K782" s="441"/>
      <c r="L782" s="442" t="s">
        <v>540</v>
      </c>
      <c r="M782" s="443"/>
      <c r="N782" s="443"/>
      <c r="O782" s="443"/>
      <c r="P782" s="443"/>
      <c r="Q782" s="443"/>
      <c r="R782" s="443"/>
      <c r="S782" s="443"/>
      <c r="T782" s="443"/>
      <c r="U782" s="443"/>
      <c r="V782" s="443"/>
      <c r="W782" s="443"/>
      <c r="X782" s="444"/>
      <c r="Y782" s="445">
        <v>2504</v>
      </c>
      <c r="Z782" s="446"/>
      <c r="AA782" s="446"/>
      <c r="AB782" s="544"/>
      <c r="AC782" s="439" t="s">
        <v>538</v>
      </c>
      <c r="AD782" s="440"/>
      <c r="AE782" s="440"/>
      <c r="AF782" s="440"/>
      <c r="AG782" s="441"/>
      <c r="AH782" s="442" t="s">
        <v>543</v>
      </c>
      <c r="AI782" s="443"/>
      <c r="AJ782" s="443"/>
      <c r="AK782" s="443"/>
      <c r="AL782" s="443"/>
      <c r="AM782" s="443"/>
      <c r="AN782" s="443"/>
      <c r="AO782" s="443"/>
      <c r="AP782" s="443"/>
      <c r="AQ782" s="443"/>
      <c r="AR782" s="443"/>
      <c r="AS782" s="443"/>
      <c r="AT782" s="444"/>
      <c r="AU782" s="445">
        <v>1650</v>
      </c>
      <c r="AV782" s="446"/>
      <c r="AW782" s="446"/>
      <c r="AX782" s="447"/>
    </row>
    <row r="783" spans="1:50" ht="24.75" customHeight="1" x14ac:dyDescent="0.15">
      <c r="A783" s="543"/>
      <c r="B783" s="753"/>
      <c r="C783" s="753"/>
      <c r="D783" s="753"/>
      <c r="E783" s="753"/>
      <c r="F783" s="754"/>
      <c r="G783" s="338" t="s">
        <v>538</v>
      </c>
      <c r="H783" s="339"/>
      <c r="I783" s="339"/>
      <c r="J783" s="339"/>
      <c r="K783" s="340"/>
      <c r="L783" s="391" t="s">
        <v>541</v>
      </c>
      <c r="M783" s="392"/>
      <c r="N783" s="392"/>
      <c r="O783" s="392"/>
      <c r="P783" s="392"/>
      <c r="Q783" s="392"/>
      <c r="R783" s="392"/>
      <c r="S783" s="392"/>
      <c r="T783" s="392"/>
      <c r="U783" s="392"/>
      <c r="V783" s="392"/>
      <c r="W783" s="392"/>
      <c r="X783" s="393"/>
      <c r="Y783" s="388">
        <v>88052</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t="s">
        <v>539</v>
      </c>
      <c r="H784" s="339"/>
      <c r="I784" s="339"/>
      <c r="J784" s="339"/>
      <c r="K784" s="340"/>
      <c r="L784" s="391" t="s">
        <v>542</v>
      </c>
      <c r="M784" s="392"/>
      <c r="N784" s="392"/>
      <c r="O784" s="392"/>
      <c r="P784" s="392"/>
      <c r="Q784" s="392"/>
      <c r="R784" s="392"/>
      <c r="S784" s="392"/>
      <c r="T784" s="392"/>
      <c r="U784" s="392"/>
      <c r="V784" s="392"/>
      <c r="W784" s="392"/>
      <c r="X784" s="393"/>
      <c r="Y784" s="388">
        <v>309</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90865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1650</v>
      </c>
      <c r="AV792" s="405"/>
      <c r="AW792" s="405"/>
      <c r="AX792" s="407"/>
    </row>
    <row r="793" spans="1:50" ht="24.75" customHeight="1" x14ac:dyDescent="0.15">
      <c r="A793" s="543"/>
      <c r="B793" s="753"/>
      <c r="C793" s="753"/>
      <c r="D793" s="753"/>
      <c r="E793" s="753"/>
      <c r="F793" s="754"/>
      <c r="G793" s="429" t="s">
        <v>544</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545</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t="s">
        <v>538</v>
      </c>
      <c r="H795" s="440"/>
      <c r="I795" s="440"/>
      <c r="J795" s="440"/>
      <c r="K795" s="441"/>
      <c r="L795" s="442" t="s">
        <v>543</v>
      </c>
      <c r="M795" s="443"/>
      <c r="N795" s="443"/>
      <c r="O795" s="443"/>
      <c r="P795" s="443"/>
      <c r="Q795" s="443"/>
      <c r="R795" s="443"/>
      <c r="S795" s="443"/>
      <c r="T795" s="443"/>
      <c r="U795" s="443"/>
      <c r="V795" s="443"/>
      <c r="W795" s="443"/>
      <c r="X795" s="444"/>
      <c r="Y795" s="445">
        <v>4653</v>
      </c>
      <c r="Z795" s="446"/>
      <c r="AA795" s="446"/>
      <c r="AB795" s="544"/>
      <c r="AC795" s="439" t="s">
        <v>537</v>
      </c>
      <c r="AD795" s="440"/>
      <c r="AE795" s="440"/>
      <c r="AF795" s="440"/>
      <c r="AG795" s="441"/>
      <c r="AH795" s="442" t="s">
        <v>546</v>
      </c>
      <c r="AI795" s="443"/>
      <c r="AJ795" s="443"/>
      <c r="AK795" s="443"/>
      <c r="AL795" s="443"/>
      <c r="AM795" s="443"/>
      <c r="AN795" s="443"/>
      <c r="AO795" s="443"/>
      <c r="AP795" s="443"/>
      <c r="AQ795" s="443"/>
      <c r="AR795" s="443"/>
      <c r="AS795" s="443"/>
      <c r="AT795" s="444"/>
      <c r="AU795" s="445">
        <v>66</v>
      </c>
      <c r="AV795" s="446"/>
      <c r="AW795" s="446"/>
      <c r="AX795" s="447"/>
    </row>
    <row r="796" spans="1:50" ht="24.75"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4653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66</v>
      </c>
      <c r="AV805" s="405"/>
      <c r="AW805" s="405"/>
      <c r="AX805" s="407"/>
    </row>
    <row r="806" spans="1:50" ht="24.75" hidden="1" customHeight="1" x14ac:dyDescent="0.15">
      <c r="A806" s="543"/>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267</v>
      </c>
      <c r="AM832" s="946"/>
      <c r="AN832" s="946"/>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289</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t="s">
        <v>547</v>
      </c>
      <c r="D838" s="408"/>
      <c r="E838" s="408"/>
      <c r="F838" s="408"/>
      <c r="G838" s="408"/>
      <c r="H838" s="408"/>
      <c r="I838" s="408"/>
      <c r="J838" s="409">
        <v>4020005004767</v>
      </c>
      <c r="K838" s="410"/>
      <c r="L838" s="410"/>
      <c r="M838" s="410"/>
      <c r="N838" s="410"/>
      <c r="O838" s="410"/>
      <c r="P838" s="307" t="s">
        <v>548</v>
      </c>
      <c r="Q838" s="307"/>
      <c r="R838" s="307"/>
      <c r="S838" s="307"/>
      <c r="T838" s="307"/>
      <c r="U838" s="307"/>
      <c r="V838" s="307"/>
      <c r="W838" s="307"/>
      <c r="X838" s="307"/>
      <c r="Y838" s="308">
        <v>90865</v>
      </c>
      <c r="Z838" s="309"/>
      <c r="AA838" s="309"/>
      <c r="AB838" s="310"/>
      <c r="AC838" s="318" t="s">
        <v>549</v>
      </c>
      <c r="AD838" s="413"/>
      <c r="AE838" s="413"/>
      <c r="AF838" s="413"/>
      <c r="AG838" s="413"/>
      <c r="AH838" s="411" t="s">
        <v>488</v>
      </c>
      <c r="AI838" s="412"/>
      <c r="AJ838" s="412"/>
      <c r="AK838" s="412"/>
      <c r="AL838" s="315" t="s">
        <v>488</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289</v>
      </c>
      <c r="AI870" s="336"/>
      <c r="AJ870" s="336"/>
      <c r="AK870" s="336"/>
      <c r="AL870" s="336" t="s">
        <v>21</v>
      </c>
      <c r="AM870" s="336"/>
      <c r="AN870" s="336"/>
      <c r="AO870" s="416"/>
      <c r="AP870" s="417" t="s">
        <v>225</v>
      </c>
      <c r="AQ870" s="417"/>
      <c r="AR870" s="417"/>
      <c r="AS870" s="417"/>
      <c r="AT870" s="417"/>
      <c r="AU870" s="417"/>
      <c r="AV870" s="417"/>
      <c r="AW870" s="417"/>
      <c r="AX870" s="417"/>
    </row>
    <row r="871" spans="1:50" ht="129.75" customHeight="1" x14ac:dyDescent="0.15">
      <c r="A871" s="394">
        <v>1</v>
      </c>
      <c r="B871" s="394">
        <v>1</v>
      </c>
      <c r="C871" s="408" t="s">
        <v>550</v>
      </c>
      <c r="D871" s="408"/>
      <c r="E871" s="408"/>
      <c r="F871" s="408"/>
      <c r="G871" s="408"/>
      <c r="H871" s="408"/>
      <c r="I871" s="408"/>
      <c r="J871" s="409" t="s">
        <v>488</v>
      </c>
      <c r="K871" s="410"/>
      <c r="L871" s="410"/>
      <c r="M871" s="410"/>
      <c r="N871" s="410"/>
      <c r="O871" s="410"/>
      <c r="P871" s="307" t="s">
        <v>560</v>
      </c>
      <c r="Q871" s="307"/>
      <c r="R871" s="307"/>
      <c r="S871" s="307"/>
      <c r="T871" s="307"/>
      <c r="U871" s="307"/>
      <c r="V871" s="307"/>
      <c r="W871" s="307"/>
      <c r="X871" s="307"/>
      <c r="Y871" s="308">
        <v>1650</v>
      </c>
      <c r="Z871" s="309"/>
      <c r="AA871" s="309"/>
      <c r="AB871" s="310"/>
      <c r="AC871" s="318" t="s">
        <v>294</v>
      </c>
      <c r="AD871" s="413"/>
      <c r="AE871" s="413"/>
      <c r="AF871" s="413"/>
      <c r="AG871" s="413"/>
      <c r="AH871" s="411">
        <v>1</v>
      </c>
      <c r="AI871" s="412"/>
      <c r="AJ871" s="412"/>
      <c r="AK871" s="412"/>
      <c r="AL871" s="315">
        <v>100</v>
      </c>
      <c r="AM871" s="316"/>
      <c r="AN871" s="316"/>
      <c r="AO871" s="317"/>
      <c r="AP871" s="311" t="s">
        <v>562</v>
      </c>
      <c r="AQ871" s="311"/>
      <c r="AR871" s="311"/>
      <c r="AS871" s="311"/>
      <c r="AT871" s="311"/>
      <c r="AU871" s="311"/>
      <c r="AV871" s="311"/>
      <c r="AW871" s="311"/>
      <c r="AX871" s="311"/>
    </row>
    <row r="872" spans="1:50" ht="30" customHeight="1" x14ac:dyDescent="0.15">
      <c r="A872" s="394">
        <v>2</v>
      </c>
      <c r="B872" s="394">
        <v>1</v>
      </c>
      <c r="C872" s="408" t="s">
        <v>551</v>
      </c>
      <c r="D872" s="408"/>
      <c r="E872" s="408"/>
      <c r="F872" s="408"/>
      <c r="G872" s="408"/>
      <c r="H872" s="408"/>
      <c r="I872" s="408"/>
      <c r="J872" s="409" t="s">
        <v>488</v>
      </c>
      <c r="K872" s="410"/>
      <c r="L872" s="410"/>
      <c r="M872" s="410"/>
      <c r="N872" s="410"/>
      <c r="O872" s="410"/>
      <c r="P872" s="307" t="s">
        <v>561</v>
      </c>
      <c r="Q872" s="307"/>
      <c r="R872" s="307"/>
      <c r="S872" s="307"/>
      <c r="T872" s="307"/>
      <c r="U872" s="307"/>
      <c r="V872" s="307"/>
      <c r="W872" s="307"/>
      <c r="X872" s="307"/>
      <c r="Y872" s="308">
        <v>1591</v>
      </c>
      <c r="Z872" s="309"/>
      <c r="AA872" s="309"/>
      <c r="AB872" s="310"/>
      <c r="AC872" s="318" t="s">
        <v>294</v>
      </c>
      <c r="AD872" s="318"/>
      <c r="AE872" s="318"/>
      <c r="AF872" s="318"/>
      <c r="AG872" s="318"/>
      <c r="AH872" s="411">
        <v>12</v>
      </c>
      <c r="AI872" s="412"/>
      <c r="AJ872" s="412"/>
      <c r="AK872" s="412"/>
      <c r="AL872" s="315">
        <v>89</v>
      </c>
      <c r="AM872" s="316"/>
      <c r="AN872" s="316"/>
      <c r="AO872" s="317"/>
      <c r="AP872" s="311"/>
      <c r="AQ872" s="311"/>
      <c r="AR872" s="311"/>
      <c r="AS872" s="311"/>
      <c r="AT872" s="311"/>
      <c r="AU872" s="311"/>
      <c r="AV872" s="311"/>
      <c r="AW872" s="311"/>
      <c r="AX872" s="311"/>
    </row>
    <row r="873" spans="1:50" ht="30" customHeight="1" x14ac:dyDescent="0.15">
      <c r="A873" s="394">
        <v>3</v>
      </c>
      <c r="B873" s="394">
        <v>1</v>
      </c>
      <c r="C873" s="414" t="s">
        <v>552</v>
      </c>
      <c r="D873" s="408"/>
      <c r="E873" s="408"/>
      <c r="F873" s="408"/>
      <c r="G873" s="408"/>
      <c r="H873" s="408"/>
      <c r="I873" s="408"/>
      <c r="J873" s="409" t="s">
        <v>488</v>
      </c>
      <c r="K873" s="410"/>
      <c r="L873" s="410"/>
      <c r="M873" s="410"/>
      <c r="N873" s="410"/>
      <c r="O873" s="410"/>
      <c r="P873" s="415" t="s">
        <v>561</v>
      </c>
      <c r="Q873" s="307"/>
      <c r="R873" s="307"/>
      <c r="S873" s="307"/>
      <c r="T873" s="307"/>
      <c r="U873" s="307"/>
      <c r="V873" s="307"/>
      <c r="W873" s="307"/>
      <c r="X873" s="307"/>
      <c r="Y873" s="308">
        <v>1403</v>
      </c>
      <c r="Z873" s="309"/>
      <c r="AA873" s="309"/>
      <c r="AB873" s="310"/>
      <c r="AC873" s="318" t="s">
        <v>294</v>
      </c>
      <c r="AD873" s="318"/>
      <c r="AE873" s="318"/>
      <c r="AF873" s="318"/>
      <c r="AG873" s="318"/>
      <c r="AH873" s="313">
        <v>3</v>
      </c>
      <c r="AI873" s="314"/>
      <c r="AJ873" s="314"/>
      <c r="AK873" s="314"/>
      <c r="AL873" s="315">
        <v>92.5</v>
      </c>
      <c r="AM873" s="316"/>
      <c r="AN873" s="316"/>
      <c r="AO873" s="317"/>
      <c r="AP873" s="311"/>
      <c r="AQ873" s="311"/>
      <c r="AR873" s="311"/>
      <c r="AS873" s="311"/>
      <c r="AT873" s="311"/>
      <c r="AU873" s="311"/>
      <c r="AV873" s="311"/>
      <c r="AW873" s="311"/>
      <c r="AX873" s="311"/>
    </row>
    <row r="874" spans="1:50" ht="30" customHeight="1" x14ac:dyDescent="0.15">
      <c r="A874" s="394">
        <v>4</v>
      </c>
      <c r="B874" s="394">
        <v>1</v>
      </c>
      <c r="C874" s="414" t="s">
        <v>553</v>
      </c>
      <c r="D874" s="408"/>
      <c r="E874" s="408"/>
      <c r="F874" s="408"/>
      <c r="G874" s="408"/>
      <c r="H874" s="408"/>
      <c r="I874" s="408"/>
      <c r="J874" s="409" t="s">
        <v>488</v>
      </c>
      <c r="K874" s="410"/>
      <c r="L874" s="410"/>
      <c r="M874" s="410"/>
      <c r="N874" s="410"/>
      <c r="O874" s="410"/>
      <c r="P874" s="415" t="s">
        <v>561</v>
      </c>
      <c r="Q874" s="307"/>
      <c r="R874" s="307"/>
      <c r="S874" s="307"/>
      <c r="T874" s="307"/>
      <c r="U874" s="307"/>
      <c r="V874" s="307"/>
      <c r="W874" s="307"/>
      <c r="X874" s="307"/>
      <c r="Y874" s="308">
        <v>1303</v>
      </c>
      <c r="Z874" s="309"/>
      <c r="AA874" s="309"/>
      <c r="AB874" s="310"/>
      <c r="AC874" s="318" t="s">
        <v>294</v>
      </c>
      <c r="AD874" s="318"/>
      <c r="AE874" s="318"/>
      <c r="AF874" s="318"/>
      <c r="AG874" s="318"/>
      <c r="AH874" s="313">
        <v>12</v>
      </c>
      <c r="AI874" s="314"/>
      <c r="AJ874" s="314"/>
      <c r="AK874" s="314"/>
      <c r="AL874" s="315">
        <v>89.2</v>
      </c>
      <c r="AM874" s="316"/>
      <c r="AN874" s="316"/>
      <c r="AO874" s="317"/>
      <c r="AP874" s="311"/>
      <c r="AQ874" s="311"/>
      <c r="AR874" s="311"/>
      <c r="AS874" s="311"/>
      <c r="AT874" s="311"/>
      <c r="AU874" s="311"/>
      <c r="AV874" s="311"/>
      <c r="AW874" s="311"/>
      <c r="AX874" s="311"/>
    </row>
    <row r="875" spans="1:50" ht="30" customHeight="1" x14ac:dyDescent="0.15">
      <c r="A875" s="394">
        <v>5</v>
      </c>
      <c r="B875" s="394">
        <v>1</v>
      </c>
      <c r="C875" s="408" t="s">
        <v>554</v>
      </c>
      <c r="D875" s="408"/>
      <c r="E875" s="408"/>
      <c r="F875" s="408"/>
      <c r="G875" s="408"/>
      <c r="H875" s="408"/>
      <c r="I875" s="408"/>
      <c r="J875" s="409" t="s">
        <v>488</v>
      </c>
      <c r="K875" s="410"/>
      <c r="L875" s="410"/>
      <c r="M875" s="410"/>
      <c r="N875" s="410"/>
      <c r="O875" s="410"/>
      <c r="P875" s="307" t="s">
        <v>561</v>
      </c>
      <c r="Q875" s="307"/>
      <c r="R875" s="307"/>
      <c r="S875" s="307"/>
      <c r="T875" s="307"/>
      <c r="U875" s="307"/>
      <c r="V875" s="307"/>
      <c r="W875" s="307"/>
      <c r="X875" s="307"/>
      <c r="Y875" s="308">
        <v>1274</v>
      </c>
      <c r="Z875" s="309"/>
      <c r="AA875" s="309"/>
      <c r="AB875" s="310"/>
      <c r="AC875" s="318" t="s">
        <v>294</v>
      </c>
      <c r="AD875" s="318"/>
      <c r="AE875" s="318"/>
      <c r="AF875" s="318"/>
      <c r="AG875" s="318"/>
      <c r="AH875" s="313">
        <v>12</v>
      </c>
      <c r="AI875" s="314"/>
      <c r="AJ875" s="314"/>
      <c r="AK875" s="314"/>
      <c r="AL875" s="315">
        <v>89.1</v>
      </c>
      <c r="AM875" s="316"/>
      <c r="AN875" s="316"/>
      <c r="AO875" s="317"/>
      <c r="AP875" s="311"/>
      <c r="AQ875" s="311"/>
      <c r="AR875" s="311"/>
      <c r="AS875" s="311"/>
      <c r="AT875" s="311"/>
      <c r="AU875" s="311"/>
      <c r="AV875" s="311"/>
      <c r="AW875" s="311"/>
      <c r="AX875" s="311"/>
    </row>
    <row r="876" spans="1:50" ht="30" customHeight="1" x14ac:dyDescent="0.15">
      <c r="A876" s="394">
        <v>6</v>
      </c>
      <c r="B876" s="394">
        <v>1</v>
      </c>
      <c r="C876" s="408" t="s">
        <v>555</v>
      </c>
      <c r="D876" s="408"/>
      <c r="E876" s="408"/>
      <c r="F876" s="408"/>
      <c r="G876" s="408"/>
      <c r="H876" s="408"/>
      <c r="I876" s="408"/>
      <c r="J876" s="409" t="s">
        <v>488</v>
      </c>
      <c r="K876" s="410"/>
      <c r="L876" s="410"/>
      <c r="M876" s="410"/>
      <c r="N876" s="410"/>
      <c r="O876" s="410"/>
      <c r="P876" s="307" t="s">
        <v>560</v>
      </c>
      <c r="Q876" s="307"/>
      <c r="R876" s="307"/>
      <c r="S876" s="307"/>
      <c r="T876" s="307"/>
      <c r="U876" s="307"/>
      <c r="V876" s="307"/>
      <c r="W876" s="307"/>
      <c r="X876" s="307"/>
      <c r="Y876" s="308">
        <v>1219</v>
      </c>
      <c r="Z876" s="309"/>
      <c r="AA876" s="309"/>
      <c r="AB876" s="310"/>
      <c r="AC876" s="318" t="s">
        <v>294</v>
      </c>
      <c r="AD876" s="318"/>
      <c r="AE876" s="318"/>
      <c r="AF876" s="318"/>
      <c r="AG876" s="318"/>
      <c r="AH876" s="313">
        <v>4</v>
      </c>
      <c r="AI876" s="314"/>
      <c r="AJ876" s="314"/>
      <c r="AK876" s="314"/>
      <c r="AL876" s="315">
        <v>91.1</v>
      </c>
      <c r="AM876" s="316"/>
      <c r="AN876" s="316"/>
      <c r="AO876" s="317"/>
      <c r="AP876" s="311"/>
      <c r="AQ876" s="311"/>
      <c r="AR876" s="311"/>
      <c r="AS876" s="311"/>
      <c r="AT876" s="311"/>
      <c r="AU876" s="311"/>
      <c r="AV876" s="311"/>
      <c r="AW876" s="311"/>
      <c r="AX876" s="311"/>
    </row>
    <row r="877" spans="1:50" ht="30" customHeight="1" x14ac:dyDescent="0.15">
      <c r="A877" s="394">
        <v>7</v>
      </c>
      <c r="B877" s="394">
        <v>1</v>
      </c>
      <c r="C877" s="408" t="s">
        <v>556</v>
      </c>
      <c r="D877" s="408"/>
      <c r="E877" s="408"/>
      <c r="F877" s="408"/>
      <c r="G877" s="408"/>
      <c r="H877" s="408"/>
      <c r="I877" s="408"/>
      <c r="J877" s="409" t="s">
        <v>488</v>
      </c>
      <c r="K877" s="410"/>
      <c r="L877" s="410"/>
      <c r="M877" s="410"/>
      <c r="N877" s="410"/>
      <c r="O877" s="410"/>
      <c r="P877" s="307" t="s">
        <v>561</v>
      </c>
      <c r="Q877" s="307"/>
      <c r="R877" s="307"/>
      <c r="S877" s="307"/>
      <c r="T877" s="307"/>
      <c r="U877" s="307"/>
      <c r="V877" s="307"/>
      <c r="W877" s="307"/>
      <c r="X877" s="307"/>
      <c r="Y877" s="308">
        <v>1192</v>
      </c>
      <c r="Z877" s="309"/>
      <c r="AA877" s="309"/>
      <c r="AB877" s="310"/>
      <c r="AC877" s="318" t="s">
        <v>294</v>
      </c>
      <c r="AD877" s="318"/>
      <c r="AE877" s="318"/>
      <c r="AF877" s="318"/>
      <c r="AG877" s="318"/>
      <c r="AH877" s="313">
        <v>7</v>
      </c>
      <c r="AI877" s="314"/>
      <c r="AJ877" s="314"/>
      <c r="AK877" s="314"/>
      <c r="AL877" s="315">
        <v>90.4</v>
      </c>
      <c r="AM877" s="316"/>
      <c r="AN877" s="316"/>
      <c r="AO877" s="317"/>
      <c r="AP877" s="311"/>
      <c r="AQ877" s="311"/>
      <c r="AR877" s="311"/>
      <c r="AS877" s="311"/>
      <c r="AT877" s="311"/>
      <c r="AU877" s="311"/>
      <c r="AV877" s="311"/>
      <c r="AW877" s="311"/>
      <c r="AX877" s="311"/>
    </row>
    <row r="878" spans="1:50" ht="30" customHeight="1" x14ac:dyDescent="0.15">
      <c r="A878" s="394">
        <v>8</v>
      </c>
      <c r="B878" s="394">
        <v>1</v>
      </c>
      <c r="C878" s="408" t="s">
        <v>557</v>
      </c>
      <c r="D878" s="408"/>
      <c r="E878" s="408"/>
      <c r="F878" s="408"/>
      <c r="G878" s="408"/>
      <c r="H878" s="408"/>
      <c r="I878" s="408"/>
      <c r="J878" s="409" t="s">
        <v>488</v>
      </c>
      <c r="K878" s="410"/>
      <c r="L878" s="410"/>
      <c r="M878" s="410"/>
      <c r="N878" s="410"/>
      <c r="O878" s="410"/>
      <c r="P878" s="307" t="s">
        <v>561</v>
      </c>
      <c r="Q878" s="307"/>
      <c r="R878" s="307"/>
      <c r="S878" s="307"/>
      <c r="T878" s="307"/>
      <c r="U878" s="307"/>
      <c r="V878" s="307"/>
      <c r="W878" s="307"/>
      <c r="X878" s="307"/>
      <c r="Y878" s="308">
        <v>1169</v>
      </c>
      <c r="Z878" s="309"/>
      <c r="AA878" s="309"/>
      <c r="AB878" s="310"/>
      <c r="AC878" s="318" t="s">
        <v>294</v>
      </c>
      <c r="AD878" s="318"/>
      <c r="AE878" s="318"/>
      <c r="AF878" s="318"/>
      <c r="AG878" s="318"/>
      <c r="AH878" s="313">
        <v>14</v>
      </c>
      <c r="AI878" s="314"/>
      <c r="AJ878" s="314"/>
      <c r="AK878" s="314"/>
      <c r="AL878" s="315">
        <v>89.2</v>
      </c>
      <c r="AM878" s="316"/>
      <c r="AN878" s="316"/>
      <c r="AO878" s="317"/>
      <c r="AP878" s="311"/>
      <c r="AQ878" s="311"/>
      <c r="AR878" s="311"/>
      <c r="AS878" s="311"/>
      <c r="AT878" s="311"/>
      <c r="AU878" s="311"/>
      <c r="AV878" s="311"/>
      <c r="AW878" s="311"/>
      <c r="AX878" s="311"/>
    </row>
    <row r="879" spans="1:50" ht="30" customHeight="1" x14ac:dyDescent="0.15">
      <c r="A879" s="394">
        <v>9</v>
      </c>
      <c r="B879" s="394">
        <v>1</v>
      </c>
      <c r="C879" s="408" t="s">
        <v>558</v>
      </c>
      <c r="D879" s="408"/>
      <c r="E879" s="408"/>
      <c r="F879" s="408"/>
      <c r="G879" s="408"/>
      <c r="H879" s="408"/>
      <c r="I879" s="408"/>
      <c r="J879" s="409" t="s">
        <v>488</v>
      </c>
      <c r="K879" s="410"/>
      <c r="L879" s="410"/>
      <c r="M879" s="410"/>
      <c r="N879" s="410"/>
      <c r="O879" s="410"/>
      <c r="P879" s="307" t="s">
        <v>561</v>
      </c>
      <c r="Q879" s="307"/>
      <c r="R879" s="307"/>
      <c r="S879" s="307"/>
      <c r="T879" s="307"/>
      <c r="U879" s="307"/>
      <c r="V879" s="307"/>
      <c r="W879" s="307"/>
      <c r="X879" s="307"/>
      <c r="Y879" s="308">
        <v>1126</v>
      </c>
      <c r="Z879" s="309"/>
      <c r="AA879" s="309"/>
      <c r="AB879" s="310"/>
      <c r="AC879" s="318" t="s">
        <v>294</v>
      </c>
      <c r="AD879" s="318"/>
      <c r="AE879" s="318"/>
      <c r="AF879" s="318"/>
      <c r="AG879" s="318"/>
      <c r="AH879" s="313">
        <v>11</v>
      </c>
      <c r="AI879" s="314"/>
      <c r="AJ879" s="314"/>
      <c r="AK879" s="314"/>
      <c r="AL879" s="315">
        <v>89.3</v>
      </c>
      <c r="AM879" s="316"/>
      <c r="AN879" s="316"/>
      <c r="AO879" s="317"/>
      <c r="AP879" s="311"/>
      <c r="AQ879" s="311"/>
      <c r="AR879" s="311"/>
      <c r="AS879" s="311"/>
      <c r="AT879" s="311"/>
      <c r="AU879" s="311"/>
      <c r="AV879" s="311"/>
      <c r="AW879" s="311"/>
      <c r="AX879" s="311"/>
    </row>
    <row r="880" spans="1:50" ht="30" customHeight="1" x14ac:dyDescent="0.15">
      <c r="A880" s="394">
        <v>10</v>
      </c>
      <c r="B880" s="394">
        <v>1</v>
      </c>
      <c r="C880" s="408" t="s">
        <v>559</v>
      </c>
      <c r="D880" s="408"/>
      <c r="E880" s="408"/>
      <c r="F880" s="408"/>
      <c r="G880" s="408"/>
      <c r="H880" s="408"/>
      <c r="I880" s="408"/>
      <c r="J880" s="409" t="s">
        <v>488</v>
      </c>
      <c r="K880" s="410"/>
      <c r="L880" s="410"/>
      <c r="M880" s="410"/>
      <c r="N880" s="410"/>
      <c r="O880" s="410"/>
      <c r="P880" s="307" t="s">
        <v>561</v>
      </c>
      <c r="Q880" s="307"/>
      <c r="R880" s="307"/>
      <c r="S880" s="307"/>
      <c r="T880" s="307"/>
      <c r="U880" s="307"/>
      <c r="V880" s="307"/>
      <c r="W880" s="307"/>
      <c r="X880" s="307"/>
      <c r="Y880" s="308">
        <v>1125</v>
      </c>
      <c r="Z880" s="309"/>
      <c r="AA880" s="309"/>
      <c r="AB880" s="310"/>
      <c r="AC880" s="312" t="s">
        <v>294</v>
      </c>
      <c r="AD880" s="312"/>
      <c r="AE880" s="312"/>
      <c r="AF880" s="312"/>
      <c r="AG880" s="312"/>
      <c r="AH880" s="313">
        <v>13</v>
      </c>
      <c r="AI880" s="314"/>
      <c r="AJ880" s="314"/>
      <c r="AK880" s="314"/>
      <c r="AL880" s="315">
        <v>87.6</v>
      </c>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289</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t="s">
        <v>563</v>
      </c>
      <c r="D904" s="408"/>
      <c r="E904" s="408"/>
      <c r="F904" s="408"/>
      <c r="G904" s="408"/>
      <c r="H904" s="408"/>
      <c r="I904" s="408"/>
      <c r="J904" s="409">
        <v>6290001012621</v>
      </c>
      <c r="K904" s="410"/>
      <c r="L904" s="410"/>
      <c r="M904" s="410"/>
      <c r="N904" s="410"/>
      <c r="O904" s="410"/>
      <c r="P904" s="307" t="s">
        <v>572</v>
      </c>
      <c r="Q904" s="307"/>
      <c r="R904" s="307"/>
      <c r="S904" s="307"/>
      <c r="T904" s="307"/>
      <c r="U904" s="307"/>
      <c r="V904" s="307"/>
      <c r="W904" s="307"/>
      <c r="X904" s="307"/>
      <c r="Y904" s="308">
        <v>4653</v>
      </c>
      <c r="Z904" s="309"/>
      <c r="AA904" s="309"/>
      <c r="AB904" s="310"/>
      <c r="AC904" s="318" t="s">
        <v>79</v>
      </c>
      <c r="AD904" s="413"/>
      <c r="AE904" s="413"/>
      <c r="AF904" s="413"/>
      <c r="AG904" s="413"/>
      <c r="AH904" s="411" t="s">
        <v>488</v>
      </c>
      <c r="AI904" s="412"/>
      <c r="AJ904" s="412"/>
      <c r="AK904" s="412"/>
      <c r="AL904" s="315" t="s">
        <v>488</v>
      </c>
      <c r="AM904" s="316"/>
      <c r="AN904" s="316"/>
      <c r="AO904" s="317"/>
      <c r="AP904" s="311"/>
      <c r="AQ904" s="311"/>
      <c r="AR904" s="311"/>
      <c r="AS904" s="311"/>
      <c r="AT904" s="311"/>
      <c r="AU904" s="311"/>
      <c r="AV904" s="311"/>
      <c r="AW904" s="311"/>
      <c r="AX904" s="311"/>
    </row>
    <row r="905" spans="1:50" ht="30" customHeight="1" x14ac:dyDescent="0.15">
      <c r="A905" s="394">
        <v>2</v>
      </c>
      <c r="B905" s="394">
        <v>1</v>
      </c>
      <c r="C905" s="408" t="s">
        <v>564</v>
      </c>
      <c r="D905" s="408"/>
      <c r="E905" s="408"/>
      <c r="F905" s="408"/>
      <c r="G905" s="408"/>
      <c r="H905" s="408"/>
      <c r="I905" s="408"/>
      <c r="J905" s="409">
        <v>4430001022657</v>
      </c>
      <c r="K905" s="410"/>
      <c r="L905" s="410"/>
      <c r="M905" s="410"/>
      <c r="N905" s="410"/>
      <c r="O905" s="410"/>
      <c r="P905" s="307" t="s">
        <v>573</v>
      </c>
      <c r="Q905" s="307"/>
      <c r="R905" s="307"/>
      <c r="S905" s="307"/>
      <c r="T905" s="307"/>
      <c r="U905" s="307"/>
      <c r="V905" s="307"/>
      <c r="W905" s="307"/>
      <c r="X905" s="307"/>
      <c r="Y905" s="308">
        <v>3609</v>
      </c>
      <c r="Z905" s="309"/>
      <c r="AA905" s="309"/>
      <c r="AB905" s="310"/>
      <c r="AC905" s="318" t="s">
        <v>79</v>
      </c>
      <c r="AD905" s="413"/>
      <c r="AE905" s="413"/>
      <c r="AF905" s="413"/>
      <c r="AG905" s="413"/>
      <c r="AH905" s="411" t="s">
        <v>488</v>
      </c>
      <c r="AI905" s="412"/>
      <c r="AJ905" s="412"/>
      <c r="AK905" s="412"/>
      <c r="AL905" s="315" t="s">
        <v>488</v>
      </c>
      <c r="AM905" s="316"/>
      <c r="AN905" s="316"/>
      <c r="AO905" s="317"/>
      <c r="AP905" s="311"/>
      <c r="AQ905" s="311"/>
      <c r="AR905" s="311"/>
      <c r="AS905" s="311"/>
      <c r="AT905" s="311"/>
      <c r="AU905" s="311"/>
      <c r="AV905" s="311"/>
      <c r="AW905" s="311"/>
      <c r="AX905" s="311"/>
    </row>
    <row r="906" spans="1:50" ht="30" customHeight="1" x14ac:dyDescent="0.15">
      <c r="A906" s="394">
        <v>3</v>
      </c>
      <c r="B906" s="394">
        <v>1</v>
      </c>
      <c r="C906" s="414" t="s">
        <v>565</v>
      </c>
      <c r="D906" s="408"/>
      <c r="E906" s="408"/>
      <c r="F906" s="408"/>
      <c r="G906" s="408"/>
      <c r="H906" s="408"/>
      <c r="I906" s="408"/>
      <c r="J906" s="409">
        <v>1120001059675</v>
      </c>
      <c r="K906" s="410"/>
      <c r="L906" s="410"/>
      <c r="M906" s="410"/>
      <c r="N906" s="410"/>
      <c r="O906" s="410"/>
      <c r="P906" s="415" t="s">
        <v>574</v>
      </c>
      <c r="Q906" s="307"/>
      <c r="R906" s="307"/>
      <c r="S906" s="307"/>
      <c r="T906" s="307"/>
      <c r="U906" s="307"/>
      <c r="V906" s="307"/>
      <c r="W906" s="307"/>
      <c r="X906" s="307"/>
      <c r="Y906" s="308">
        <v>2750</v>
      </c>
      <c r="Z906" s="309"/>
      <c r="AA906" s="309"/>
      <c r="AB906" s="310"/>
      <c r="AC906" s="318" t="s">
        <v>79</v>
      </c>
      <c r="AD906" s="413"/>
      <c r="AE906" s="413"/>
      <c r="AF906" s="413"/>
      <c r="AG906" s="413"/>
      <c r="AH906" s="313" t="s">
        <v>488</v>
      </c>
      <c r="AI906" s="314"/>
      <c r="AJ906" s="314"/>
      <c r="AK906" s="314"/>
      <c r="AL906" s="315" t="s">
        <v>488</v>
      </c>
      <c r="AM906" s="316"/>
      <c r="AN906" s="316"/>
      <c r="AO906" s="317"/>
      <c r="AP906" s="311"/>
      <c r="AQ906" s="311"/>
      <c r="AR906" s="311"/>
      <c r="AS906" s="311"/>
      <c r="AT906" s="311"/>
      <c r="AU906" s="311"/>
      <c r="AV906" s="311"/>
      <c r="AW906" s="311"/>
      <c r="AX906" s="311"/>
    </row>
    <row r="907" spans="1:50" ht="30" customHeight="1" x14ac:dyDescent="0.15">
      <c r="A907" s="394">
        <v>4</v>
      </c>
      <c r="B907" s="394">
        <v>1</v>
      </c>
      <c r="C907" s="414" t="s">
        <v>566</v>
      </c>
      <c r="D907" s="408"/>
      <c r="E907" s="408"/>
      <c r="F907" s="408"/>
      <c r="G907" s="408"/>
      <c r="H907" s="408"/>
      <c r="I907" s="408"/>
      <c r="J907" s="409">
        <v>7011001068366</v>
      </c>
      <c r="K907" s="410"/>
      <c r="L907" s="410"/>
      <c r="M907" s="410"/>
      <c r="N907" s="410"/>
      <c r="O907" s="410"/>
      <c r="P907" s="415" t="s">
        <v>575</v>
      </c>
      <c r="Q907" s="307"/>
      <c r="R907" s="307"/>
      <c r="S907" s="307"/>
      <c r="T907" s="307"/>
      <c r="U907" s="307"/>
      <c r="V907" s="307"/>
      <c r="W907" s="307"/>
      <c r="X907" s="307"/>
      <c r="Y907" s="308">
        <v>96</v>
      </c>
      <c r="Z907" s="309"/>
      <c r="AA907" s="309"/>
      <c r="AB907" s="310"/>
      <c r="AC907" s="318" t="s">
        <v>79</v>
      </c>
      <c r="AD907" s="413"/>
      <c r="AE907" s="413"/>
      <c r="AF907" s="413"/>
      <c r="AG907" s="413"/>
      <c r="AH907" s="313" t="s">
        <v>488</v>
      </c>
      <c r="AI907" s="314"/>
      <c r="AJ907" s="314"/>
      <c r="AK907" s="314"/>
      <c r="AL907" s="315" t="s">
        <v>488</v>
      </c>
      <c r="AM907" s="316"/>
      <c r="AN907" s="316"/>
      <c r="AO907" s="317"/>
      <c r="AP907" s="311"/>
      <c r="AQ907" s="311"/>
      <c r="AR907" s="311"/>
      <c r="AS907" s="311"/>
      <c r="AT907" s="311"/>
      <c r="AU907" s="311"/>
      <c r="AV907" s="311"/>
      <c r="AW907" s="311"/>
      <c r="AX907" s="311"/>
    </row>
    <row r="908" spans="1:50" ht="30" customHeight="1" x14ac:dyDescent="0.15">
      <c r="A908" s="394">
        <v>5</v>
      </c>
      <c r="B908" s="394">
        <v>1</v>
      </c>
      <c r="C908" s="408" t="s">
        <v>565</v>
      </c>
      <c r="D908" s="408"/>
      <c r="E908" s="408"/>
      <c r="F908" s="408"/>
      <c r="G908" s="408"/>
      <c r="H908" s="408"/>
      <c r="I908" s="408"/>
      <c r="J908" s="409">
        <v>1120001059675</v>
      </c>
      <c r="K908" s="410"/>
      <c r="L908" s="410"/>
      <c r="M908" s="410"/>
      <c r="N908" s="410"/>
      <c r="O908" s="410"/>
      <c r="P908" s="307" t="s">
        <v>576</v>
      </c>
      <c r="Q908" s="307"/>
      <c r="R908" s="307"/>
      <c r="S908" s="307"/>
      <c r="T908" s="307"/>
      <c r="U908" s="307"/>
      <c r="V908" s="307"/>
      <c r="W908" s="307"/>
      <c r="X908" s="307"/>
      <c r="Y908" s="308">
        <v>83</v>
      </c>
      <c r="Z908" s="309"/>
      <c r="AA908" s="309"/>
      <c r="AB908" s="310"/>
      <c r="AC908" s="318" t="s">
        <v>79</v>
      </c>
      <c r="AD908" s="413"/>
      <c r="AE908" s="413"/>
      <c r="AF908" s="413"/>
      <c r="AG908" s="413"/>
      <c r="AH908" s="313" t="s">
        <v>488</v>
      </c>
      <c r="AI908" s="314"/>
      <c r="AJ908" s="314"/>
      <c r="AK908" s="314"/>
      <c r="AL908" s="315" t="s">
        <v>488</v>
      </c>
      <c r="AM908" s="316"/>
      <c r="AN908" s="316"/>
      <c r="AO908" s="317"/>
      <c r="AP908" s="311"/>
      <c r="AQ908" s="311"/>
      <c r="AR908" s="311"/>
      <c r="AS908" s="311"/>
      <c r="AT908" s="311"/>
      <c r="AU908" s="311"/>
      <c r="AV908" s="311"/>
      <c r="AW908" s="311"/>
      <c r="AX908" s="311"/>
    </row>
    <row r="909" spans="1:50" ht="30" customHeight="1" x14ac:dyDescent="0.15">
      <c r="A909" s="394">
        <v>6</v>
      </c>
      <c r="B909" s="394">
        <v>1</v>
      </c>
      <c r="C909" s="408" t="s">
        <v>567</v>
      </c>
      <c r="D909" s="408"/>
      <c r="E909" s="408"/>
      <c r="F909" s="408"/>
      <c r="G909" s="408"/>
      <c r="H909" s="408"/>
      <c r="I909" s="408"/>
      <c r="J909" s="409">
        <v>4000020014001</v>
      </c>
      <c r="K909" s="410"/>
      <c r="L909" s="410"/>
      <c r="M909" s="410"/>
      <c r="N909" s="410"/>
      <c r="O909" s="410"/>
      <c r="P909" s="307" t="s">
        <v>577</v>
      </c>
      <c r="Q909" s="307"/>
      <c r="R909" s="307"/>
      <c r="S909" s="307"/>
      <c r="T909" s="307"/>
      <c r="U909" s="307"/>
      <c r="V909" s="307"/>
      <c r="W909" s="307"/>
      <c r="X909" s="307"/>
      <c r="Y909" s="308">
        <v>53</v>
      </c>
      <c r="Z909" s="309"/>
      <c r="AA909" s="309"/>
      <c r="AB909" s="310"/>
      <c r="AC909" s="318" t="s">
        <v>79</v>
      </c>
      <c r="AD909" s="413"/>
      <c r="AE909" s="413"/>
      <c r="AF909" s="413"/>
      <c r="AG909" s="413"/>
      <c r="AH909" s="313" t="s">
        <v>488</v>
      </c>
      <c r="AI909" s="314"/>
      <c r="AJ909" s="314"/>
      <c r="AK909" s="314"/>
      <c r="AL909" s="315" t="s">
        <v>488</v>
      </c>
      <c r="AM909" s="316"/>
      <c r="AN909" s="316"/>
      <c r="AO909" s="317"/>
      <c r="AP909" s="311"/>
      <c r="AQ909" s="311"/>
      <c r="AR909" s="311"/>
      <c r="AS909" s="311"/>
      <c r="AT909" s="311"/>
      <c r="AU909" s="311"/>
      <c r="AV909" s="311"/>
      <c r="AW909" s="311"/>
      <c r="AX909" s="311"/>
    </row>
    <row r="910" spans="1:50" ht="30" customHeight="1" x14ac:dyDescent="0.15">
      <c r="A910" s="394">
        <v>7</v>
      </c>
      <c r="B910" s="394">
        <v>1</v>
      </c>
      <c r="C910" s="408" t="s">
        <v>568</v>
      </c>
      <c r="D910" s="408"/>
      <c r="E910" s="408"/>
      <c r="F910" s="408"/>
      <c r="G910" s="408"/>
      <c r="H910" s="408"/>
      <c r="I910" s="408"/>
      <c r="J910" s="409">
        <v>3000020012360</v>
      </c>
      <c r="K910" s="410"/>
      <c r="L910" s="410"/>
      <c r="M910" s="410"/>
      <c r="N910" s="410"/>
      <c r="O910" s="410"/>
      <c r="P910" s="307" t="s">
        <v>578</v>
      </c>
      <c r="Q910" s="307"/>
      <c r="R910" s="307"/>
      <c r="S910" s="307"/>
      <c r="T910" s="307"/>
      <c r="U910" s="307"/>
      <c r="V910" s="307"/>
      <c r="W910" s="307"/>
      <c r="X910" s="307"/>
      <c r="Y910" s="308">
        <v>37</v>
      </c>
      <c r="Z910" s="309"/>
      <c r="AA910" s="309"/>
      <c r="AB910" s="310"/>
      <c r="AC910" s="318" t="s">
        <v>79</v>
      </c>
      <c r="AD910" s="413"/>
      <c r="AE910" s="413"/>
      <c r="AF910" s="413"/>
      <c r="AG910" s="413"/>
      <c r="AH910" s="313" t="s">
        <v>488</v>
      </c>
      <c r="AI910" s="314"/>
      <c r="AJ910" s="314"/>
      <c r="AK910" s="314"/>
      <c r="AL910" s="315" t="s">
        <v>488</v>
      </c>
      <c r="AM910" s="316"/>
      <c r="AN910" s="316"/>
      <c r="AO910" s="317"/>
      <c r="AP910" s="311"/>
      <c r="AQ910" s="311"/>
      <c r="AR910" s="311"/>
      <c r="AS910" s="311"/>
      <c r="AT910" s="311"/>
      <c r="AU910" s="311"/>
      <c r="AV910" s="311"/>
      <c r="AW910" s="311"/>
      <c r="AX910" s="311"/>
    </row>
    <row r="911" spans="1:50" ht="30" customHeight="1" x14ac:dyDescent="0.15">
      <c r="A911" s="394">
        <v>8</v>
      </c>
      <c r="B911" s="394">
        <v>1</v>
      </c>
      <c r="C911" s="408" t="s">
        <v>569</v>
      </c>
      <c r="D911" s="408"/>
      <c r="E911" s="408"/>
      <c r="F911" s="408"/>
      <c r="G911" s="408"/>
      <c r="H911" s="408"/>
      <c r="I911" s="408"/>
      <c r="J911" s="409">
        <v>7230001003022</v>
      </c>
      <c r="K911" s="410"/>
      <c r="L911" s="410"/>
      <c r="M911" s="410"/>
      <c r="N911" s="410"/>
      <c r="O911" s="410"/>
      <c r="P911" s="307" t="s">
        <v>579</v>
      </c>
      <c r="Q911" s="307"/>
      <c r="R911" s="307"/>
      <c r="S911" s="307"/>
      <c r="T911" s="307"/>
      <c r="U911" s="307"/>
      <c r="V911" s="307"/>
      <c r="W911" s="307"/>
      <c r="X911" s="307"/>
      <c r="Y911" s="308">
        <v>26</v>
      </c>
      <c r="Z911" s="309"/>
      <c r="AA911" s="309"/>
      <c r="AB911" s="310"/>
      <c r="AC911" s="318" t="s">
        <v>79</v>
      </c>
      <c r="AD911" s="413"/>
      <c r="AE911" s="413"/>
      <c r="AF911" s="413"/>
      <c r="AG911" s="413"/>
      <c r="AH911" s="313" t="s">
        <v>488</v>
      </c>
      <c r="AI911" s="314"/>
      <c r="AJ911" s="314"/>
      <c r="AK911" s="314"/>
      <c r="AL911" s="315" t="s">
        <v>488</v>
      </c>
      <c r="AM911" s="316"/>
      <c r="AN911" s="316"/>
      <c r="AO911" s="317"/>
      <c r="AP911" s="311"/>
      <c r="AQ911" s="311"/>
      <c r="AR911" s="311"/>
      <c r="AS911" s="311"/>
      <c r="AT911" s="311"/>
      <c r="AU911" s="311"/>
      <c r="AV911" s="311"/>
      <c r="AW911" s="311"/>
      <c r="AX911" s="311"/>
    </row>
    <row r="912" spans="1:50" ht="30" customHeight="1" x14ac:dyDescent="0.15">
      <c r="A912" s="394">
        <v>9</v>
      </c>
      <c r="B912" s="394">
        <v>1</v>
      </c>
      <c r="C912" s="408" t="s">
        <v>570</v>
      </c>
      <c r="D912" s="408"/>
      <c r="E912" s="408"/>
      <c r="F912" s="408"/>
      <c r="G912" s="408"/>
      <c r="H912" s="408"/>
      <c r="I912" s="408"/>
      <c r="J912" s="409">
        <v>2000020170003</v>
      </c>
      <c r="K912" s="410"/>
      <c r="L912" s="410"/>
      <c r="M912" s="410"/>
      <c r="N912" s="410"/>
      <c r="O912" s="410"/>
      <c r="P912" s="307" t="s">
        <v>580</v>
      </c>
      <c r="Q912" s="307"/>
      <c r="R912" s="307"/>
      <c r="S912" s="307"/>
      <c r="T912" s="307"/>
      <c r="U912" s="307"/>
      <c r="V912" s="307"/>
      <c r="W912" s="307"/>
      <c r="X912" s="307"/>
      <c r="Y912" s="308">
        <v>24</v>
      </c>
      <c r="Z912" s="309"/>
      <c r="AA912" s="309"/>
      <c r="AB912" s="310"/>
      <c r="AC912" s="318" t="s">
        <v>79</v>
      </c>
      <c r="AD912" s="413"/>
      <c r="AE912" s="413"/>
      <c r="AF912" s="413"/>
      <c r="AG912" s="413"/>
      <c r="AH912" s="313" t="s">
        <v>488</v>
      </c>
      <c r="AI912" s="314"/>
      <c r="AJ912" s="314"/>
      <c r="AK912" s="314"/>
      <c r="AL912" s="315" t="s">
        <v>488</v>
      </c>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t="s">
        <v>571</v>
      </c>
      <c r="D913" s="408"/>
      <c r="E913" s="408"/>
      <c r="F913" s="408"/>
      <c r="G913" s="408"/>
      <c r="H913" s="408"/>
      <c r="I913" s="408"/>
      <c r="J913" s="409">
        <v>5000020422045</v>
      </c>
      <c r="K913" s="410"/>
      <c r="L913" s="410"/>
      <c r="M913" s="410"/>
      <c r="N913" s="410"/>
      <c r="O913" s="410"/>
      <c r="P913" s="307" t="s">
        <v>581</v>
      </c>
      <c r="Q913" s="307"/>
      <c r="R913" s="307"/>
      <c r="S913" s="307"/>
      <c r="T913" s="307"/>
      <c r="U913" s="307"/>
      <c r="V913" s="307"/>
      <c r="W913" s="307"/>
      <c r="X913" s="307"/>
      <c r="Y913" s="308">
        <v>23</v>
      </c>
      <c r="Z913" s="309"/>
      <c r="AA913" s="309"/>
      <c r="AB913" s="310"/>
      <c r="AC913" s="312" t="s">
        <v>79</v>
      </c>
      <c r="AD913" s="312"/>
      <c r="AE913" s="312"/>
      <c r="AF913" s="312"/>
      <c r="AG913" s="312"/>
      <c r="AH913" s="313" t="s">
        <v>488</v>
      </c>
      <c r="AI913" s="314"/>
      <c r="AJ913" s="314"/>
      <c r="AK913" s="314"/>
      <c r="AL913" s="315" t="s">
        <v>488</v>
      </c>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289</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t="s">
        <v>582</v>
      </c>
      <c r="D937" s="408"/>
      <c r="E937" s="408"/>
      <c r="F937" s="408"/>
      <c r="G937" s="408"/>
      <c r="H937" s="408"/>
      <c r="I937" s="408"/>
      <c r="J937" s="409">
        <v>2430001024515</v>
      </c>
      <c r="K937" s="410"/>
      <c r="L937" s="410"/>
      <c r="M937" s="410"/>
      <c r="N937" s="410"/>
      <c r="O937" s="410"/>
      <c r="P937" s="307" t="s">
        <v>587</v>
      </c>
      <c r="Q937" s="307"/>
      <c r="R937" s="307"/>
      <c r="S937" s="307"/>
      <c r="T937" s="307"/>
      <c r="U937" s="307"/>
      <c r="V937" s="307"/>
      <c r="W937" s="307"/>
      <c r="X937" s="307"/>
      <c r="Y937" s="308">
        <v>66</v>
      </c>
      <c r="Z937" s="309"/>
      <c r="AA937" s="309"/>
      <c r="AB937" s="310"/>
      <c r="AC937" s="318" t="s">
        <v>300</v>
      </c>
      <c r="AD937" s="413"/>
      <c r="AE937" s="413"/>
      <c r="AF937" s="413"/>
      <c r="AG937" s="413"/>
      <c r="AH937" s="411" t="s">
        <v>488</v>
      </c>
      <c r="AI937" s="412"/>
      <c r="AJ937" s="412"/>
      <c r="AK937" s="412"/>
      <c r="AL937" s="315" t="s">
        <v>488</v>
      </c>
      <c r="AM937" s="316"/>
      <c r="AN937" s="316"/>
      <c r="AO937" s="317"/>
      <c r="AP937" s="311"/>
      <c r="AQ937" s="311"/>
      <c r="AR937" s="311"/>
      <c r="AS937" s="311"/>
      <c r="AT937" s="311"/>
      <c r="AU937" s="311"/>
      <c r="AV937" s="311"/>
      <c r="AW937" s="311"/>
      <c r="AX937" s="311"/>
    </row>
    <row r="938" spans="1:50" ht="30" customHeight="1" x14ac:dyDescent="0.15">
      <c r="A938" s="394">
        <v>2</v>
      </c>
      <c r="B938" s="394">
        <v>1</v>
      </c>
      <c r="C938" s="408" t="s">
        <v>583</v>
      </c>
      <c r="D938" s="408"/>
      <c r="E938" s="408"/>
      <c r="F938" s="408"/>
      <c r="G938" s="408"/>
      <c r="H938" s="408"/>
      <c r="I938" s="408"/>
      <c r="J938" s="409"/>
      <c r="K938" s="410"/>
      <c r="L938" s="410"/>
      <c r="M938" s="410"/>
      <c r="N938" s="410"/>
      <c r="O938" s="410"/>
      <c r="P938" s="307" t="s">
        <v>587</v>
      </c>
      <c r="Q938" s="307"/>
      <c r="R938" s="307"/>
      <c r="S938" s="307"/>
      <c r="T938" s="307"/>
      <c r="U938" s="307"/>
      <c r="V938" s="307"/>
      <c r="W938" s="307"/>
      <c r="X938" s="307"/>
      <c r="Y938" s="308">
        <v>54</v>
      </c>
      <c r="Z938" s="309"/>
      <c r="AA938" s="309"/>
      <c r="AB938" s="310"/>
      <c r="AC938" s="318" t="s">
        <v>300</v>
      </c>
      <c r="AD938" s="318"/>
      <c r="AE938" s="318"/>
      <c r="AF938" s="318"/>
      <c r="AG938" s="318"/>
      <c r="AH938" s="411" t="s">
        <v>488</v>
      </c>
      <c r="AI938" s="412"/>
      <c r="AJ938" s="412"/>
      <c r="AK938" s="412"/>
      <c r="AL938" s="315" t="s">
        <v>488</v>
      </c>
      <c r="AM938" s="316"/>
      <c r="AN938" s="316"/>
      <c r="AO938" s="317"/>
      <c r="AP938" s="311"/>
      <c r="AQ938" s="311"/>
      <c r="AR938" s="311"/>
      <c r="AS938" s="311"/>
      <c r="AT938" s="311"/>
      <c r="AU938" s="311"/>
      <c r="AV938" s="311"/>
      <c r="AW938" s="311"/>
      <c r="AX938" s="311"/>
    </row>
    <row r="939" spans="1:50" ht="30" customHeight="1" x14ac:dyDescent="0.15">
      <c r="A939" s="394">
        <v>3</v>
      </c>
      <c r="B939" s="394">
        <v>1</v>
      </c>
      <c r="C939" s="414" t="s">
        <v>583</v>
      </c>
      <c r="D939" s="408"/>
      <c r="E939" s="408"/>
      <c r="F939" s="408"/>
      <c r="G939" s="408"/>
      <c r="H939" s="408"/>
      <c r="I939" s="408"/>
      <c r="J939" s="409"/>
      <c r="K939" s="410"/>
      <c r="L939" s="410"/>
      <c r="M939" s="410"/>
      <c r="N939" s="410"/>
      <c r="O939" s="410"/>
      <c r="P939" s="415" t="s">
        <v>587</v>
      </c>
      <c r="Q939" s="307"/>
      <c r="R939" s="307"/>
      <c r="S939" s="307"/>
      <c r="T939" s="307"/>
      <c r="U939" s="307"/>
      <c r="V939" s="307"/>
      <c r="W939" s="307"/>
      <c r="X939" s="307"/>
      <c r="Y939" s="308">
        <v>54</v>
      </c>
      <c r="Z939" s="309"/>
      <c r="AA939" s="309"/>
      <c r="AB939" s="310"/>
      <c r="AC939" s="318" t="s">
        <v>300</v>
      </c>
      <c r="AD939" s="318"/>
      <c r="AE939" s="318"/>
      <c r="AF939" s="318"/>
      <c r="AG939" s="318"/>
      <c r="AH939" s="313" t="s">
        <v>488</v>
      </c>
      <c r="AI939" s="314"/>
      <c r="AJ939" s="314"/>
      <c r="AK939" s="314"/>
      <c r="AL939" s="315" t="s">
        <v>488</v>
      </c>
      <c r="AM939" s="316"/>
      <c r="AN939" s="316"/>
      <c r="AO939" s="317"/>
      <c r="AP939" s="311"/>
      <c r="AQ939" s="311"/>
      <c r="AR939" s="311"/>
      <c r="AS939" s="311"/>
      <c r="AT939" s="311"/>
      <c r="AU939" s="311"/>
      <c r="AV939" s="311"/>
      <c r="AW939" s="311"/>
      <c r="AX939" s="311"/>
    </row>
    <row r="940" spans="1:50" ht="30" customHeight="1" x14ac:dyDescent="0.15">
      <c r="A940" s="394">
        <v>4</v>
      </c>
      <c r="B940" s="394">
        <v>1</v>
      </c>
      <c r="C940" s="414" t="s">
        <v>583</v>
      </c>
      <c r="D940" s="408"/>
      <c r="E940" s="408"/>
      <c r="F940" s="408"/>
      <c r="G940" s="408"/>
      <c r="H940" s="408"/>
      <c r="I940" s="408"/>
      <c r="J940" s="409"/>
      <c r="K940" s="410"/>
      <c r="L940" s="410"/>
      <c r="M940" s="410"/>
      <c r="N940" s="410"/>
      <c r="O940" s="410"/>
      <c r="P940" s="415" t="s">
        <v>587</v>
      </c>
      <c r="Q940" s="307"/>
      <c r="R940" s="307"/>
      <c r="S940" s="307"/>
      <c r="T940" s="307"/>
      <c r="U940" s="307"/>
      <c r="V940" s="307"/>
      <c r="W940" s="307"/>
      <c r="X940" s="307"/>
      <c r="Y940" s="308">
        <v>48</v>
      </c>
      <c r="Z940" s="309"/>
      <c r="AA940" s="309"/>
      <c r="AB940" s="310"/>
      <c r="AC940" s="318" t="s">
        <v>300</v>
      </c>
      <c r="AD940" s="318"/>
      <c r="AE940" s="318"/>
      <c r="AF940" s="318"/>
      <c r="AG940" s="318"/>
      <c r="AH940" s="313" t="s">
        <v>488</v>
      </c>
      <c r="AI940" s="314"/>
      <c r="AJ940" s="314"/>
      <c r="AK940" s="314"/>
      <c r="AL940" s="315" t="s">
        <v>488</v>
      </c>
      <c r="AM940" s="316"/>
      <c r="AN940" s="316"/>
      <c r="AO940" s="317"/>
      <c r="AP940" s="311"/>
      <c r="AQ940" s="311"/>
      <c r="AR940" s="311"/>
      <c r="AS940" s="311"/>
      <c r="AT940" s="311"/>
      <c r="AU940" s="311"/>
      <c r="AV940" s="311"/>
      <c r="AW940" s="311"/>
      <c r="AX940" s="311"/>
    </row>
    <row r="941" spans="1:50" ht="30" customHeight="1" x14ac:dyDescent="0.15">
      <c r="A941" s="394">
        <v>5</v>
      </c>
      <c r="B941" s="394">
        <v>1</v>
      </c>
      <c r="C941" s="408" t="s">
        <v>584</v>
      </c>
      <c r="D941" s="408"/>
      <c r="E941" s="408"/>
      <c r="F941" s="408"/>
      <c r="G941" s="408"/>
      <c r="H941" s="408"/>
      <c r="I941" s="408"/>
      <c r="J941" s="409">
        <v>5430001051829</v>
      </c>
      <c r="K941" s="410"/>
      <c r="L941" s="410"/>
      <c r="M941" s="410"/>
      <c r="N941" s="410"/>
      <c r="O941" s="410"/>
      <c r="P941" s="307" t="s">
        <v>587</v>
      </c>
      <c r="Q941" s="307"/>
      <c r="R941" s="307"/>
      <c r="S941" s="307"/>
      <c r="T941" s="307"/>
      <c r="U941" s="307"/>
      <c r="V941" s="307"/>
      <c r="W941" s="307"/>
      <c r="X941" s="307"/>
      <c r="Y941" s="308">
        <v>46</v>
      </c>
      <c r="Z941" s="309"/>
      <c r="AA941" s="309"/>
      <c r="AB941" s="310"/>
      <c r="AC941" s="318" t="s">
        <v>300</v>
      </c>
      <c r="AD941" s="318"/>
      <c r="AE941" s="318"/>
      <c r="AF941" s="318"/>
      <c r="AG941" s="318"/>
      <c r="AH941" s="313" t="s">
        <v>488</v>
      </c>
      <c r="AI941" s="314"/>
      <c r="AJ941" s="314"/>
      <c r="AK941" s="314"/>
      <c r="AL941" s="315" t="s">
        <v>488</v>
      </c>
      <c r="AM941" s="316"/>
      <c r="AN941" s="316"/>
      <c r="AO941" s="317"/>
      <c r="AP941" s="311"/>
      <c r="AQ941" s="311"/>
      <c r="AR941" s="311"/>
      <c r="AS941" s="311"/>
      <c r="AT941" s="311"/>
      <c r="AU941" s="311"/>
      <c r="AV941" s="311"/>
      <c r="AW941" s="311"/>
      <c r="AX941" s="311"/>
    </row>
    <row r="942" spans="1:50" ht="30" customHeight="1" x14ac:dyDescent="0.15">
      <c r="A942" s="394">
        <v>6</v>
      </c>
      <c r="B942" s="394">
        <v>1</v>
      </c>
      <c r="C942" s="408" t="s">
        <v>583</v>
      </c>
      <c r="D942" s="408"/>
      <c r="E942" s="408"/>
      <c r="F942" s="408"/>
      <c r="G942" s="408"/>
      <c r="H942" s="408"/>
      <c r="I942" s="408"/>
      <c r="J942" s="409"/>
      <c r="K942" s="410"/>
      <c r="L942" s="410"/>
      <c r="M942" s="410"/>
      <c r="N942" s="410"/>
      <c r="O942" s="410"/>
      <c r="P942" s="307" t="s">
        <v>587</v>
      </c>
      <c r="Q942" s="307"/>
      <c r="R942" s="307"/>
      <c r="S942" s="307"/>
      <c r="T942" s="307"/>
      <c r="U942" s="307"/>
      <c r="V942" s="307"/>
      <c r="W942" s="307"/>
      <c r="X942" s="307"/>
      <c r="Y942" s="308">
        <v>44</v>
      </c>
      <c r="Z942" s="309"/>
      <c r="AA942" s="309"/>
      <c r="AB942" s="310"/>
      <c r="AC942" s="318" t="s">
        <v>300</v>
      </c>
      <c r="AD942" s="318"/>
      <c r="AE942" s="318"/>
      <c r="AF942" s="318"/>
      <c r="AG942" s="318"/>
      <c r="AH942" s="313" t="s">
        <v>488</v>
      </c>
      <c r="AI942" s="314"/>
      <c r="AJ942" s="314"/>
      <c r="AK942" s="314"/>
      <c r="AL942" s="315" t="s">
        <v>488</v>
      </c>
      <c r="AM942" s="316"/>
      <c r="AN942" s="316"/>
      <c r="AO942" s="317"/>
      <c r="AP942" s="311"/>
      <c r="AQ942" s="311"/>
      <c r="AR942" s="311"/>
      <c r="AS942" s="311"/>
      <c r="AT942" s="311"/>
      <c r="AU942" s="311"/>
      <c r="AV942" s="311"/>
      <c r="AW942" s="311"/>
      <c r="AX942" s="311"/>
    </row>
    <row r="943" spans="1:50" ht="30" customHeight="1" x14ac:dyDescent="0.15">
      <c r="A943" s="394">
        <v>7</v>
      </c>
      <c r="B943" s="394">
        <v>1</v>
      </c>
      <c r="C943" s="408" t="s">
        <v>583</v>
      </c>
      <c r="D943" s="408"/>
      <c r="E943" s="408"/>
      <c r="F943" s="408"/>
      <c r="G943" s="408"/>
      <c r="H943" s="408"/>
      <c r="I943" s="408"/>
      <c r="J943" s="409"/>
      <c r="K943" s="410"/>
      <c r="L943" s="410"/>
      <c r="M943" s="410"/>
      <c r="N943" s="410"/>
      <c r="O943" s="410"/>
      <c r="P943" s="307" t="s">
        <v>587</v>
      </c>
      <c r="Q943" s="307"/>
      <c r="R943" s="307"/>
      <c r="S943" s="307"/>
      <c r="T943" s="307"/>
      <c r="U943" s="307"/>
      <c r="V943" s="307"/>
      <c r="W943" s="307"/>
      <c r="X943" s="307"/>
      <c r="Y943" s="308">
        <v>42</v>
      </c>
      <c r="Z943" s="309"/>
      <c r="AA943" s="309"/>
      <c r="AB943" s="310"/>
      <c r="AC943" s="318" t="s">
        <v>300</v>
      </c>
      <c r="AD943" s="318"/>
      <c r="AE943" s="318"/>
      <c r="AF943" s="318"/>
      <c r="AG943" s="318"/>
      <c r="AH943" s="313" t="s">
        <v>488</v>
      </c>
      <c r="AI943" s="314"/>
      <c r="AJ943" s="314"/>
      <c r="AK943" s="314"/>
      <c r="AL943" s="315" t="s">
        <v>488</v>
      </c>
      <c r="AM943" s="316"/>
      <c r="AN943" s="316"/>
      <c r="AO943" s="317"/>
      <c r="AP943" s="311"/>
      <c r="AQ943" s="311"/>
      <c r="AR943" s="311"/>
      <c r="AS943" s="311"/>
      <c r="AT943" s="311"/>
      <c r="AU943" s="311"/>
      <c r="AV943" s="311"/>
      <c r="AW943" s="311"/>
      <c r="AX943" s="311"/>
    </row>
    <row r="944" spans="1:50" ht="30" customHeight="1" x14ac:dyDescent="0.15">
      <c r="A944" s="394">
        <v>8</v>
      </c>
      <c r="B944" s="394">
        <v>1</v>
      </c>
      <c r="C944" s="408" t="s">
        <v>583</v>
      </c>
      <c r="D944" s="408"/>
      <c r="E944" s="408"/>
      <c r="F944" s="408"/>
      <c r="G944" s="408"/>
      <c r="H944" s="408"/>
      <c r="I944" s="408"/>
      <c r="J944" s="409"/>
      <c r="K944" s="410"/>
      <c r="L944" s="410"/>
      <c r="M944" s="410"/>
      <c r="N944" s="410"/>
      <c r="O944" s="410"/>
      <c r="P944" s="307" t="s">
        <v>587</v>
      </c>
      <c r="Q944" s="307"/>
      <c r="R944" s="307"/>
      <c r="S944" s="307"/>
      <c r="T944" s="307"/>
      <c r="U944" s="307"/>
      <c r="V944" s="307"/>
      <c r="W944" s="307"/>
      <c r="X944" s="307"/>
      <c r="Y944" s="308">
        <v>40</v>
      </c>
      <c r="Z944" s="309"/>
      <c r="AA944" s="309"/>
      <c r="AB944" s="310"/>
      <c r="AC944" s="318" t="s">
        <v>300</v>
      </c>
      <c r="AD944" s="318"/>
      <c r="AE944" s="318"/>
      <c r="AF944" s="318"/>
      <c r="AG944" s="318"/>
      <c r="AH944" s="313" t="s">
        <v>488</v>
      </c>
      <c r="AI944" s="314"/>
      <c r="AJ944" s="314"/>
      <c r="AK944" s="314"/>
      <c r="AL944" s="315" t="s">
        <v>488</v>
      </c>
      <c r="AM944" s="316"/>
      <c r="AN944" s="316"/>
      <c r="AO944" s="317"/>
      <c r="AP944" s="311"/>
      <c r="AQ944" s="311"/>
      <c r="AR944" s="311"/>
      <c r="AS944" s="311"/>
      <c r="AT944" s="311"/>
      <c r="AU944" s="311"/>
      <c r="AV944" s="311"/>
      <c r="AW944" s="311"/>
      <c r="AX944" s="311"/>
    </row>
    <row r="945" spans="1:50" ht="30" customHeight="1" x14ac:dyDescent="0.15">
      <c r="A945" s="394">
        <v>9</v>
      </c>
      <c r="B945" s="394">
        <v>1</v>
      </c>
      <c r="C945" s="408" t="s">
        <v>585</v>
      </c>
      <c r="D945" s="408"/>
      <c r="E945" s="408"/>
      <c r="F945" s="408"/>
      <c r="G945" s="408"/>
      <c r="H945" s="408"/>
      <c r="I945" s="408"/>
      <c r="J945" s="409">
        <v>6020001021640</v>
      </c>
      <c r="K945" s="410"/>
      <c r="L945" s="410"/>
      <c r="M945" s="410"/>
      <c r="N945" s="410"/>
      <c r="O945" s="410"/>
      <c r="P945" s="307" t="s">
        <v>587</v>
      </c>
      <c r="Q945" s="307"/>
      <c r="R945" s="307"/>
      <c r="S945" s="307"/>
      <c r="T945" s="307"/>
      <c r="U945" s="307"/>
      <c r="V945" s="307"/>
      <c r="W945" s="307"/>
      <c r="X945" s="307"/>
      <c r="Y945" s="308">
        <v>38</v>
      </c>
      <c r="Z945" s="309"/>
      <c r="AA945" s="309"/>
      <c r="AB945" s="310"/>
      <c r="AC945" s="318" t="s">
        <v>300</v>
      </c>
      <c r="AD945" s="318"/>
      <c r="AE945" s="318"/>
      <c r="AF945" s="318"/>
      <c r="AG945" s="318"/>
      <c r="AH945" s="313" t="s">
        <v>488</v>
      </c>
      <c r="AI945" s="314"/>
      <c r="AJ945" s="314"/>
      <c r="AK945" s="314"/>
      <c r="AL945" s="315" t="s">
        <v>488</v>
      </c>
      <c r="AM945" s="316"/>
      <c r="AN945" s="316"/>
      <c r="AO945" s="317"/>
      <c r="AP945" s="311"/>
      <c r="AQ945" s="311"/>
      <c r="AR945" s="311"/>
      <c r="AS945" s="311"/>
      <c r="AT945" s="311"/>
      <c r="AU945" s="311"/>
      <c r="AV945" s="311"/>
      <c r="AW945" s="311"/>
      <c r="AX945" s="311"/>
    </row>
    <row r="946" spans="1:50" ht="30" customHeight="1" x14ac:dyDescent="0.15">
      <c r="A946" s="394">
        <v>10</v>
      </c>
      <c r="B946" s="394">
        <v>1</v>
      </c>
      <c r="C946" s="408" t="s">
        <v>586</v>
      </c>
      <c r="D946" s="408"/>
      <c r="E946" s="408"/>
      <c r="F946" s="408"/>
      <c r="G946" s="408"/>
      <c r="H946" s="408"/>
      <c r="I946" s="408"/>
      <c r="J946" s="409">
        <v>2200001025131</v>
      </c>
      <c r="K946" s="410"/>
      <c r="L946" s="410"/>
      <c r="M946" s="410"/>
      <c r="N946" s="410"/>
      <c r="O946" s="410"/>
      <c r="P946" s="307" t="s">
        <v>588</v>
      </c>
      <c r="Q946" s="307"/>
      <c r="R946" s="307"/>
      <c r="S946" s="307"/>
      <c r="T946" s="307"/>
      <c r="U946" s="307"/>
      <c r="V946" s="307"/>
      <c r="W946" s="307"/>
      <c r="X946" s="307"/>
      <c r="Y946" s="308">
        <v>13</v>
      </c>
      <c r="Z946" s="309"/>
      <c r="AA946" s="309"/>
      <c r="AB946" s="310"/>
      <c r="AC946" s="312" t="s">
        <v>300</v>
      </c>
      <c r="AD946" s="312"/>
      <c r="AE946" s="312"/>
      <c r="AF946" s="312"/>
      <c r="AG946" s="312"/>
      <c r="AH946" s="313" t="s">
        <v>488</v>
      </c>
      <c r="AI946" s="314"/>
      <c r="AJ946" s="314"/>
      <c r="AK946" s="314"/>
      <c r="AL946" s="315" t="s">
        <v>488</v>
      </c>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289</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289</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289</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289</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252</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267</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253</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1" max="49" man="1"/>
    <brk id="735" max="49" man="1"/>
    <brk id="779" max="49" man="1"/>
    <brk id="9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483</v>
      </c>
      <c r="M6" s="13" t="str">
        <f t="shared" si="2"/>
        <v>公共事業</v>
      </c>
      <c r="N6" s="13" t="str">
        <f t="shared" si="6"/>
        <v>公共事業</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観光立国</v>
      </c>
      <c r="F10" s="18" t="s">
        <v>116</v>
      </c>
      <c r="G10" s="17"/>
      <c r="H10" s="13" t="str">
        <f t="shared" si="1"/>
        <v/>
      </c>
      <c r="I10" s="13" t="str">
        <f t="shared" si="5"/>
        <v>一般会計</v>
      </c>
      <c r="K10" s="14" t="s">
        <v>254</v>
      </c>
      <c r="L10" s="15"/>
      <c r="M10" s="13" t="str">
        <f t="shared" si="2"/>
        <v/>
      </c>
      <c r="N10" s="13" t="str">
        <f t="shared" si="6"/>
        <v>公共事業</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観光立国</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施設課</cp:lastModifiedBy>
  <cp:lastPrinted>2020-05-29T08:14:10Z</cp:lastPrinted>
  <dcterms:created xsi:type="dcterms:W3CDTF">2012-03-13T00:50:25Z</dcterms:created>
  <dcterms:modified xsi:type="dcterms:W3CDTF">2020-05-29T08:14:14Z</dcterms:modified>
</cp:coreProperties>
</file>