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4_行政事業レビュー\03_レビューシートの作成（中間公表）\01_【中間公表】レビューシートの作成（一般会計）\05_官房会計課へ提出\04_202006〇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<sst xmlns="http://schemas.openxmlformats.org/spreadsheetml/2006/main" count="2151" uniqueCount="521">
  <si>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</si>
  <si>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</si>
  <si>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</si>
  <si>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</si>
  <si>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</si>
  <si>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</si>
  <si>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</si>
  <si>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</si>
  <si>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</si>
  <si>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</si>
  <si>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</si>
  <si>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</si>
  <si>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</si>
  <si>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</si>
  <si>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</si>
  <si>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</si>
  <si>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</si>
  <si>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</si>
  <si>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</si>
  <si>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</si>
  <si>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</si>
  <si>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</si>
  <si>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</si>
  <si>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</si>
  <si>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</si>
  <si>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</si>
  <si>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</si>
  <si>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</si>
  <si>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</si>
  <si>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</si>
  <si>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</si>
  <si>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</si>
  <si>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</si>
  <si>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</si>
  <si>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</si>
  <si>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</si>
  <si>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</si>
  <si>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</si>
  <si>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</si>
  <si>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</si>
  <si>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</si>
  <si>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</si>
  <si>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</si>
  <si>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</si>
  <si>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</si>
  <si>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</si>
  <si>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</si>
  <si>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</si>
  <si>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</si>
  <si>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</si>
  <si>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</si>
  <si>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</si>
  <si>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</si>
  <si>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</si>
  <si>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</si>
  <si>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</si>
  <si>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</si>
  <si>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</si>
  <si>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</si>
  <si>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</si>
  <si>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</si>
  <si>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</si>
  <si>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</si>
  <si>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</si>
  <si>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</si>
  <si>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</si>
  <si>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</si>
  <si>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</si>
  <si>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</si>
  <si>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</si>
  <si>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</si>
  <si>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</si>
  <si>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</si>
  <si>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</si>
  <si>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</si>
  <si>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</si>
  <si>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</si>
  <si>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</si>
  <si>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</si>
  <si>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</si>
  <si>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</si>
  <si>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</si>
  <si>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</si>
  <si>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</si>
  <si>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</si>
  <si>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</si>
  <si>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</si>
  <si>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</si>
  <si>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</si>
  <si>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</si>
  <si>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</si>
  <si>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</si>
  <si>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</si>
  <si>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</si>
  <si>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</si>
  <si>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</si>
  <si>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</si>
  <si>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</si>
  <si>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</si>
  <si>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</si>
  <si>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</si>
  <si>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</si>
  <si>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</si>
  <si>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</si>
  <si>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</si>
  <si>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</si>
  <si>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</si>
  <si>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</si>
  <si>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</si>
  <si>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</si>
  <si>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</si>
  <si>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</si>
  <si>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</si>
  <si>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</si>
  <si>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</si>
  <si>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</si>
  <si>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</si>
  <si>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</si>
  <si>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</si>
  <si>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</si>
  <si>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</si>
  <si>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</si>
  <si>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</si>
  <si>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</si>
  <si>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</si>
  <si>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</si>
  <si>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</si>
  <si>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</si>
  <si>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</si>
  <si>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</si>
  <si>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</si>
  <si>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</si>
  <si>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</si>
  <si>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</si>
  <si>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</si>
  <si>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</si>
  <si>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</si>
  <si>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</si>
  <si>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</si>
  <si>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</si>
  <si>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</si>
  <si>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</si>
  <si>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</si>
  <si>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</si>
  <si>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</si>
  <si>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</si>
  <si>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</si>
  <si>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</si>
  <si>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</si>
  <si>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</si>
  <si>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</si>
  <si>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</si>
  <si>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</si>
  <si>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</si>
  <si>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</si>
  <si>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</si>
  <si>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</si>
  <si>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</si>
  <si>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</si>
  <si>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</si>
  <si>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</si>
  <si>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</si>
  <si>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</si>
  <si>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</si>
  <si>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</si>
  <si>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</si>
  <si>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</si>
  <si>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</si>
  <si>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</si>
  <si>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</si>
  <si>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</si>
  <si>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</si>
  <si>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</si>
  <si>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</si>
  <si>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</si>
  <si>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</si>
  <si>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</si>
  <si>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</si>
  <si>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</si>
  <si>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</si>
  <si>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</si>
  <si>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</si>
  <si>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</si>
  <si>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</si>
  <si>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</si>
  <si>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</si>
  <si>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</si>
  <si>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</si>
  <si>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</si>
  <si>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</si>
  <si>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</si>
  <si>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</si>
  <si>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</si>
  <si>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</si>
  <si>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</si>
  <si>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</si>
  <si>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</si>
  <si>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</si>
  <si>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</si>
  <si>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</si>
  <si>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</si>
  <si>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</si>
  <si>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</si>
  <si>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</si>
  <si>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</si>
  <si>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</si>
  <si>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</si>
  <si>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</si>
  <si>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</si>
  <si>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</si>
  <si>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</si>
  <si>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</si>
  <si>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</si>
  <si>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</si>
  <si>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</si>
  <si>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</si>
  <si>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</si>
  <si>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</si>
  <si>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</si>
  <si>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</si>
  <si>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</si>
  <si>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</si>
  <si>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</si>
  <si>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</si>
  <si>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</si>
  <si>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</si>
  <si>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</si>
  <si>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</si>
  <si>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</si>
  <si>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</si>
  <si>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</si>
  <si>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</si>
  <si>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</si>
  <si>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</si>
  <si>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</si>
  <si>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</si>
  <si>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</si>
  <si>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</si>
  <si>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</si>
  <si>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</si>
  <si>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</si>
  <si>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</si>
  <si>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</si>
  <si>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</si>
  <si>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</si>
  <si>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</si>
  <si>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</si>
  <si>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</si>
  <si>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</si>
  <si>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</si>
  <si>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</si>
  <si>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</si>
  <si>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</si>
  <si>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</si>
  <si>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</si>
  <si>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</si>
  <si>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</si>
  <si>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</si>
  <si>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</si>
  <si>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</si>
  <si>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</si>
  <si>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</si>
  <si>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</si>
  <si>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</si>
  <si>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</si>
  <si>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</si>
  <si>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</si>
  <si>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</si>
  <si>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</si>
  <si>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</si>
  <si>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</si>
  <si>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</si>
  <si>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</si>
  <si>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</si>
  <si>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</si>
  <si>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</si>
  <si>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</si>
  <si>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</si>
  <si>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</si>
  <si>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</si>
  <si>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</si>
  <si>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</si>
  <si>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</si>
  <si>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</si>
  <si>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</si>
  <si>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</si>
  <si>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</si>
  <si>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</si>
  <si>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</si>
  <si>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</si>
  <si>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</si>
  <si>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</si>
  <si>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</si>
  <si>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</si>
  <si>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</si>
  <si>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</si>
  <si>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</si>
  <si>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</si>
  <si>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</si>
  <si>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</si>
  <si>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</si>
  <si>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</si>
  <si>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</si>
  <si>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</si>
  <si>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</si>
  <si>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</si>
  <si>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</si>
  <si>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</si>
  <si>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</si>
  <si>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</si>
  <si>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</si>
  <si>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</si>
  <si>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</si>
  <si>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</si>
  <si>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</si>
  <si>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</si>
  <si>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</si>
  <si>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</si>
  <si>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</si>
  <si>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</si>
  <si>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</si>
  <si>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</si>
  <si>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</si>
  <si>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</si>
  <si>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</si>
  <si>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</si>
  <si>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</si>
  <si>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</si>
  <si>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</si>
  <si>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</si>
  <si>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</si>
  <si>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</si>
  <si>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</si>
  <si>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</si>
  <si>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</si>
  <si>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</si>
  <si>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</si>
  <si>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</si>
  <si>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</si>
  <si>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</si>
  <si>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</si>
  <si>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</si>
  <si>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</si>
  <si>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</si>
  <si>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</si>
  <si>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</si>
  <si>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</si>
  <si>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</si>
  <si>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</si>
  <si>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</si>
  <si>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</si>
  <si>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</si>
  <si>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</si>
  <si>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</si>
  <si>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</si>
  <si>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</si>
  <si>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</si>
  <si>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</si>
  <si>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</si>
  <si>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</si>
  <si>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</si>
  <si>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</si>
  <si>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</si>
  <si>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</si>
  <si>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</si>
  <si>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</si>
  <si>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</si>
  <si>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</si>
  <si>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</si>
  <si>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</si>
  <si>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</si>
  <si>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</si>
  <si>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</si>
  <si>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</si>
  <si>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</si>
  <si>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</si>
  <si>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</si>
  <si>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</si>
  <si>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</si>
  <si>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</si>
  <si>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</si>
  <si>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</si>
  <si>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</si>
  <si>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</si>
  <si>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</si>
  <si>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</si>
  <si>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</si>
  <si>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</si>
  <si>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</si>
  <si>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</si>
  <si>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</si>
  <si>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</si>
  <si>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</si>
  <si>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</si>
  <si>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</si>
  <si>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</si>
  <si>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</si>
  <si>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</si>
  <si>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</si>
  <si>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</si>
  <si>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</si>
  <si>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</si>
  <si>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</si>
  <si>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</si>
  <si>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</si>
  <si>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</si>
  <si>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</si>
  <si>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</si>
  <si>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</si>
  <si>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</si>
  <si>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</si>
  <si>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</si>
  <si>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</si>
  <si>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</si>
  <si>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</si>
  <si>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</si>
  <si>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</si>
  <si>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</si>
  <si>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</si>
  <si>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</si>
  <si>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</si>
  <si>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</si>
  <si>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</si>
  <si>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</si>
  <si>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</si>
  <si>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</si>
  <si>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</si>
  <si>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</si>
  <si>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</si>
  <si>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</si>
  <si>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</si>
  <si>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</si>
  <si>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</si>
  <si>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</si>
  <si>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</si>
  <si>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</si>
  <si>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</si>
  <si>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</si>
  <si>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</si>
  <si>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</si>
  <si>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</si>
  <si>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</si>
  <si>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</si>
  <si>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</si>
  <si>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</si>
  <si>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</si>
  <si>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</si>
  <si>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</si>
  <si>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</si>
  <si>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</si>
  <si>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</si>
  <si>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</si>
  <si>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</si>
  <si>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</si>
  <si>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</si>
  <si>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</si>
  <si>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</si>
  <si>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</si>
  <si>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</si>
  <si>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</si>
  <si>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</si>
  <si>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</si>
  <si>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</si>
  <si>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</si>
  <si>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</si>
  <si>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</si>
  <si>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</si>
  <si>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</si>
  <si>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</si>
  <si>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</si>
  <si>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</si>
  <si>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</si>
  <si>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</si>
  <si>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</si>
  <si>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</si>
  <si>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</si>
  <si>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</si>
  <si>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</si>
  <si>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</si>
  <si>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</si>
  <si>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</si>
  <si>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港湾局</t>
  </si>
  <si>
    <t>○</t>
  </si>
  <si>
    <t>-</t>
  </si>
  <si>
    <t>-</t>
    <phoneticPr fontId="5"/>
  </si>
  <si>
    <t>‐</t>
  </si>
  <si>
    <t>国土交通省</t>
  </si>
  <si>
    <t>-</t>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</si>
  <si>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8"/>
  </si>
  <si>
    <t>海岸・防災課災害対策室</t>
    <rPh sb="0" eb="2">
      <t>カイガン</t>
    </rPh>
    <rPh sb="3" eb="6">
      <t>ボウサイカ</t>
    </rPh>
    <rPh sb="6" eb="8">
      <t>サイガイ</t>
    </rPh>
    <rPh sb="8" eb="11">
      <t>タイサクシツ</t>
    </rPh>
    <phoneticPr fontId="5"/>
  </si>
  <si>
    <t>-</t>
    <phoneticPr fontId="5"/>
  </si>
  <si>
    <t>百万円</t>
    <rPh sb="0" eb="1">
      <t>ヒャク</t>
    </rPh>
    <rPh sb="1" eb="3">
      <t>マンエン</t>
    </rPh>
    <phoneticPr fontId="5"/>
  </si>
  <si>
    <t>百万円/式</t>
    <rPh sb="0" eb="1">
      <t>ヒャク</t>
    </rPh>
    <rPh sb="1" eb="3">
      <t>マンエン</t>
    </rPh>
    <rPh sb="4" eb="5">
      <t>シキ</t>
    </rPh>
    <phoneticPr fontId="5"/>
  </si>
  <si>
    <t>-</t>
    <phoneticPr fontId="5"/>
  </si>
  <si>
    <t>基幹的広域防災拠点の復旧（川崎港東扇島地区）</t>
    <rPh sb="0" eb="3">
      <t>キカンテキ</t>
    </rPh>
    <rPh sb="3" eb="5">
      <t>コウイキ</t>
    </rPh>
    <rPh sb="5" eb="7">
      <t>ボウサイ</t>
    </rPh>
    <rPh sb="7" eb="9">
      <t>キョテン</t>
    </rPh>
    <rPh sb="10" eb="12">
      <t>フッキュウ</t>
    </rPh>
    <rPh sb="13" eb="15">
      <t>カワサキ</t>
    </rPh>
    <rPh sb="15" eb="16">
      <t>コウ</t>
    </rPh>
    <rPh sb="16" eb="17">
      <t>ヒガシ</t>
    </rPh>
    <rPh sb="17" eb="19">
      <t>オウギシマ</t>
    </rPh>
    <rPh sb="19" eb="21">
      <t>チク</t>
    </rPh>
    <phoneticPr fontId="4"/>
  </si>
  <si>
    <t>室長　酒井　敦史</t>
    <rPh sb="0" eb="2">
      <t>シツチョウ</t>
    </rPh>
    <rPh sb="3" eb="5">
      <t>サカイ</t>
    </rPh>
    <rPh sb="6" eb="7">
      <t>アツシ</t>
    </rPh>
    <rPh sb="7" eb="8">
      <t>フミ</t>
    </rPh>
    <phoneticPr fontId="5"/>
  </si>
  <si>
    <t>-</t>
    <phoneticPr fontId="5"/>
  </si>
  <si>
    <t>式</t>
    <rPh sb="0" eb="1">
      <t>シキ</t>
    </rPh>
    <phoneticPr fontId="5"/>
  </si>
  <si>
    <t>-</t>
    <phoneticPr fontId="5"/>
  </si>
  <si>
    <t>被災した施設の復旧により、施設の機能を被災前の状態に回復</t>
    <phoneticPr fontId="5"/>
  </si>
  <si>
    <t>復旧が完了し施設の機能が被災前の状態に回復した施設数</t>
    <rPh sb="0" eb="2">
      <t>フッキュウ</t>
    </rPh>
    <rPh sb="3" eb="5">
      <t>カンリョウ</t>
    </rPh>
    <rPh sb="6" eb="8">
      <t>シセツ</t>
    </rPh>
    <rPh sb="9" eb="11">
      <t>キノウ</t>
    </rPh>
    <rPh sb="12" eb="14">
      <t>ヒサイ</t>
    </rPh>
    <rPh sb="14" eb="15">
      <t>マエ</t>
    </rPh>
    <rPh sb="16" eb="18">
      <t>ジョウタイ</t>
    </rPh>
    <rPh sb="19" eb="21">
      <t>カイフク</t>
    </rPh>
    <rPh sb="23" eb="26">
      <t>シセツスウ</t>
    </rPh>
    <phoneticPr fontId="5"/>
  </si>
  <si>
    <t>施設の復旧対象の数</t>
    <rPh sb="8" eb="9">
      <t>カズ</t>
    </rPh>
    <phoneticPr fontId="5"/>
  </si>
  <si>
    <t>-</t>
    <phoneticPr fontId="5"/>
  </si>
  <si>
    <t>-</t>
    <phoneticPr fontId="5"/>
  </si>
  <si>
    <t>-</t>
    <phoneticPr fontId="5"/>
  </si>
  <si>
    <t>13/1</t>
    <phoneticPr fontId="5"/>
  </si>
  <si>
    <t>-</t>
    <phoneticPr fontId="5"/>
  </si>
  <si>
    <t>-</t>
    <phoneticPr fontId="5"/>
  </si>
  <si>
    <t>-</t>
    <phoneticPr fontId="5"/>
  </si>
  <si>
    <t>港湾法第５５条の３の２　第１項</t>
    <rPh sb="0" eb="3">
      <t>コウワンホウ</t>
    </rPh>
    <rPh sb="3" eb="4">
      <t>ダイ</t>
    </rPh>
    <rPh sb="6" eb="7">
      <t>ジョウ</t>
    </rPh>
    <rPh sb="12" eb="13">
      <t>ダイ</t>
    </rPh>
    <rPh sb="14" eb="15">
      <t>コウ</t>
    </rPh>
    <phoneticPr fontId="5"/>
  </si>
  <si>
    <t>防災基本計画、大規模地震防災・減災対策大綱、大規模地震・津波災害応急対策対処方針、国土交通省防災業務計画　等</t>
    <rPh sb="0" eb="2">
      <t>ボウサイ</t>
    </rPh>
    <rPh sb="2" eb="4">
      <t>キホン</t>
    </rPh>
    <rPh sb="4" eb="6">
      <t>ケイカク</t>
    </rPh>
    <rPh sb="7" eb="10">
      <t>ダイキボ</t>
    </rPh>
    <rPh sb="10" eb="12">
      <t>ジシン</t>
    </rPh>
    <rPh sb="12" eb="14">
      <t>ボウサイ</t>
    </rPh>
    <rPh sb="15" eb="17">
      <t>ゲンサイ</t>
    </rPh>
    <rPh sb="17" eb="19">
      <t>タイサク</t>
    </rPh>
    <rPh sb="19" eb="21">
      <t>タイコウ</t>
    </rPh>
    <rPh sb="22" eb="25">
      <t>ダイキボ</t>
    </rPh>
    <rPh sb="25" eb="27">
      <t>ジシン</t>
    </rPh>
    <rPh sb="28" eb="30">
      <t>ツナミ</t>
    </rPh>
    <rPh sb="30" eb="32">
      <t>サイガイ</t>
    </rPh>
    <rPh sb="32" eb="34">
      <t>オウキュウ</t>
    </rPh>
    <rPh sb="34" eb="36">
      <t>タイサク</t>
    </rPh>
    <rPh sb="36" eb="38">
      <t>タイショ</t>
    </rPh>
    <rPh sb="38" eb="40">
      <t>ホウシン</t>
    </rPh>
    <rPh sb="41" eb="43">
      <t>コクド</t>
    </rPh>
    <rPh sb="43" eb="46">
      <t>コウツウショウ</t>
    </rPh>
    <rPh sb="46" eb="48">
      <t>ボウサイ</t>
    </rPh>
    <rPh sb="48" eb="50">
      <t>ギョウム</t>
    </rPh>
    <rPh sb="50" eb="52">
      <t>ケイカク</t>
    </rPh>
    <rPh sb="53" eb="54">
      <t>トウ</t>
    </rPh>
    <phoneticPr fontId="5"/>
  </si>
  <si>
    <t>国土交通省港湾局調べ（令和２年３月）</t>
    <rPh sb="0" eb="2">
      <t>コクド</t>
    </rPh>
    <rPh sb="2" eb="5">
      <t>コウツウショウ</t>
    </rPh>
    <rPh sb="5" eb="8">
      <t>コウワンキョク</t>
    </rPh>
    <rPh sb="8" eb="9">
      <t>シラ</t>
    </rPh>
    <rPh sb="11" eb="13">
      <t>レイワ</t>
    </rPh>
    <rPh sb="14" eb="15">
      <t>ネン</t>
    </rPh>
    <rPh sb="16" eb="17">
      <t>ガツ</t>
    </rPh>
    <phoneticPr fontId="5"/>
  </si>
  <si>
    <t>必要経費／一式　　　　　　　　</t>
    <rPh sb="0" eb="2">
      <t>ヒツヨウ</t>
    </rPh>
    <rPh sb="2" eb="4">
      <t>ケイヒ</t>
    </rPh>
    <rPh sb="5" eb="7">
      <t>イッシキ</t>
    </rPh>
    <phoneticPr fontId="5"/>
  </si>
  <si>
    <t>発災時において緊急物資輸送等の拠点を確保する観点から、国民や社会のニーズが高い。</t>
    <rPh sb="0" eb="2">
      <t>ハッサイ</t>
    </rPh>
    <rPh sb="2" eb="3">
      <t>ジ</t>
    </rPh>
    <rPh sb="7" eb="9">
      <t>キンキュウ</t>
    </rPh>
    <rPh sb="9" eb="11">
      <t>ブッシ</t>
    </rPh>
    <rPh sb="11" eb="13">
      <t>ユソウ</t>
    </rPh>
    <rPh sb="13" eb="14">
      <t>トウ</t>
    </rPh>
    <rPh sb="15" eb="17">
      <t>キョテン</t>
    </rPh>
    <rPh sb="18" eb="20">
      <t>カクホ</t>
    </rPh>
    <rPh sb="22" eb="24">
      <t>カンテン</t>
    </rPh>
    <rPh sb="27" eb="29">
      <t>コクミン</t>
    </rPh>
    <rPh sb="30" eb="32">
      <t>シャカイ</t>
    </rPh>
    <rPh sb="37" eb="38">
      <t>タカ</t>
    </rPh>
    <phoneticPr fontId="5"/>
  </si>
  <si>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</si>
  <si>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</si>
  <si>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令和元年房総半島台風により被災した首都圏臨海防災センターのテント膜体等の復旧を行う。</t>
    <rPh sb="0" eb="2">
      <t>レイワ</t>
    </rPh>
    <rPh sb="2" eb="4">
      <t>ガンネン</t>
    </rPh>
    <rPh sb="4" eb="6">
      <t>ボウソウ</t>
    </rPh>
    <rPh sb="6" eb="8">
      <t>ハントウ</t>
    </rPh>
    <rPh sb="8" eb="10">
      <t>タイフウ</t>
    </rPh>
    <rPh sb="13" eb="15">
      <t>ヒサイ</t>
    </rPh>
    <phoneticPr fontId="5"/>
  </si>
  <si>
    <t xml:space="preserve">令和元年房総半島台風により、川崎港東扇島地区基幹的広域防災拠点における首都圏臨海防災センターが被災したため、被災個所（テント膜体等）の復旧を行い、防災拠点としての機能を回復を図る。
</t>
    <rPh sb="0" eb="2">
      <t>レイワ</t>
    </rPh>
    <rPh sb="2" eb="4">
      <t>ガンネン</t>
    </rPh>
    <rPh sb="4" eb="6">
      <t>ボウソウ</t>
    </rPh>
    <rPh sb="6" eb="8">
      <t>ハントウ</t>
    </rPh>
    <rPh sb="8" eb="10">
      <t>タイフウ</t>
    </rPh>
    <rPh sb="54" eb="56">
      <t>ヒサイ</t>
    </rPh>
    <rPh sb="56" eb="58">
      <t>カショ</t>
    </rPh>
    <rPh sb="62" eb="63">
      <t>マク</t>
    </rPh>
    <rPh sb="63" eb="64">
      <t>カラダ</t>
    </rPh>
    <rPh sb="64" eb="65">
      <t>ナド</t>
    </rPh>
    <rPh sb="67" eb="69">
      <t>フッキュウ</t>
    </rPh>
    <rPh sb="70" eb="71">
      <t>オコナ</t>
    </rPh>
    <rPh sb="73" eb="75">
      <t>ボウサイ</t>
    </rPh>
    <rPh sb="84" eb="86">
      <t>カイフク</t>
    </rPh>
    <rPh sb="87" eb="88">
      <t>ハカ</t>
    </rPh>
    <phoneticPr fontId="5"/>
  </si>
  <si>
    <t>６　国際競争力、観光交流、広域・地域間連携等の確保・強化</t>
    <phoneticPr fontId="5"/>
  </si>
  <si>
    <t>１９　海上物流基盤の強化等総合的な物流体系整備の推進、みなとの振興、安定的な国際海上輸送の確保を推進する</t>
    <phoneticPr fontId="5"/>
  </si>
  <si>
    <t>建物構造の施工方法の検討が生じたものである。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</si>
</sst>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123264</xdr:colOff>
      <xdr:row>739</xdr:row>
      <xdr:rowOff>246529</xdr:rowOff>
    </xdr:from>
    <xdr:to>
      <xdr:col>34</xdr:col>
      <xdr:colOff>123107</xdr:colOff>
      <xdr:row>779</xdr:row>
      <xdr:rowOff>190500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55676" y="37057853"/>
          <a:ext cx="3025431" cy="5782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2" t="s">
        <v>0</v>
      </c>
      <c r="AK2" s="952"/>
      <c r="AL2" s="952"/>
      <c r="AM2" s="952"/>
      <c r="AN2" s="952"/>
      <c r="AO2" s="953"/>
      <c r="AP2" s="953"/>
      <c r="AQ2" s="953"/>
      <c r="AR2" s="64" t="str">
        <f>IF(OR(AO2="　", AO2=""), "", "-")</f>
        <v/>
      </c>
      <c r="AS2" s="954">
        <v>223</v>
      </c>
      <c r="AT2" s="954"/>
      <c r="AU2" s="954"/>
      <c r="AV2" s="42" t="str">
        <f>IF(AW2="", "", "-")</f>
        <v/>
      </c>
      <c r="AW2" s="899"/>
      <c r="AX2" s="899"/>
    </row>
    <row r="3" spans="1:50" ht="21" customHeight="1" thickBot="1" x14ac:dyDescent="0.2">
      <c r="A3" s="855" t="s">
        <v>349</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486</v>
      </c>
      <c r="AK3" s="857"/>
      <c r="AL3" s="857"/>
      <c r="AM3" s="857"/>
      <c r="AN3" s="857"/>
      <c r="AO3" s="857"/>
      <c r="AP3" s="857"/>
      <c r="AQ3" s="857"/>
      <c r="AR3" s="857"/>
      <c r="AS3" s="857"/>
      <c r="AT3" s="857"/>
      <c r="AU3" s="857"/>
      <c r="AV3" s="857"/>
      <c r="AW3" s="857"/>
      <c r="AX3" s="24" t="s">
        <v>64</v>
      </c>
    </row>
    <row r="4" spans="1:50" ht="24.75" customHeight="1" x14ac:dyDescent="0.15">
      <c r="A4" s="692" t="s">
        <v>25</v>
      </c>
      <c r="B4" s="693"/>
      <c r="C4" s="693"/>
      <c r="D4" s="693"/>
      <c r="E4" s="693"/>
      <c r="F4" s="693"/>
      <c r="G4" s="670" t="s">
        <v>494</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481</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7" t="s">
        <v>341</v>
      </c>
      <c r="H5" s="828"/>
      <c r="I5" s="828"/>
      <c r="J5" s="828"/>
      <c r="K5" s="828"/>
      <c r="L5" s="828"/>
      <c r="M5" s="829" t="s">
        <v>65</v>
      </c>
      <c r="N5" s="830"/>
      <c r="O5" s="830"/>
      <c r="P5" s="830"/>
      <c r="Q5" s="830"/>
      <c r="R5" s="831"/>
      <c r="S5" s="832" t="s">
        <v>452</v>
      </c>
      <c r="T5" s="828"/>
      <c r="U5" s="828"/>
      <c r="V5" s="828"/>
      <c r="W5" s="828"/>
      <c r="X5" s="833"/>
      <c r="Y5" s="686" t="s">
        <v>3</v>
      </c>
      <c r="Z5" s="533"/>
      <c r="AA5" s="533"/>
      <c r="AB5" s="533"/>
      <c r="AC5" s="533"/>
      <c r="AD5" s="534"/>
      <c r="AE5" s="687" t="s">
        <v>489</v>
      </c>
      <c r="AF5" s="687"/>
      <c r="AG5" s="687"/>
      <c r="AH5" s="687"/>
      <c r="AI5" s="687"/>
      <c r="AJ5" s="687"/>
      <c r="AK5" s="687"/>
      <c r="AL5" s="687"/>
      <c r="AM5" s="687"/>
      <c r="AN5" s="687"/>
      <c r="AO5" s="687"/>
      <c r="AP5" s="688"/>
      <c r="AQ5" s="689" t="s">
        <v>495</v>
      </c>
      <c r="AR5" s="690"/>
      <c r="AS5" s="690"/>
      <c r="AT5" s="690"/>
      <c r="AU5" s="690"/>
      <c r="AV5" s="690"/>
      <c r="AW5" s="690"/>
      <c r="AX5" s="691"/>
    </row>
    <row r="6" spans="1:50" ht="39" customHeight="1" x14ac:dyDescent="0.15">
      <c r="A6" s="694" t="s">
        <v>4</v>
      </c>
      <c r="B6" s="695"/>
      <c r="C6" s="695"/>
      <c r="D6" s="695"/>
      <c r="E6" s="695"/>
      <c r="F6" s="695"/>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5" t="s">
        <v>22</v>
      </c>
      <c r="B7" s="486"/>
      <c r="C7" s="486"/>
      <c r="D7" s="486"/>
      <c r="E7" s="486"/>
      <c r="F7" s="487"/>
      <c r="G7" s="488" t="s">
        <v>509</v>
      </c>
      <c r="H7" s="489"/>
      <c r="I7" s="489"/>
      <c r="J7" s="489"/>
      <c r="K7" s="489"/>
      <c r="L7" s="489"/>
      <c r="M7" s="489"/>
      <c r="N7" s="489"/>
      <c r="O7" s="489"/>
      <c r="P7" s="489"/>
      <c r="Q7" s="489"/>
      <c r="R7" s="489"/>
      <c r="S7" s="489"/>
      <c r="T7" s="489"/>
      <c r="U7" s="489"/>
      <c r="V7" s="489"/>
      <c r="W7" s="489"/>
      <c r="X7" s="490"/>
      <c r="Y7" s="910" t="s">
        <v>313</v>
      </c>
      <c r="Z7" s="432"/>
      <c r="AA7" s="432"/>
      <c r="AB7" s="432"/>
      <c r="AC7" s="432"/>
      <c r="AD7" s="911"/>
      <c r="AE7" s="900" t="s">
        <v>510</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5" t="s">
        <v>211</v>
      </c>
      <c r="B8" s="486"/>
      <c r="C8" s="486"/>
      <c r="D8" s="486"/>
      <c r="E8" s="486"/>
      <c r="F8" s="487"/>
      <c r="G8" s="921" t="str">
        <f>入力規則等!A27</f>
        <v>-</v>
      </c>
      <c r="H8" s="708"/>
      <c r="I8" s="708"/>
      <c r="J8" s="708"/>
      <c r="K8" s="708"/>
      <c r="L8" s="708"/>
      <c r="M8" s="708"/>
      <c r="N8" s="708"/>
      <c r="O8" s="708"/>
      <c r="P8" s="708"/>
      <c r="Q8" s="708"/>
      <c r="R8" s="708"/>
      <c r="S8" s="708"/>
      <c r="T8" s="708"/>
      <c r="U8" s="708"/>
      <c r="V8" s="708"/>
      <c r="W8" s="708"/>
      <c r="X8" s="922"/>
      <c r="Y8" s="834" t="s">
        <v>212</v>
      </c>
      <c r="Z8" s="835"/>
      <c r="AA8" s="835"/>
      <c r="AB8" s="835"/>
      <c r="AC8" s="835"/>
      <c r="AD8" s="836"/>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7" t="s">
        <v>23</v>
      </c>
      <c r="B9" s="838"/>
      <c r="C9" s="838"/>
      <c r="D9" s="838"/>
      <c r="E9" s="838"/>
      <c r="F9" s="838"/>
      <c r="G9" s="839" t="s">
        <v>517</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15">
      <c r="A10" s="648" t="s">
        <v>29</v>
      </c>
      <c r="B10" s="649"/>
      <c r="C10" s="649"/>
      <c r="D10" s="649"/>
      <c r="E10" s="649"/>
      <c r="F10" s="649"/>
      <c r="G10" s="742" t="s">
        <v>516</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直接実施、委託・請負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64" t="s">
        <v>24</v>
      </c>
      <c r="B12" s="965"/>
      <c r="C12" s="965"/>
      <c r="D12" s="965"/>
      <c r="E12" s="965"/>
      <c r="F12" s="966"/>
      <c r="G12" s="748"/>
      <c r="H12" s="749"/>
      <c r="I12" s="749"/>
      <c r="J12" s="749"/>
      <c r="K12" s="749"/>
      <c r="L12" s="749"/>
      <c r="M12" s="749"/>
      <c r="N12" s="749"/>
      <c r="O12" s="749"/>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5" t="s">
        <v>496</v>
      </c>
      <c r="Q13" s="646"/>
      <c r="R13" s="646"/>
      <c r="S13" s="646"/>
      <c r="T13" s="646"/>
      <c r="U13" s="646"/>
      <c r="V13" s="647"/>
      <c r="W13" s="645" t="s">
        <v>496</v>
      </c>
      <c r="X13" s="646"/>
      <c r="Y13" s="646"/>
      <c r="Z13" s="646"/>
      <c r="AA13" s="646"/>
      <c r="AB13" s="646"/>
      <c r="AC13" s="647"/>
      <c r="AD13" s="645" t="s">
        <v>496</v>
      </c>
      <c r="AE13" s="646"/>
      <c r="AF13" s="646"/>
      <c r="AG13" s="646"/>
      <c r="AH13" s="646"/>
      <c r="AI13" s="646"/>
      <c r="AJ13" s="647"/>
      <c r="AK13" s="645" t="s">
        <v>496</v>
      </c>
      <c r="AL13" s="646"/>
      <c r="AM13" s="646"/>
      <c r="AN13" s="646"/>
      <c r="AO13" s="646"/>
      <c r="AP13" s="646"/>
      <c r="AQ13" s="647"/>
      <c r="AR13" s="907"/>
      <c r="AS13" s="908"/>
      <c r="AT13" s="908"/>
      <c r="AU13" s="908"/>
      <c r="AV13" s="908"/>
      <c r="AW13" s="908"/>
      <c r="AX13" s="909"/>
    </row>
    <row r="14" spans="1:50" ht="21" customHeight="1" x14ac:dyDescent="0.15">
      <c r="A14" s="602"/>
      <c r="B14" s="603"/>
      <c r="C14" s="603"/>
      <c r="D14" s="603"/>
      <c r="E14" s="603"/>
      <c r="F14" s="604"/>
      <c r="G14" s="713"/>
      <c r="H14" s="714"/>
      <c r="I14" s="699" t="s">
        <v>8</v>
      </c>
      <c r="J14" s="750"/>
      <c r="K14" s="750"/>
      <c r="L14" s="750"/>
      <c r="M14" s="750"/>
      <c r="N14" s="750"/>
      <c r="O14" s="751"/>
      <c r="P14" s="645" t="s">
        <v>483</v>
      </c>
      <c r="Q14" s="646"/>
      <c r="R14" s="646"/>
      <c r="S14" s="646"/>
      <c r="T14" s="646"/>
      <c r="U14" s="646"/>
      <c r="V14" s="647"/>
      <c r="W14" s="645" t="s">
        <v>483</v>
      </c>
      <c r="X14" s="646"/>
      <c r="Y14" s="646"/>
      <c r="Z14" s="646"/>
      <c r="AA14" s="646"/>
      <c r="AB14" s="646"/>
      <c r="AC14" s="647"/>
      <c r="AD14" s="645">
        <v>13</v>
      </c>
      <c r="AE14" s="646"/>
      <c r="AF14" s="646"/>
      <c r="AG14" s="646"/>
      <c r="AH14" s="646"/>
      <c r="AI14" s="646"/>
      <c r="AJ14" s="647"/>
      <c r="AK14" s="645" t="s">
        <v>496</v>
      </c>
      <c r="AL14" s="646"/>
      <c r="AM14" s="646"/>
      <c r="AN14" s="646"/>
      <c r="AO14" s="646"/>
      <c r="AP14" s="646"/>
      <c r="AQ14" s="647"/>
      <c r="AR14" s="776"/>
      <c r="AS14" s="776"/>
      <c r="AT14" s="776"/>
      <c r="AU14" s="776"/>
      <c r="AV14" s="776"/>
      <c r="AW14" s="776"/>
      <c r="AX14" s="777"/>
    </row>
    <row r="15" spans="1:50" ht="21" customHeight="1" x14ac:dyDescent="0.15">
      <c r="A15" s="602"/>
      <c r="B15" s="603"/>
      <c r="C15" s="603"/>
      <c r="D15" s="603"/>
      <c r="E15" s="603"/>
      <c r="F15" s="604"/>
      <c r="G15" s="713"/>
      <c r="H15" s="714"/>
      <c r="I15" s="699" t="s">
        <v>50</v>
      </c>
      <c r="J15" s="700"/>
      <c r="K15" s="700"/>
      <c r="L15" s="700"/>
      <c r="M15" s="700"/>
      <c r="N15" s="700"/>
      <c r="O15" s="701"/>
      <c r="P15" s="645" t="s">
        <v>483</v>
      </c>
      <c r="Q15" s="646"/>
      <c r="R15" s="646"/>
      <c r="S15" s="646"/>
      <c r="T15" s="646"/>
      <c r="U15" s="646"/>
      <c r="V15" s="647"/>
      <c r="W15" s="645" t="s">
        <v>483</v>
      </c>
      <c r="X15" s="646"/>
      <c r="Y15" s="646"/>
      <c r="Z15" s="646"/>
      <c r="AA15" s="646"/>
      <c r="AB15" s="646"/>
      <c r="AC15" s="647"/>
      <c r="AD15" s="645" t="s">
        <v>483</v>
      </c>
      <c r="AE15" s="646"/>
      <c r="AF15" s="646"/>
      <c r="AG15" s="646"/>
      <c r="AH15" s="646"/>
      <c r="AI15" s="646"/>
      <c r="AJ15" s="647"/>
      <c r="AK15" s="645" t="s">
        <v>487</v>
      </c>
      <c r="AL15" s="646"/>
      <c r="AM15" s="646"/>
      <c r="AN15" s="646"/>
      <c r="AO15" s="646"/>
      <c r="AP15" s="646"/>
      <c r="AQ15" s="647"/>
      <c r="AR15" s="645"/>
      <c r="AS15" s="646"/>
      <c r="AT15" s="646"/>
      <c r="AU15" s="646"/>
      <c r="AV15" s="646"/>
      <c r="AW15" s="646"/>
      <c r="AX15" s="794"/>
    </row>
    <row r="16" spans="1:50" ht="21" customHeight="1" x14ac:dyDescent="0.15">
      <c r="A16" s="602"/>
      <c r="B16" s="603"/>
      <c r="C16" s="603"/>
      <c r="D16" s="603"/>
      <c r="E16" s="603"/>
      <c r="F16" s="604"/>
      <c r="G16" s="713"/>
      <c r="H16" s="714"/>
      <c r="I16" s="699" t="s">
        <v>51</v>
      </c>
      <c r="J16" s="700"/>
      <c r="K16" s="700"/>
      <c r="L16" s="700"/>
      <c r="M16" s="700"/>
      <c r="N16" s="700"/>
      <c r="O16" s="701"/>
      <c r="P16" s="645" t="s">
        <v>483</v>
      </c>
      <c r="Q16" s="646"/>
      <c r="R16" s="646"/>
      <c r="S16" s="646"/>
      <c r="T16" s="646"/>
      <c r="U16" s="646"/>
      <c r="V16" s="647"/>
      <c r="W16" s="645" t="s">
        <v>483</v>
      </c>
      <c r="X16" s="646"/>
      <c r="Y16" s="646"/>
      <c r="Z16" s="646"/>
      <c r="AA16" s="646"/>
      <c r="AB16" s="646"/>
      <c r="AC16" s="647"/>
      <c r="AD16" s="645">
        <v>-13</v>
      </c>
      <c r="AE16" s="646"/>
      <c r="AF16" s="646"/>
      <c r="AG16" s="646"/>
      <c r="AH16" s="646"/>
      <c r="AI16" s="646"/>
      <c r="AJ16" s="647"/>
      <c r="AK16" s="645">
        <v>13</v>
      </c>
      <c r="AL16" s="646"/>
      <c r="AM16" s="646"/>
      <c r="AN16" s="646"/>
      <c r="AO16" s="646"/>
      <c r="AP16" s="646"/>
      <c r="AQ16" s="647"/>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5" t="s">
        <v>483</v>
      </c>
      <c r="Q17" s="646"/>
      <c r="R17" s="646"/>
      <c r="S17" s="646"/>
      <c r="T17" s="646"/>
      <c r="U17" s="646"/>
      <c r="V17" s="647"/>
      <c r="W17" s="645" t="s">
        <v>483</v>
      </c>
      <c r="X17" s="646"/>
      <c r="Y17" s="646"/>
      <c r="Z17" s="646"/>
      <c r="AA17" s="646"/>
      <c r="AB17" s="646"/>
      <c r="AC17" s="647"/>
      <c r="AD17" s="645" t="s">
        <v>493</v>
      </c>
      <c r="AE17" s="646"/>
      <c r="AF17" s="646"/>
      <c r="AG17" s="646"/>
      <c r="AH17" s="646"/>
      <c r="AI17" s="646"/>
      <c r="AJ17" s="647"/>
      <c r="AK17" s="645" t="s">
        <v>496</v>
      </c>
      <c r="AL17" s="646"/>
      <c r="AM17" s="646"/>
      <c r="AN17" s="646"/>
      <c r="AO17" s="646"/>
      <c r="AP17" s="646"/>
      <c r="AQ17" s="647"/>
      <c r="AR17" s="905"/>
      <c r="AS17" s="905"/>
      <c r="AT17" s="905"/>
      <c r="AU17" s="905"/>
      <c r="AV17" s="905"/>
      <c r="AW17" s="905"/>
      <c r="AX17" s="906"/>
    </row>
    <row r="18" spans="1:50" ht="24.75" customHeight="1" x14ac:dyDescent="0.15">
      <c r="A18" s="602"/>
      <c r="B18" s="603"/>
      <c r="C18" s="603"/>
      <c r="D18" s="603"/>
      <c r="E18" s="603"/>
      <c r="F18" s="604"/>
      <c r="G18" s="715"/>
      <c r="H18" s="716"/>
      <c r="I18" s="704" t="s">
        <v>20</v>
      </c>
      <c r="J18" s="705"/>
      <c r="K18" s="705"/>
      <c r="L18" s="705"/>
      <c r="M18" s="705"/>
      <c r="N18" s="705"/>
      <c r="O18" s="706"/>
      <c r="P18" s="866">
        <f>SUM(P13:V17)</f>
        <v>0</v>
      </c>
      <c r="Q18" s="867"/>
      <c r="R18" s="867"/>
      <c r="S18" s="867"/>
      <c r="T18" s="867"/>
      <c r="U18" s="867"/>
      <c r="V18" s="868"/>
      <c r="W18" s="866">
        <f>SUM(W13:AC17)</f>
        <v>0</v>
      </c>
      <c r="X18" s="867"/>
      <c r="Y18" s="867"/>
      <c r="Z18" s="867"/>
      <c r="AA18" s="867"/>
      <c r="AB18" s="867"/>
      <c r="AC18" s="868"/>
      <c r="AD18" s="866">
        <f>SUM(AD13:AJ17)</f>
        <v>0</v>
      </c>
      <c r="AE18" s="867"/>
      <c r="AF18" s="867"/>
      <c r="AG18" s="867"/>
      <c r="AH18" s="867"/>
      <c r="AI18" s="867"/>
      <c r="AJ18" s="868"/>
      <c r="AK18" s="866">
        <f>SUM(AK13:AQ17)</f>
        <v>13</v>
      </c>
      <c r="AL18" s="867"/>
      <c r="AM18" s="867"/>
      <c r="AN18" s="867"/>
      <c r="AO18" s="867"/>
      <c r="AP18" s="867"/>
      <c r="AQ18" s="868"/>
      <c r="AR18" s="866">
        <f>SUM(AR13:AX17)</f>
        <v>0</v>
      </c>
      <c r="AS18" s="867"/>
      <c r="AT18" s="867"/>
      <c r="AU18" s="867"/>
      <c r="AV18" s="867"/>
      <c r="AW18" s="867"/>
      <c r="AX18" s="869"/>
    </row>
    <row r="19" spans="1:50" ht="24.75" customHeight="1" x14ac:dyDescent="0.15">
      <c r="A19" s="602"/>
      <c r="B19" s="603"/>
      <c r="C19" s="603"/>
      <c r="D19" s="603"/>
      <c r="E19" s="603"/>
      <c r="F19" s="604"/>
      <c r="G19" s="864" t="s">
        <v>9</v>
      </c>
      <c r="H19" s="865"/>
      <c r="I19" s="865"/>
      <c r="J19" s="865"/>
      <c r="K19" s="865"/>
      <c r="L19" s="865"/>
      <c r="M19" s="865"/>
      <c r="N19" s="865"/>
      <c r="O19" s="865"/>
      <c r="P19" s="645" t="s">
        <v>496</v>
      </c>
      <c r="Q19" s="646"/>
      <c r="R19" s="646"/>
      <c r="S19" s="646"/>
      <c r="T19" s="646"/>
      <c r="U19" s="646"/>
      <c r="V19" s="647"/>
      <c r="W19" s="645" t="s">
        <v>496</v>
      </c>
      <c r="X19" s="646"/>
      <c r="Y19" s="646"/>
      <c r="Z19" s="646"/>
      <c r="AA19" s="646"/>
      <c r="AB19" s="646"/>
      <c r="AC19" s="647"/>
      <c r="AD19" s="645">
        <v>0</v>
      </c>
      <c r="AE19" s="646"/>
      <c r="AF19" s="646"/>
      <c r="AG19" s="646"/>
      <c r="AH19" s="646"/>
      <c r="AI19" s="646"/>
      <c r="AJ19" s="647"/>
      <c r="AK19" s="314"/>
      <c r="AL19" s="314"/>
      <c r="AM19" s="314"/>
      <c r="AN19" s="314"/>
      <c r="AO19" s="314"/>
      <c r="AP19" s="314"/>
      <c r="AQ19" s="314"/>
      <c r="AR19" s="314"/>
      <c r="AS19" s="314"/>
      <c r="AT19" s="314"/>
      <c r="AU19" s="314"/>
      <c r="AV19" s="314"/>
      <c r="AW19" s="314"/>
      <c r="AX19" s="316"/>
    </row>
    <row r="20" spans="1:50" ht="24.75" customHeight="1" x14ac:dyDescent="0.15">
      <c r="A20" s="602"/>
      <c r="B20" s="603"/>
      <c r="C20" s="603"/>
      <c r="D20" s="603"/>
      <c r="E20" s="603"/>
      <c r="F20" s="604"/>
      <c r="G20" s="864" t="s">
        <v>10</v>
      </c>
      <c r="H20" s="865"/>
      <c r="I20" s="865"/>
      <c r="J20" s="865"/>
      <c r="K20" s="865"/>
      <c r="L20" s="865"/>
      <c r="M20" s="865"/>
      <c r="N20" s="865"/>
      <c r="O20" s="865"/>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7"/>
      <c r="B21" s="838"/>
      <c r="C21" s="838"/>
      <c r="D21" s="838"/>
      <c r="E21" s="838"/>
      <c r="F21" s="967"/>
      <c r="G21" s="300" t="s">
        <v>278</v>
      </c>
      <c r="H21" s="301"/>
      <c r="I21" s="301"/>
      <c r="J21" s="301"/>
      <c r="K21" s="301"/>
      <c r="L21" s="301"/>
      <c r="M21" s="301"/>
      <c r="N21" s="301"/>
      <c r="O21" s="301"/>
      <c r="P21" s="302" t="e">
        <f>IF(P19=0, "-", SUM(P19)/SUM(P13,P14))</f>
        <v>#DIV/0!</v>
      </c>
      <c r="Q21" s="302"/>
      <c r="R21" s="302"/>
      <c r="S21" s="302"/>
      <c r="T21" s="302"/>
      <c r="U21" s="302"/>
      <c r="V21" s="302"/>
      <c r="W21" s="302" t="e">
        <f t="shared" ref="W21" si="2">IF(W19=0, "-", SUM(W19)/SUM(W13,W14))</f>
        <v>#DIV/0!</v>
      </c>
      <c r="X21" s="302"/>
      <c r="Y21" s="302"/>
      <c r="Z21" s="302"/>
      <c r="AA21" s="302"/>
      <c r="AB21" s="302"/>
      <c r="AC21" s="302"/>
      <c r="AD21" s="302" t="str">
        <f t="shared" ref="AD21" si="3">IF(AD19=0, "-", SUM(AD19)/SUM(AD13,AD14))</f>
        <v>-</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4" t="s">
        <v>352</v>
      </c>
      <c r="B22" s="935"/>
      <c r="C22" s="935"/>
      <c r="D22" s="935"/>
      <c r="E22" s="935"/>
      <c r="F22" s="936"/>
      <c r="G22" s="972" t="s">
        <v>258</v>
      </c>
      <c r="H22" s="206"/>
      <c r="I22" s="206"/>
      <c r="J22" s="206"/>
      <c r="K22" s="206"/>
      <c r="L22" s="206"/>
      <c r="M22" s="206"/>
      <c r="N22" s="206"/>
      <c r="O22" s="207"/>
      <c r="P22" s="923" t="s">
        <v>353</v>
      </c>
      <c r="Q22" s="206"/>
      <c r="R22" s="206"/>
      <c r="S22" s="206"/>
      <c r="T22" s="206"/>
      <c r="U22" s="206"/>
      <c r="V22" s="207"/>
      <c r="W22" s="923" t="s">
        <v>354</v>
      </c>
      <c r="X22" s="206"/>
      <c r="Y22" s="206"/>
      <c r="Z22" s="206"/>
      <c r="AA22" s="206"/>
      <c r="AB22" s="206"/>
      <c r="AC22" s="207"/>
      <c r="AD22" s="923" t="s">
        <v>257</v>
      </c>
      <c r="AE22" s="206"/>
      <c r="AF22" s="206"/>
      <c r="AG22" s="206"/>
      <c r="AH22" s="206"/>
      <c r="AI22" s="206"/>
      <c r="AJ22" s="206"/>
      <c r="AK22" s="206"/>
      <c r="AL22" s="206"/>
      <c r="AM22" s="206"/>
      <c r="AN22" s="206"/>
      <c r="AO22" s="206"/>
      <c r="AP22" s="206"/>
      <c r="AQ22" s="206"/>
      <c r="AR22" s="206"/>
      <c r="AS22" s="206"/>
      <c r="AT22" s="206"/>
      <c r="AU22" s="206"/>
      <c r="AV22" s="206"/>
      <c r="AW22" s="206"/>
      <c r="AX22" s="943"/>
    </row>
    <row r="23" spans="1:50" ht="25.5" customHeight="1" x14ac:dyDescent="0.15">
      <c r="A23" s="937"/>
      <c r="B23" s="938"/>
      <c r="C23" s="938"/>
      <c r="D23" s="938"/>
      <c r="E23" s="938"/>
      <c r="F23" s="939"/>
      <c r="G23" s="973" t="s">
        <v>488</v>
      </c>
      <c r="H23" s="974"/>
      <c r="I23" s="974"/>
      <c r="J23" s="974"/>
      <c r="K23" s="974"/>
      <c r="L23" s="974"/>
      <c r="M23" s="974"/>
      <c r="N23" s="974"/>
      <c r="O23" s="975"/>
      <c r="P23" s="907" t="s">
        <v>496</v>
      </c>
      <c r="Q23" s="908"/>
      <c r="R23" s="908"/>
      <c r="S23" s="908"/>
      <c r="T23" s="908"/>
      <c r="U23" s="908"/>
      <c r="V23" s="924"/>
      <c r="W23" s="907"/>
      <c r="X23" s="908"/>
      <c r="Y23" s="908"/>
      <c r="Z23" s="908"/>
      <c r="AA23" s="908"/>
      <c r="AB23" s="908"/>
      <c r="AC23" s="924"/>
      <c r="AD23" s="944"/>
      <c r="AE23" s="945"/>
      <c r="AF23" s="945"/>
      <c r="AG23" s="945"/>
      <c r="AH23" s="945"/>
      <c r="AI23" s="945"/>
      <c r="AJ23" s="945"/>
      <c r="AK23" s="945"/>
      <c r="AL23" s="945"/>
      <c r="AM23" s="945"/>
      <c r="AN23" s="945"/>
      <c r="AO23" s="945"/>
      <c r="AP23" s="945"/>
      <c r="AQ23" s="945"/>
      <c r="AR23" s="945"/>
      <c r="AS23" s="945"/>
      <c r="AT23" s="945"/>
      <c r="AU23" s="945"/>
      <c r="AV23" s="945"/>
      <c r="AW23" s="945"/>
      <c r="AX23" s="946"/>
    </row>
    <row r="24" spans="1:50" ht="25.5" hidden="1" customHeight="1" x14ac:dyDescent="0.15">
      <c r="A24" s="937"/>
      <c r="B24" s="938"/>
      <c r="C24" s="938"/>
      <c r="D24" s="938"/>
      <c r="E24" s="938"/>
      <c r="F24" s="939"/>
      <c r="G24" s="925"/>
      <c r="H24" s="926"/>
      <c r="I24" s="926"/>
      <c r="J24" s="926"/>
      <c r="K24" s="926"/>
      <c r="L24" s="926"/>
      <c r="M24" s="926"/>
      <c r="N24" s="926"/>
      <c r="O24" s="927"/>
      <c r="P24" s="645"/>
      <c r="Q24" s="646"/>
      <c r="R24" s="646"/>
      <c r="S24" s="646"/>
      <c r="T24" s="646"/>
      <c r="U24" s="646"/>
      <c r="V24" s="647"/>
      <c r="W24" s="645"/>
      <c r="X24" s="646"/>
      <c r="Y24" s="646"/>
      <c r="Z24" s="646"/>
      <c r="AA24" s="646"/>
      <c r="AB24" s="646"/>
      <c r="AC24" s="647"/>
      <c r="AD24" s="947"/>
      <c r="AE24" s="948"/>
      <c r="AF24" s="948"/>
      <c r="AG24" s="948"/>
      <c r="AH24" s="948"/>
      <c r="AI24" s="948"/>
      <c r="AJ24" s="948"/>
      <c r="AK24" s="948"/>
      <c r="AL24" s="948"/>
      <c r="AM24" s="948"/>
      <c r="AN24" s="948"/>
      <c r="AO24" s="948"/>
      <c r="AP24" s="948"/>
      <c r="AQ24" s="948"/>
      <c r="AR24" s="948"/>
      <c r="AS24" s="948"/>
      <c r="AT24" s="948"/>
      <c r="AU24" s="948"/>
      <c r="AV24" s="948"/>
      <c r="AW24" s="948"/>
      <c r="AX24" s="949"/>
    </row>
    <row r="25" spans="1:50" ht="25.5" hidden="1" customHeight="1" x14ac:dyDescent="0.15">
      <c r="A25" s="937"/>
      <c r="B25" s="938"/>
      <c r="C25" s="938"/>
      <c r="D25" s="938"/>
      <c r="E25" s="938"/>
      <c r="F25" s="939"/>
      <c r="G25" s="925"/>
      <c r="H25" s="926"/>
      <c r="I25" s="926"/>
      <c r="J25" s="926"/>
      <c r="K25" s="926"/>
      <c r="L25" s="926"/>
      <c r="M25" s="926"/>
      <c r="N25" s="926"/>
      <c r="O25" s="927"/>
      <c r="P25" s="645"/>
      <c r="Q25" s="646"/>
      <c r="R25" s="646"/>
      <c r="S25" s="646"/>
      <c r="T25" s="646"/>
      <c r="U25" s="646"/>
      <c r="V25" s="647"/>
      <c r="W25" s="645"/>
      <c r="X25" s="646"/>
      <c r="Y25" s="646"/>
      <c r="Z25" s="646"/>
      <c r="AA25" s="646"/>
      <c r="AB25" s="646"/>
      <c r="AC25" s="647"/>
      <c r="AD25" s="947"/>
      <c r="AE25" s="948"/>
      <c r="AF25" s="948"/>
      <c r="AG25" s="948"/>
      <c r="AH25" s="948"/>
      <c r="AI25" s="948"/>
      <c r="AJ25" s="948"/>
      <c r="AK25" s="948"/>
      <c r="AL25" s="948"/>
      <c r="AM25" s="948"/>
      <c r="AN25" s="948"/>
      <c r="AO25" s="948"/>
      <c r="AP25" s="948"/>
      <c r="AQ25" s="948"/>
      <c r="AR25" s="948"/>
      <c r="AS25" s="948"/>
      <c r="AT25" s="948"/>
      <c r="AU25" s="948"/>
      <c r="AV25" s="948"/>
      <c r="AW25" s="948"/>
      <c r="AX25" s="949"/>
    </row>
    <row r="26" spans="1:50" ht="25.5" hidden="1" customHeight="1" x14ac:dyDescent="0.15">
      <c r="A26" s="937"/>
      <c r="B26" s="938"/>
      <c r="C26" s="938"/>
      <c r="D26" s="938"/>
      <c r="E26" s="938"/>
      <c r="F26" s="939"/>
      <c r="G26" s="925"/>
      <c r="H26" s="926"/>
      <c r="I26" s="926"/>
      <c r="J26" s="926"/>
      <c r="K26" s="926"/>
      <c r="L26" s="926"/>
      <c r="M26" s="926"/>
      <c r="N26" s="926"/>
      <c r="O26" s="927"/>
      <c r="P26" s="645"/>
      <c r="Q26" s="646"/>
      <c r="R26" s="646"/>
      <c r="S26" s="646"/>
      <c r="T26" s="646"/>
      <c r="U26" s="646"/>
      <c r="V26" s="647"/>
      <c r="W26" s="645"/>
      <c r="X26" s="646"/>
      <c r="Y26" s="646"/>
      <c r="Z26" s="646"/>
      <c r="AA26" s="646"/>
      <c r="AB26" s="646"/>
      <c r="AC26" s="647"/>
      <c r="AD26" s="947"/>
      <c r="AE26" s="948"/>
      <c r="AF26" s="948"/>
      <c r="AG26" s="948"/>
      <c r="AH26" s="948"/>
      <c r="AI26" s="948"/>
      <c r="AJ26" s="948"/>
      <c r="AK26" s="948"/>
      <c r="AL26" s="948"/>
      <c r="AM26" s="948"/>
      <c r="AN26" s="948"/>
      <c r="AO26" s="948"/>
      <c r="AP26" s="948"/>
      <c r="AQ26" s="948"/>
      <c r="AR26" s="948"/>
      <c r="AS26" s="948"/>
      <c r="AT26" s="948"/>
      <c r="AU26" s="948"/>
      <c r="AV26" s="948"/>
      <c r="AW26" s="948"/>
      <c r="AX26" s="949"/>
    </row>
    <row r="27" spans="1:50" ht="25.5" hidden="1" customHeight="1" x14ac:dyDescent="0.15">
      <c r="A27" s="937"/>
      <c r="B27" s="938"/>
      <c r="C27" s="938"/>
      <c r="D27" s="938"/>
      <c r="E27" s="938"/>
      <c r="F27" s="939"/>
      <c r="G27" s="925"/>
      <c r="H27" s="926"/>
      <c r="I27" s="926"/>
      <c r="J27" s="926"/>
      <c r="K27" s="926"/>
      <c r="L27" s="926"/>
      <c r="M27" s="926"/>
      <c r="N27" s="926"/>
      <c r="O27" s="927"/>
      <c r="P27" s="645"/>
      <c r="Q27" s="646"/>
      <c r="R27" s="646"/>
      <c r="S27" s="646"/>
      <c r="T27" s="646"/>
      <c r="U27" s="646"/>
      <c r="V27" s="647"/>
      <c r="W27" s="645"/>
      <c r="X27" s="646"/>
      <c r="Y27" s="646"/>
      <c r="Z27" s="646"/>
      <c r="AA27" s="646"/>
      <c r="AB27" s="646"/>
      <c r="AC27" s="647"/>
      <c r="AD27" s="947"/>
      <c r="AE27" s="948"/>
      <c r="AF27" s="948"/>
      <c r="AG27" s="948"/>
      <c r="AH27" s="948"/>
      <c r="AI27" s="948"/>
      <c r="AJ27" s="948"/>
      <c r="AK27" s="948"/>
      <c r="AL27" s="948"/>
      <c r="AM27" s="948"/>
      <c r="AN27" s="948"/>
      <c r="AO27" s="948"/>
      <c r="AP27" s="948"/>
      <c r="AQ27" s="948"/>
      <c r="AR27" s="948"/>
      <c r="AS27" s="948"/>
      <c r="AT27" s="948"/>
      <c r="AU27" s="948"/>
      <c r="AV27" s="948"/>
      <c r="AW27" s="948"/>
      <c r="AX27" s="949"/>
    </row>
    <row r="28" spans="1:50" hidden="1" x14ac:dyDescent="0.15">
      <c r="A28" s="937"/>
      <c r="B28" s="938"/>
      <c r="C28" s="938"/>
      <c r="D28" s="938"/>
      <c r="E28" s="938"/>
      <c r="F28" s="939"/>
      <c r="G28" s="928" t="s">
        <v>262</v>
      </c>
      <c r="H28" s="929"/>
      <c r="I28" s="929"/>
      <c r="J28" s="929"/>
      <c r="K28" s="929"/>
      <c r="L28" s="929"/>
      <c r="M28" s="929"/>
      <c r="N28" s="929"/>
      <c r="O28" s="930"/>
      <c r="P28" s="866" t="e">
        <f>P29-SUM(P23:P27)</f>
        <v>#VALUE!</v>
      </c>
      <c r="Q28" s="867"/>
      <c r="R28" s="867"/>
      <c r="S28" s="867"/>
      <c r="T28" s="867"/>
      <c r="U28" s="867"/>
      <c r="V28" s="868"/>
      <c r="W28" s="866">
        <f>W29-SUM(W23:W27)</f>
        <v>0</v>
      </c>
      <c r="X28" s="867"/>
      <c r="Y28" s="867"/>
      <c r="Z28" s="867"/>
      <c r="AA28" s="867"/>
      <c r="AB28" s="867"/>
      <c r="AC28" s="868"/>
      <c r="AD28" s="947"/>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ht="25.5" customHeight="1" thickBot="1" x14ac:dyDescent="0.2">
      <c r="A29" s="940"/>
      <c r="B29" s="941"/>
      <c r="C29" s="941"/>
      <c r="D29" s="941"/>
      <c r="E29" s="941"/>
      <c r="F29" s="942"/>
      <c r="G29" s="931" t="s">
        <v>259</v>
      </c>
      <c r="H29" s="932"/>
      <c r="I29" s="932"/>
      <c r="J29" s="932"/>
      <c r="K29" s="932"/>
      <c r="L29" s="932"/>
      <c r="M29" s="932"/>
      <c r="N29" s="932"/>
      <c r="O29" s="933"/>
      <c r="P29" s="645" t="str">
        <f>AK13</f>
        <v>-</v>
      </c>
      <c r="Q29" s="646"/>
      <c r="R29" s="646"/>
      <c r="S29" s="646"/>
      <c r="T29" s="646"/>
      <c r="U29" s="646"/>
      <c r="V29" s="647"/>
      <c r="W29" s="955">
        <f>AR13</f>
        <v>0</v>
      </c>
      <c r="X29" s="956"/>
      <c r="Y29" s="956"/>
      <c r="Z29" s="956"/>
      <c r="AA29" s="956"/>
      <c r="AB29" s="956"/>
      <c r="AC29" s="957"/>
      <c r="AD29" s="950"/>
      <c r="AE29" s="950"/>
      <c r="AF29" s="950"/>
      <c r="AG29" s="950"/>
      <c r="AH29" s="950"/>
      <c r="AI29" s="950"/>
      <c r="AJ29" s="950"/>
      <c r="AK29" s="950"/>
      <c r="AL29" s="950"/>
      <c r="AM29" s="950"/>
      <c r="AN29" s="950"/>
      <c r="AO29" s="950"/>
      <c r="AP29" s="950"/>
      <c r="AQ29" s="950"/>
      <c r="AR29" s="950"/>
      <c r="AS29" s="950"/>
      <c r="AT29" s="950"/>
      <c r="AU29" s="950"/>
      <c r="AV29" s="950"/>
      <c r="AW29" s="950"/>
      <c r="AX29" s="951"/>
    </row>
    <row r="30" spans="1:50" ht="18.75" customHeight="1" x14ac:dyDescent="0.15">
      <c r="A30" s="849" t="s">
        <v>274</v>
      </c>
      <c r="B30" s="850"/>
      <c r="C30" s="850"/>
      <c r="D30" s="850"/>
      <c r="E30" s="850"/>
      <c r="F30" s="851"/>
      <c r="G30" s="761" t="s">
        <v>145</v>
      </c>
      <c r="H30" s="762"/>
      <c r="I30" s="762"/>
      <c r="J30" s="762"/>
      <c r="K30" s="762"/>
      <c r="L30" s="762"/>
      <c r="M30" s="762"/>
      <c r="N30" s="762"/>
      <c r="O30" s="763"/>
      <c r="P30" s="845" t="s">
        <v>58</v>
      </c>
      <c r="Q30" s="762"/>
      <c r="R30" s="762"/>
      <c r="S30" s="762"/>
      <c r="T30" s="762"/>
      <c r="U30" s="762"/>
      <c r="V30" s="762"/>
      <c r="W30" s="762"/>
      <c r="X30" s="763"/>
      <c r="Y30" s="842"/>
      <c r="Z30" s="843"/>
      <c r="AA30" s="844"/>
      <c r="AB30" s="846" t="s">
        <v>11</v>
      </c>
      <c r="AC30" s="847"/>
      <c r="AD30" s="848"/>
      <c r="AE30" s="846" t="s">
        <v>316</v>
      </c>
      <c r="AF30" s="847"/>
      <c r="AG30" s="847"/>
      <c r="AH30" s="848"/>
      <c r="AI30" s="846" t="s">
        <v>338</v>
      </c>
      <c r="AJ30" s="847"/>
      <c r="AK30" s="847"/>
      <c r="AL30" s="848"/>
      <c r="AM30" s="903" t="s">
        <v>343</v>
      </c>
      <c r="AN30" s="903"/>
      <c r="AO30" s="903"/>
      <c r="AP30" s="846"/>
      <c r="AQ30" s="755" t="s">
        <v>187</v>
      </c>
      <c r="AR30" s="756"/>
      <c r="AS30" s="756"/>
      <c r="AT30" s="757"/>
      <c r="AU30" s="762" t="s">
        <v>133</v>
      </c>
      <c r="AV30" s="762"/>
      <c r="AW30" s="762"/>
      <c r="AX30" s="904"/>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7" t="s">
        <v>483</v>
      </c>
      <c r="AR31" s="185"/>
      <c r="AS31" s="118" t="s">
        <v>188</v>
      </c>
      <c r="AT31" s="119"/>
      <c r="AU31" s="184">
        <v>2</v>
      </c>
      <c r="AV31" s="184"/>
      <c r="AW31" s="384" t="s">
        <v>177</v>
      </c>
      <c r="AX31" s="385"/>
    </row>
    <row r="32" spans="1:50" ht="29.25" customHeight="1" x14ac:dyDescent="0.15">
      <c r="A32" s="389"/>
      <c r="B32" s="387"/>
      <c r="C32" s="387"/>
      <c r="D32" s="387"/>
      <c r="E32" s="387"/>
      <c r="F32" s="388"/>
      <c r="G32" s="551" t="s">
        <v>499</v>
      </c>
      <c r="H32" s="552"/>
      <c r="I32" s="552"/>
      <c r="J32" s="552"/>
      <c r="K32" s="552"/>
      <c r="L32" s="552"/>
      <c r="M32" s="552"/>
      <c r="N32" s="552"/>
      <c r="O32" s="553"/>
      <c r="P32" s="90" t="s">
        <v>500</v>
      </c>
      <c r="Q32" s="90"/>
      <c r="R32" s="90"/>
      <c r="S32" s="90"/>
      <c r="T32" s="90"/>
      <c r="U32" s="90"/>
      <c r="V32" s="90"/>
      <c r="W32" s="90"/>
      <c r="X32" s="91"/>
      <c r="Y32" s="461" t="s">
        <v>12</v>
      </c>
      <c r="Z32" s="521"/>
      <c r="AA32" s="522"/>
      <c r="AB32" s="451" t="s">
        <v>497</v>
      </c>
      <c r="AC32" s="451"/>
      <c r="AD32" s="451"/>
      <c r="AE32" s="202" t="s">
        <v>496</v>
      </c>
      <c r="AF32" s="203"/>
      <c r="AG32" s="203"/>
      <c r="AH32" s="203"/>
      <c r="AI32" s="202" t="s">
        <v>496</v>
      </c>
      <c r="AJ32" s="203"/>
      <c r="AK32" s="203"/>
      <c r="AL32" s="203"/>
      <c r="AM32" s="202" t="s">
        <v>498</v>
      </c>
      <c r="AN32" s="203"/>
      <c r="AO32" s="203"/>
      <c r="AP32" s="203"/>
      <c r="AQ32" s="326" t="s">
        <v>490</v>
      </c>
      <c r="AR32" s="192"/>
      <c r="AS32" s="192"/>
      <c r="AT32" s="327"/>
      <c r="AU32" s="203" t="s">
        <v>487</v>
      </c>
      <c r="AV32" s="203"/>
      <c r="AW32" s="203"/>
      <c r="AX32" s="205"/>
    </row>
    <row r="33" spans="1:50" ht="29.25" customHeight="1" x14ac:dyDescent="0.15">
      <c r="A33" s="390"/>
      <c r="B33" s="391"/>
      <c r="C33" s="391"/>
      <c r="D33" s="391"/>
      <c r="E33" s="391"/>
      <c r="F33" s="392"/>
      <c r="G33" s="554"/>
      <c r="H33" s="555"/>
      <c r="I33" s="555"/>
      <c r="J33" s="555"/>
      <c r="K33" s="555"/>
      <c r="L33" s="555"/>
      <c r="M33" s="555"/>
      <c r="N33" s="555"/>
      <c r="O33" s="556"/>
      <c r="P33" s="93"/>
      <c r="Q33" s="93"/>
      <c r="R33" s="93"/>
      <c r="S33" s="93"/>
      <c r="T33" s="93"/>
      <c r="U33" s="93"/>
      <c r="V33" s="93"/>
      <c r="W33" s="93"/>
      <c r="X33" s="94"/>
      <c r="Y33" s="404" t="s">
        <v>53</v>
      </c>
      <c r="Z33" s="405"/>
      <c r="AA33" s="406"/>
      <c r="AB33" s="513" t="s">
        <v>497</v>
      </c>
      <c r="AC33" s="513"/>
      <c r="AD33" s="513"/>
      <c r="AE33" s="202" t="s">
        <v>496</v>
      </c>
      <c r="AF33" s="203"/>
      <c r="AG33" s="203"/>
      <c r="AH33" s="203"/>
      <c r="AI33" s="202" t="s">
        <v>496</v>
      </c>
      <c r="AJ33" s="203"/>
      <c r="AK33" s="203"/>
      <c r="AL33" s="203"/>
      <c r="AM33" s="202" t="s">
        <v>496</v>
      </c>
      <c r="AN33" s="203"/>
      <c r="AO33" s="203"/>
      <c r="AP33" s="203"/>
      <c r="AQ33" s="326" t="s">
        <v>483</v>
      </c>
      <c r="AR33" s="192"/>
      <c r="AS33" s="192"/>
      <c r="AT33" s="327"/>
      <c r="AU33" s="203">
        <v>1</v>
      </c>
      <c r="AV33" s="203"/>
      <c r="AW33" s="203"/>
      <c r="AX33" s="205"/>
    </row>
    <row r="34" spans="1:50" ht="29.25" customHeight="1" x14ac:dyDescent="0.15">
      <c r="A34" s="389"/>
      <c r="B34" s="387"/>
      <c r="C34" s="387"/>
      <c r="D34" s="387"/>
      <c r="E34" s="387"/>
      <c r="F34" s="388"/>
      <c r="G34" s="557"/>
      <c r="H34" s="558"/>
      <c r="I34" s="558"/>
      <c r="J34" s="558"/>
      <c r="K34" s="558"/>
      <c r="L34" s="558"/>
      <c r="M34" s="558"/>
      <c r="N34" s="558"/>
      <c r="O34" s="559"/>
      <c r="P34" s="96"/>
      <c r="Q34" s="96"/>
      <c r="R34" s="96"/>
      <c r="S34" s="96"/>
      <c r="T34" s="96"/>
      <c r="U34" s="96"/>
      <c r="V34" s="96"/>
      <c r="W34" s="96"/>
      <c r="X34" s="97"/>
      <c r="Y34" s="404" t="s">
        <v>13</v>
      </c>
      <c r="Z34" s="405"/>
      <c r="AA34" s="406"/>
      <c r="AB34" s="546" t="s">
        <v>178</v>
      </c>
      <c r="AC34" s="546"/>
      <c r="AD34" s="546"/>
      <c r="AE34" s="202" t="s">
        <v>496</v>
      </c>
      <c r="AF34" s="203"/>
      <c r="AG34" s="203"/>
      <c r="AH34" s="203"/>
      <c r="AI34" s="202" t="s">
        <v>496</v>
      </c>
      <c r="AJ34" s="203"/>
      <c r="AK34" s="203"/>
      <c r="AL34" s="203"/>
      <c r="AM34" s="202" t="s">
        <v>496</v>
      </c>
      <c r="AN34" s="203"/>
      <c r="AO34" s="203"/>
      <c r="AP34" s="203"/>
      <c r="AQ34" s="326" t="s">
        <v>483</v>
      </c>
      <c r="AR34" s="192"/>
      <c r="AS34" s="192"/>
      <c r="AT34" s="327"/>
      <c r="AU34" s="203" t="s">
        <v>487</v>
      </c>
      <c r="AV34" s="203"/>
      <c r="AW34" s="203"/>
      <c r="AX34" s="205"/>
    </row>
    <row r="35" spans="1:50" ht="23.25" customHeight="1" x14ac:dyDescent="0.15">
      <c r="A35" s="210" t="s">
        <v>304</v>
      </c>
      <c r="B35" s="211"/>
      <c r="C35" s="211"/>
      <c r="D35" s="211"/>
      <c r="E35" s="211"/>
      <c r="F35" s="212"/>
      <c r="G35" s="216" t="s">
        <v>511</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8" t="s">
        <v>274</v>
      </c>
      <c r="B37" s="759"/>
      <c r="C37" s="759"/>
      <c r="D37" s="759"/>
      <c r="E37" s="759"/>
      <c r="F37" s="760"/>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8"/>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7"/>
      <c r="AR38" s="185"/>
      <c r="AS38" s="118" t="s">
        <v>188</v>
      </c>
      <c r="AT38" s="119"/>
      <c r="AU38" s="184"/>
      <c r="AV38" s="184"/>
      <c r="AW38" s="384" t="s">
        <v>177</v>
      </c>
      <c r="AX38" s="385"/>
    </row>
    <row r="39" spans="1:50" ht="42" hidden="1" customHeight="1" x14ac:dyDescent="0.15">
      <c r="A39" s="389"/>
      <c r="B39" s="387"/>
      <c r="C39" s="387"/>
      <c r="D39" s="387"/>
      <c r="E39" s="387"/>
      <c r="F39" s="388"/>
      <c r="G39" s="551"/>
      <c r="H39" s="552"/>
      <c r="I39" s="552"/>
      <c r="J39" s="552"/>
      <c r="K39" s="552"/>
      <c r="L39" s="552"/>
      <c r="M39" s="552"/>
      <c r="N39" s="552"/>
      <c r="O39" s="553"/>
      <c r="P39" s="90"/>
      <c r="Q39" s="90"/>
      <c r="R39" s="90"/>
      <c r="S39" s="90"/>
      <c r="T39" s="90"/>
      <c r="U39" s="90"/>
      <c r="V39" s="90"/>
      <c r="W39" s="90"/>
      <c r="X39" s="91"/>
      <c r="Y39" s="461" t="s">
        <v>12</v>
      </c>
      <c r="Z39" s="521"/>
      <c r="AA39" s="522"/>
      <c r="AB39" s="451"/>
      <c r="AC39" s="451"/>
      <c r="AD39" s="451"/>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42" hidden="1" customHeight="1" x14ac:dyDescent="0.15">
      <c r="A40" s="390"/>
      <c r="B40" s="391"/>
      <c r="C40" s="391"/>
      <c r="D40" s="391"/>
      <c r="E40" s="391"/>
      <c r="F40" s="392"/>
      <c r="G40" s="554"/>
      <c r="H40" s="555"/>
      <c r="I40" s="555"/>
      <c r="J40" s="555"/>
      <c r="K40" s="555"/>
      <c r="L40" s="555"/>
      <c r="M40" s="555"/>
      <c r="N40" s="555"/>
      <c r="O40" s="556"/>
      <c r="P40" s="93"/>
      <c r="Q40" s="93"/>
      <c r="R40" s="93"/>
      <c r="S40" s="93"/>
      <c r="T40" s="93"/>
      <c r="U40" s="93"/>
      <c r="V40" s="93"/>
      <c r="W40" s="93"/>
      <c r="X40" s="94"/>
      <c r="Y40" s="404" t="s">
        <v>53</v>
      </c>
      <c r="Z40" s="405"/>
      <c r="AA40" s="406"/>
      <c r="AB40" s="513"/>
      <c r="AC40" s="513"/>
      <c r="AD40" s="513"/>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42" hidden="1" customHeight="1" x14ac:dyDescent="0.15">
      <c r="A41" s="393"/>
      <c r="B41" s="394"/>
      <c r="C41" s="394"/>
      <c r="D41" s="394"/>
      <c r="E41" s="394"/>
      <c r="F41" s="395"/>
      <c r="G41" s="557"/>
      <c r="H41" s="558"/>
      <c r="I41" s="558"/>
      <c r="J41" s="558"/>
      <c r="K41" s="558"/>
      <c r="L41" s="558"/>
      <c r="M41" s="558"/>
      <c r="N41" s="558"/>
      <c r="O41" s="559"/>
      <c r="P41" s="96"/>
      <c r="Q41" s="96"/>
      <c r="R41" s="96"/>
      <c r="S41" s="96"/>
      <c r="T41" s="96"/>
      <c r="U41" s="96"/>
      <c r="V41" s="96"/>
      <c r="W41" s="96"/>
      <c r="X41" s="97"/>
      <c r="Y41" s="404" t="s">
        <v>13</v>
      </c>
      <c r="Z41" s="405"/>
      <c r="AA41" s="406"/>
      <c r="AB41" s="546" t="s">
        <v>178</v>
      </c>
      <c r="AC41" s="546"/>
      <c r="AD41" s="546"/>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8" t="s">
        <v>274</v>
      </c>
      <c r="B44" s="759"/>
      <c r="C44" s="759"/>
      <c r="D44" s="759"/>
      <c r="E44" s="759"/>
      <c r="F44" s="760"/>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8"/>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7"/>
      <c r="AR45" s="185"/>
      <c r="AS45" s="118" t="s">
        <v>188</v>
      </c>
      <c r="AT45" s="119"/>
      <c r="AU45" s="184"/>
      <c r="AV45" s="184"/>
      <c r="AW45" s="384" t="s">
        <v>177</v>
      </c>
      <c r="AX45" s="385"/>
    </row>
    <row r="46" spans="1:50" ht="23.25" hidden="1" customHeight="1" x14ac:dyDescent="0.15">
      <c r="A46" s="389"/>
      <c r="B46" s="387"/>
      <c r="C46" s="387"/>
      <c r="D46" s="387"/>
      <c r="E46" s="387"/>
      <c r="F46" s="388"/>
      <c r="G46" s="551"/>
      <c r="H46" s="552"/>
      <c r="I46" s="552"/>
      <c r="J46" s="552"/>
      <c r="K46" s="552"/>
      <c r="L46" s="552"/>
      <c r="M46" s="552"/>
      <c r="N46" s="552"/>
      <c r="O46" s="553"/>
      <c r="P46" s="90"/>
      <c r="Q46" s="90"/>
      <c r="R46" s="90"/>
      <c r="S46" s="90"/>
      <c r="T46" s="90"/>
      <c r="U46" s="90"/>
      <c r="V46" s="90"/>
      <c r="W46" s="90"/>
      <c r="X46" s="91"/>
      <c r="Y46" s="461" t="s">
        <v>12</v>
      </c>
      <c r="Z46" s="521"/>
      <c r="AA46" s="522"/>
      <c r="AB46" s="451"/>
      <c r="AC46" s="451"/>
      <c r="AD46" s="451"/>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4"/>
      <c r="H47" s="555"/>
      <c r="I47" s="555"/>
      <c r="J47" s="555"/>
      <c r="K47" s="555"/>
      <c r="L47" s="555"/>
      <c r="M47" s="555"/>
      <c r="N47" s="555"/>
      <c r="O47" s="556"/>
      <c r="P47" s="93"/>
      <c r="Q47" s="93"/>
      <c r="R47" s="93"/>
      <c r="S47" s="93"/>
      <c r="T47" s="93"/>
      <c r="U47" s="93"/>
      <c r="V47" s="93"/>
      <c r="W47" s="93"/>
      <c r="X47" s="94"/>
      <c r="Y47" s="404" t="s">
        <v>53</v>
      </c>
      <c r="Z47" s="405"/>
      <c r="AA47" s="406"/>
      <c r="AB47" s="513"/>
      <c r="AC47" s="513"/>
      <c r="AD47" s="513"/>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7"/>
      <c r="H48" s="558"/>
      <c r="I48" s="558"/>
      <c r="J48" s="558"/>
      <c r="K48" s="558"/>
      <c r="L48" s="558"/>
      <c r="M48" s="558"/>
      <c r="N48" s="558"/>
      <c r="O48" s="559"/>
      <c r="P48" s="96"/>
      <c r="Q48" s="96"/>
      <c r="R48" s="96"/>
      <c r="S48" s="96"/>
      <c r="T48" s="96"/>
      <c r="U48" s="96"/>
      <c r="V48" s="96"/>
      <c r="W48" s="96"/>
      <c r="X48" s="97"/>
      <c r="Y48" s="404" t="s">
        <v>13</v>
      </c>
      <c r="Z48" s="405"/>
      <c r="AA48" s="406"/>
      <c r="AB48" s="546" t="s">
        <v>178</v>
      </c>
      <c r="AC48" s="546"/>
      <c r="AD48" s="546"/>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2" t="s">
        <v>133</v>
      </c>
      <c r="AV51" s="912"/>
      <c r="AW51" s="912"/>
      <c r="AX51" s="913"/>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7"/>
      <c r="AR52" s="185"/>
      <c r="AS52" s="118" t="s">
        <v>188</v>
      </c>
      <c r="AT52" s="119"/>
      <c r="AU52" s="184"/>
      <c r="AV52" s="184"/>
      <c r="AW52" s="384" t="s">
        <v>177</v>
      </c>
      <c r="AX52" s="385"/>
    </row>
    <row r="53" spans="1:50" ht="23.25" hidden="1" customHeight="1" x14ac:dyDescent="0.15">
      <c r="A53" s="389"/>
      <c r="B53" s="387"/>
      <c r="C53" s="387"/>
      <c r="D53" s="387"/>
      <c r="E53" s="387"/>
      <c r="F53" s="388"/>
      <c r="G53" s="551"/>
      <c r="H53" s="552"/>
      <c r="I53" s="552"/>
      <c r="J53" s="552"/>
      <c r="K53" s="552"/>
      <c r="L53" s="552"/>
      <c r="M53" s="552"/>
      <c r="N53" s="552"/>
      <c r="O53" s="553"/>
      <c r="P53" s="90"/>
      <c r="Q53" s="90"/>
      <c r="R53" s="90"/>
      <c r="S53" s="90"/>
      <c r="T53" s="90"/>
      <c r="U53" s="90"/>
      <c r="V53" s="90"/>
      <c r="W53" s="90"/>
      <c r="X53" s="91"/>
      <c r="Y53" s="461" t="s">
        <v>12</v>
      </c>
      <c r="Z53" s="521"/>
      <c r="AA53" s="522"/>
      <c r="AB53" s="451"/>
      <c r="AC53" s="451"/>
      <c r="AD53" s="451"/>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4"/>
      <c r="H54" s="555"/>
      <c r="I54" s="555"/>
      <c r="J54" s="555"/>
      <c r="K54" s="555"/>
      <c r="L54" s="555"/>
      <c r="M54" s="555"/>
      <c r="N54" s="555"/>
      <c r="O54" s="556"/>
      <c r="P54" s="93"/>
      <c r="Q54" s="93"/>
      <c r="R54" s="93"/>
      <c r="S54" s="93"/>
      <c r="T54" s="93"/>
      <c r="U54" s="93"/>
      <c r="V54" s="93"/>
      <c r="W54" s="93"/>
      <c r="X54" s="94"/>
      <c r="Y54" s="404" t="s">
        <v>53</v>
      </c>
      <c r="Z54" s="405"/>
      <c r="AA54" s="406"/>
      <c r="AB54" s="513"/>
      <c r="AC54" s="513"/>
      <c r="AD54" s="513"/>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7"/>
      <c r="H55" s="558"/>
      <c r="I55" s="558"/>
      <c r="J55" s="558"/>
      <c r="K55" s="558"/>
      <c r="L55" s="558"/>
      <c r="M55" s="558"/>
      <c r="N55" s="558"/>
      <c r="O55" s="559"/>
      <c r="P55" s="96"/>
      <c r="Q55" s="96"/>
      <c r="R55" s="96"/>
      <c r="S55" s="96"/>
      <c r="T55" s="96"/>
      <c r="U55" s="96"/>
      <c r="V55" s="96"/>
      <c r="W55" s="96"/>
      <c r="X55" s="97"/>
      <c r="Y55" s="404" t="s">
        <v>13</v>
      </c>
      <c r="Z55" s="405"/>
      <c r="AA55" s="406"/>
      <c r="AB55" s="581" t="s">
        <v>14</v>
      </c>
      <c r="AC55" s="581"/>
      <c r="AD55" s="581"/>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2" t="s">
        <v>133</v>
      </c>
      <c r="AV58" s="912"/>
      <c r="AW58" s="912"/>
      <c r="AX58" s="913"/>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7"/>
      <c r="AR59" s="185"/>
      <c r="AS59" s="118" t="s">
        <v>188</v>
      </c>
      <c r="AT59" s="119"/>
      <c r="AU59" s="184"/>
      <c r="AV59" s="184"/>
      <c r="AW59" s="384" t="s">
        <v>177</v>
      </c>
      <c r="AX59" s="385"/>
    </row>
    <row r="60" spans="1:50" ht="23.25" hidden="1" customHeight="1" x14ac:dyDescent="0.15">
      <c r="A60" s="389"/>
      <c r="B60" s="387"/>
      <c r="C60" s="387"/>
      <c r="D60" s="387"/>
      <c r="E60" s="387"/>
      <c r="F60" s="388"/>
      <c r="G60" s="551"/>
      <c r="H60" s="552"/>
      <c r="I60" s="552"/>
      <c r="J60" s="552"/>
      <c r="K60" s="552"/>
      <c r="L60" s="552"/>
      <c r="M60" s="552"/>
      <c r="N60" s="552"/>
      <c r="O60" s="553"/>
      <c r="P60" s="90"/>
      <c r="Q60" s="90"/>
      <c r="R60" s="90"/>
      <c r="S60" s="90"/>
      <c r="T60" s="90"/>
      <c r="U60" s="90"/>
      <c r="V60" s="90"/>
      <c r="W60" s="90"/>
      <c r="X60" s="91"/>
      <c r="Y60" s="461" t="s">
        <v>12</v>
      </c>
      <c r="Z60" s="521"/>
      <c r="AA60" s="522"/>
      <c r="AB60" s="451"/>
      <c r="AC60" s="451"/>
      <c r="AD60" s="451"/>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4"/>
      <c r="H61" s="555"/>
      <c r="I61" s="555"/>
      <c r="J61" s="555"/>
      <c r="K61" s="555"/>
      <c r="L61" s="555"/>
      <c r="M61" s="555"/>
      <c r="N61" s="555"/>
      <c r="O61" s="556"/>
      <c r="P61" s="93"/>
      <c r="Q61" s="93"/>
      <c r="R61" s="93"/>
      <c r="S61" s="93"/>
      <c r="T61" s="93"/>
      <c r="U61" s="93"/>
      <c r="V61" s="93"/>
      <c r="W61" s="93"/>
      <c r="X61" s="94"/>
      <c r="Y61" s="404" t="s">
        <v>53</v>
      </c>
      <c r="Z61" s="405"/>
      <c r="AA61" s="406"/>
      <c r="AB61" s="513"/>
      <c r="AC61" s="513"/>
      <c r="AD61" s="513"/>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7"/>
      <c r="H62" s="558"/>
      <c r="I62" s="558"/>
      <c r="J62" s="558"/>
      <c r="K62" s="558"/>
      <c r="L62" s="558"/>
      <c r="M62" s="558"/>
      <c r="N62" s="558"/>
      <c r="O62" s="559"/>
      <c r="P62" s="96"/>
      <c r="Q62" s="96"/>
      <c r="R62" s="96"/>
      <c r="S62" s="96"/>
      <c r="T62" s="96"/>
      <c r="U62" s="96"/>
      <c r="V62" s="96"/>
      <c r="W62" s="96"/>
      <c r="X62" s="97"/>
      <c r="Y62" s="404" t="s">
        <v>13</v>
      </c>
      <c r="Z62" s="405"/>
      <c r="AA62" s="406"/>
      <c r="AB62" s="546" t="s">
        <v>14</v>
      </c>
      <c r="AC62" s="546"/>
      <c r="AD62" s="546"/>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2" t="s">
        <v>275</v>
      </c>
      <c r="B65" s="473"/>
      <c r="C65" s="473"/>
      <c r="D65" s="473"/>
      <c r="E65" s="473"/>
      <c r="F65" s="474"/>
      <c r="G65" s="475"/>
      <c r="H65" s="223" t="s">
        <v>145</v>
      </c>
      <c r="I65" s="223"/>
      <c r="J65" s="223"/>
      <c r="K65" s="223"/>
      <c r="L65" s="223"/>
      <c r="M65" s="223"/>
      <c r="N65" s="223"/>
      <c r="O65" s="224"/>
      <c r="P65" s="222" t="s">
        <v>58</v>
      </c>
      <c r="Q65" s="223"/>
      <c r="R65" s="223"/>
      <c r="S65" s="223"/>
      <c r="T65" s="223"/>
      <c r="U65" s="223"/>
      <c r="V65" s="224"/>
      <c r="W65" s="477" t="s">
        <v>270</v>
      </c>
      <c r="X65" s="478"/>
      <c r="Y65" s="481"/>
      <c r="Z65" s="481"/>
      <c r="AA65" s="482"/>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5"/>
      <c r="B66" s="466"/>
      <c r="C66" s="466"/>
      <c r="D66" s="466"/>
      <c r="E66" s="466"/>
      <c r="F66" s="467"/>
      <c r="G66" s="476"/>
      <c r="H66" s="226"/>
      <c r="I66" s="226"/>
      <c r="J66" s="226"/>
      <c r="K66" s="226"/>
      <c r="L66" s="226"/>
      <c r="M66" s="226"/>
      <c r="N66" s="226"/>
      <c r="O66" s="227"/>
      <c r="P66" s="225"/>
      <c r="Q66" s="226"/>
      <c r="R66" s="226"/>
      <c r="S66" s="226"/>
      <c r="T66" s="226"/>
      <c r="U66" s="226"/>
      <c r="V66" s="227"/>
      <c r="W66" s="479"/>
      <c r="X66" s="480"/>
      <c r="Y66" s="483"/>
      <c r="Z66" s="483"/>
      <c r="AA66" s="484"/>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5"/>
      <c r="B67" s="466"/>
      <c r="C67" s="466"/>
      <c r="D67" s="466"/>
      <c r="E67" s="466"/>
      <c r="F67" s="467"/>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5"/>
      <c r="B68" s="466"/>
      <c r="C68" s="466"/>
      <c r="D68" s="466"/>
      <c r="E68" s="466"/>
      <c r="F68" s="467"/>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5"/>
      <c r="B69" s="466"/>
      <c r="C69" s="466"/>
      <c r="D69" s="466"/>
      <c r="E69" s="466"/>
      <c r="F69" s="467"/>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5" t="s">
        <v>279</v>
      </c>
      <c r="B70" s="466"/>
      <c r="C70" s="466"/>
      <c r="D70" s="466"/>
      <c r="E70" s="466"/>
      <c r="F70" s="467"/>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5"/>
      <c r="B71" s="466"/>
      <c r="C71" s="466"/>
      <c r="D71" s="466"/>
      <c r="E71" s="466"/>
      <c r="F71" s="467"/>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8"/>
      <c r="B72" s="469"/>
      <c r="C72" s="469"/>
      <c r="D72" s="469"/>
      <c r="E72" s="469"/>
      <c r="F72" s="470"/>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6" t="s">
        <v>275</v>
      </c>
      <c r="B73" s="497"/>
      <c r="C73" s="497"/>
      <c r="D73" s="497"/>
      <c r="E73" s="497"/>
      <c r="F73" s="498"/>
      <c r="G73" s="569"/>
      <c r="H73" s="115" t="s">
        <v>145</v>
      </c>
      <c r="I73" s="115"/>
      <c r="J73" s="115"/>
      <c r="K73" s="115"/>
      <c r="L73" s="115"/>
      <c r="M73" s="115"/>
      <c r="N73" s="115"/>
      <c r="O73" s="116"/>
      <c r="P73" s="144" t="s">
        <v>58</v>
      </c>
      <c r="Q73" s="115"/>
      <c r="R73" s="115"/>
      <c r="S73" s="115"/>
      <c r="T73" s="115"/>
      <c r="U73" s="115"/>
      <c r="V73" s="115"/>
      <c r="W73" s="115"/>
      <c r="X73" s="116"/>
      <c r="Y73" s="571"/>
      <c r="Z73" s="572"/>
      <c r="AA73" s="573"/>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9"/>
      <c r="B74" s="500"/>
      <c r="C74" s="500"/>
      <c r="D74" s="500"/>
      <c r="E74" s="500"/>
      <c r="F74" s="501"/>
      <c r="G74" s="570"/>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7"/>
      <c r="AR74" s="185"/>
      <c r="AS74" s="118" t="s">
        <v>188</v>
      </c>
      <c r="AT74" s="119"/>
      <c r="AU74" s="577"/>
      <c r="AV74" s="185"/>
      <c r="AW74" s="118" t="s">
        <v>177</v>
      </c>
      <c r="AX74" s="180"/>
    </row>
    <row r="75" spans="1:50" ht="23.25" hidden="1" customHeight="1" x14ac:dyDescent="0.15">
      <c r="A75" s="499"/>
      <c r="B75" s="500"/>
      <c r="C75" s="500"/>
      <c r="D75" s="500"/>
      <c r="E75" s="500"/>
      <c r="F75" s="501"/>
      <c r="G75" s="597"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9"/>
      <c r="B76" s="500"/>
      <c r="C76" s="500"/>
      <c r="D76" s="500"/>
      <c r="E76" s="500"/>
      <c r="F76" s="501"/>
      <c r="G76" s="598"/>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9"/>
      <c r="B77" s="500"/>
      <c r="C77" s="500"/>
      <c r="D77" s="500"/>
      <c r="E77" s="500"/>
      <c r="F77" s="501"/>
      <c r="G77" s="599"/>
      <c r="H77" s="96"/>
      <c r="I77" s="96"/>
      <c r="J77" s="96"/>
      <c r="K77" s="96"/>
      <c r="L77" s="96"/>
      <c r="M77" s="96"/>
      <c r="N77" s="96"/>
      <c r="O77" s="97"/>
      <c r="P77" s="93"/>
      <c r="Q77" s="93"/>
      <c r="R77" s="93"/>
      <c r="S77" s="93"/>
      <c r="T77" s="93"/>
      <c r="U77" s="93"/>
      <c r="V77" s="93"/>
      <c r="W77" s="93"/>
      <c r="X77" s="94"/>
      <c r="Y77" s="144" t="s">
        <v>13</v>
      </c>
      <c r="Z77" s="115"/>
      <c r="AA77" s="116"/>
      <c r="AB77" s="566" t="s">
        <v>14</v>
      </c>
      <c r="AC77" s="566"/>
      <c r="AD77" s="566"/>
      <c r="AE77" s="878"/>
      <c r="AF77" s="879"/>
      <c r="AG77" s="879"/>
      <c r="AH77" s="879"/>
      <c r="AI77" s="878"/>
      <c r="AJ77" s="879"/>
      <c r="AK77" s="879"/>
      <c r="AL77" s="879"/>
      <c r="AM77" s="878"/>
      <c r="AN77" s="879"/>
      <c r="AO77" s="879"/>
      <c r="AP77" s="879"/>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4"/>
      <c r="I78" s="575"/>
      <c r="J78" s="575"/>
      <c r="K78" s="575"/>
      <c r="L78" s="575"/>
      <c r="M78" s="575"/>
      <c r="N78" s="575"/>
      <c r="O78" s="576"/>
      <c r="P78" s="132"/>
      <c r="Q78" s="132"/>
      <c r="R78" s="132"/>
      <c r="S78" s="132"/>
      <c r="T78" s="132"/>
      <c r="U78" s="132"/>
      <c r="V78" s="132"/>
      <c r="W78" s="132"/>
      <c r="X78" s="132"/>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row>
    <row r="79" spans="1:50" ht="18.75" customHeight="1" thickBot="1" x14ac:dyDescent="0.2">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2" t="s">
        <v>269</v>
      </c>
      <c r="AP79" s="263"/>
      <c r="AQ79" s="263"/>
      <c r="AR79" s="66" t="s">
        <v>267</v>
      </c>
      <c r="AS79" s="262"/>
      <c r="AT79" s="263"/>
      <c r="AU79" s="263"/>
      <c r="AV79" s="263"/>
      <c r="AW79" s="263"/>
      <c r="AX79" s="968"/>
    </row>
    <row r="80" spans="1:50" ht="18.75" hidden="1" customHeight="1" x14ac:dyDescent="0.15">
      <c r="A80" s="852" t="s">
        <v>146</v>
      </c>
      <c r="B80" s="514" t="s">
        <v>266</v>
      </c>
      <c r="C80" s="515"/>
      <c r="D80" s="515"/>
      <c r="E80" s="515"/>
      <c r="F80" s="516"/>
      <c r="G80" s="422" t="s">
        <v>138</v>
      </c>
      <c r="H80" s="422"/>
      <c r="I80" s="422"/>
      <c r="J80" s="422"/>
      <c r="K80" s="422"/>
      <c r="L80" s="422"/>
      <c r="M80" s="422"/>
      <c r="N80" s="422"/>
      <c r="O80" s="422"/>
      <c r="P80" s="422"/>
      <c r="Q80" s="422"/>
      <c r="R80" s="422"/>
      <c r="S80" s="422"/>
      <c r="T80" s="422"/>
      <c r="U80" s="422"/>
      <c r="V80" s="422"/>
      <c r="W80" s="422"/>
      <c r="X80" s="422"/>
      <c r="Y80" s="422"/>
      <c r="Z80" s="422"/>
      <c r="AA80" s="503"/>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3"/>
      <c r="B81" s="517"/>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3"/>
      <c r="B82" s="517"/>
      <c r="C82" s="417"/>
      <c r="D82" s="417"/>
      <c r="E82" s="417"/>
      <c r="F82" s="418"/>
      <c r="G82" s="664"/>
      <c r="H82" s="664"/>
      <c r="I82" s="664"/>
      <c r="J82" s="664"/>
      <c r="K82" s="664"/>
      <c r="L82" s="664"/>
      <c r="M82" s="664"/>
      <c r="N82" s="664"/>
      <c r="O82" s="664"/>
      <c r="P82" s="664"/>
      <c r="Q82" s="664"/>
      <c r="R82" s="664"/>
      <c r="S82" s="664"/>
      <c r="T82" s="664"/>
      <c r="U82" s="664"/>
      <c r="V82" s="664"/>
      <c r="W82" s="664"/>
      <c r="X82" s="664"/>
      <c r="Y82" s="664"/>
      <c r="Z82" s="664"/>
      <c r="AA82" s="665"/>
      <c r="AB82" s="872"/>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3"/>
    </row>
    <row r="83" spans="1:60" ht="22.5" hidden="1" customHeight="1" x14ac:dyDescent="0.15">
      <c r="A83" s="853"/>
      <c r="B83" s="517"/>
      <c r="C83" s="417"/>
      <c r="D83" s="417"/>
      <c r="E83" s="417"/>
      <c r="F83" s="418"/>
      <c r="G83" s="666"/>
      <c r="H83" s="666"/>
      <c r="I83" s="666"/>
      <c r="J83" s="666"/>
      <c r="K83" s="666"/>
      <c r="L83" s="666"/>
      <c r="M83" s="666"/>
      <c r="N83" s="666"/>
      <c r="O83" s="666"/>
      <c r="P83" s="666"/>
      <c r="Q83" s="666"/>
      <c r="R83" s="666"/>
      <c r="S83" s="666"/>
      <c r="T83" s="666"/>
      <c r="U83" s="666"/>
      <c r="V83" s="666"/>
      <c r="W83" s="666"/>
      <c r="X83" s="666"/>
      <c r="Y83" s="666"/>
      <c r="Z83" s="666"/>
      <c r="AA83" s="667"/>
      <c r="AB83" s="874"/>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5"/>
    </row>
    <row r="84" spans="1:60" ht="19.5" hidden="1" customHeight="1" x14ac:dyDescent="0.15">
      <c r="A84" s="853"/>
      <c r="B84" s="518"/>
      <c r="C84" s="519"/>
      <c r="D84" s="519"/>
      <c r="E84" s="519"/>
      <c r="F84" s="520"/>
      <c r="G84" s="668"/>
      <c r="H84" s="668"/>
      <c r="I84" s="668"/>
      <c r="J84" s="668"/>
      <c r="K84" s="668"/>
      <c r="L84" s="668"/>
      <c r="M84" s="668"/>
      <c r="N84" s="668"/>
      <c r="O84" s="668"/>
      <c r="P84" s="668"/>
      <c r="Q84" s="668"/>
      <c r="R84" s="668"/>
      <c r="S84" s="668"/>
      <c r="T84" s="668"/>
      <c r="U84" s="668"/>
      <c r="V84" s="668"/>
      <c r="W84" s="668"/>
      <c r="X84" s="668"/>
      <c r="Y84" s="668"/>
      <c r="Z84" s="668"/>
      <c r="AA84" s="669"/>
      <c r="AB84" s="876"/>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7"/>
    </row>
    <row r="85" spans="1:60" ht="18.75" hidden="1" customHeight="1" x14ac:dyDescent="0.15">
      <c r="A85" s="853"/>
      <c r="B85" s="417" t="s">
        <v>144</v>
      </c>
      <c r="C85" s="417"/>
      <c r="D85" s="417"/>
      <c r="E85" s="417"/>
      <c r="F85" s="418"/>
      <c r="G85" s="502" t="s">
        <v>60</v>
      </c>
      <c r="H85" s="422"/>
      <c r="I85" s="422"/>
      <c r="J85" s="422"/>
      <c r="K85" s="422"/>
      <c r="L85" s="422"/>
      <c r="M85" s="422"/>
      <c r="N85" s="422"/>
      <c r="O85" s="503"/>
      <c r="P85" s="421" t="s">
        <v>62</v>
      </c>
      <c r="Q85" s="422"/>
      <c r="R85" s="422"/>
      <c r="S85" s="422"/>
      <c r="T85" s="422"/>
      <c r="U85" s="422"/>
      <c r="V85" s="422"/>
      <c r="W85" s="422"/>
      <c r="X85" s="503"/>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3" t="s">
        <v>133</v>
      </c>
      <c r="AV85" s="523"/>
      <c r="AW85" s="523"/>
      <c r="AX85" s="524"/>
      <c r="AY85" s="10"/>
      <c r="AZ85" s="10"/>
      <c r="BA85" s="10"/>
      <c r="BB85" s="10"/>
      <c r="BC85" s="10"/>
    </row>
    <row r="86" spans="1:60" ht="18.75" hidden="1" customHeight="1" x14ac:dyDescent="0.15">
      <c r="A86" s="853"/>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3"/>
      <c r="B87" s="417"/>
      <c r="C87" s="417"/>
      <c r="D87" s="417"/>
      <c r="E87" s="417"/>
      <c r="F87" s="418"/>
      <c r="G87" s="89"/>
      <c r="H87" s="90"/>
      <c r="I87" s="90"/>
      <c r="J87" s="90"/>
      <c r="K87" s="90"/>
      <c r="L87" s="90"/>
      <c r="M87" s="90"/>
      <c r="N87" s="90"/>
      <c r="O87" s="91"/>
      <c r="P87" s="90"/>
      <c r="Q87" s="504"/>
      <c r="R87" s="504"/>
      <c r="S87" s="504"/>
      <c r="T87" s="504"/>
      <c r="U87" s="504"/>
      <c r="V87" s="504"/>
      <c r="W87" s="504"/>
      <c r="X87" s="505"/>
      <c r="Y87" s="548" t="s">
        <v>61</v>
      </c>
      <c r="Z87" s="549"/>
      <c r="AA87" s="550"/>
      <c r="AB87" s="451"/>
      <c r="AC87" s="451"/>
      <c r="AD87" s="451"/>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3"/>
      <c r="B88" s="417"/>
      <c r="C88" s="417"/>
      <c r="D88" s="417"/>
      <c r="E88" s="417"/>
      <c r="F88" s="418"/>
      <c r="G88" s="92"/>
      <c r="H88" s="93"/>
      <c r="I88" s="93"/>
      <c r="J88" s="93"/>
      <c r="K88" s="93"/>
      <c r="L88" s="93"/>
      <c r="M88" s="93"/>
      <c r="N88" s="93"/>
      <c r="O88" s="94"/>
      <c r="P88" s="506"/>
      <c r="Q88" s="506"/>
      <c r="R88" s="506"/>
      <c r="S88" s="506"/>
      <c r="T88" s="506"/>
      <c r="U88" s="506"/>
      <c r="V88" s="506"/>
      <c r="W88" s="506"/>
      <c r="X88" s="507"/>
      <c r="Y88" s="447" t="s">
        <v>53</v>
      </c>
      <c r="Z88" s="448"/>
      <c r="AA88" s="449"/>
      <c r="AB88" s="513"/>
      <c r="AC88" s="513"/>
      <c r="AD88" s="513"/>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3"/>
      <c r="B89" s="519"/>
      <c r="C89" s="519"/>
      <c r="D89" s="519"/>
      <c r="E89" s="519"/>
      <c r="F89" s="520"/>
      <c r="G89" s="95"/>
      <c r="H89" s="96"/>
      <c r="I89" s="96"/>
      <c r="J89" s="96"/>
      <c r="K89" s="96"/>
      <c r="L89" s="96"/>
      <c r="M89" s="96"/>
      <c r="N89" s="96"/>
      <c r="O89" s="97"/>
      <c r="P89" s="161"/>
      <c r="Q89" s="161"/>
      <c r="R89" s="161"/>
      <c r="S89" s="161"/>
      <c r="T89" s="161"/>
      <c r="U89" s="161"/>
      <c r="V89" s="161"/>
      <c r="W89" s="161"/>
      <c r="X89" s="547"/>
      <c r="Y89" s="447" t="s">
        <v>13</v>
      </c>
      <c r="Z89" s="448"/>
      <c r="AA89" s="449"/>
      <c r="AB89" s="581" t="s">
        <v>14</v>
      </c>
      <c r="AC89" s="581"/>
      <c r="AD89" s="581"/>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3"/>
      <c r="B90" s="417" t="s">
        <v>144</v>
      </c>
      <c r="C90" s="417"/>
      <c r="D90" s="417"/>
      <c r="E90" s="417"/>
      <c r="F90" s="418"/>
      <c r="G90" s="502" t="s">
        <v>60</v>
      </c>
      <c r="H90" s="422"/>
      <c r="I90" s="422"/>
      <c r="J90" s="422"/>
      <c r="K90" s="422"/>
      <c r="L90" s="422"/>
      <c r="M90" s="422"/>
      <c r="N90" s="422"/>
      <c r="O90" s="503"/>
      <c r="P90" s="421" t="s">
        <v>62</v>
      </c>
      <c r="Q90" s="422"/>
      <c r="R90" s="422"/>
      <c r="S90" s="422"/>
      <c r="T90" s="422"/>
      <c r="U90" s="422"/>
      <c r="V90" s="422"/>
      <c r="W90" s="422"/>
      <c r="X90" s="503"/>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3" t="s">
        <v>133</v>
      </c>
      <c r="AV90" s="523"/>
      <c r="AW90" s="523"/>
      <c r="AX90" s="524"/>
    </row>
    <row r="91" spans="1:60" ht="18.75" hidden="1" customHeight="1" x14ac:dyDescent="0.15">
      <c r="A91" s="853"/>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3"/>
      <c r="B92" s="417"/>
      <c r="C92" s="417"/>
      <c r="D92" s="417"/>
      <c r="E92" s="417"/>
      <c r="F92" s="418"/>
      <c r="G92" s="89"/>
      <c r="H92" s="90"/>
      <c r="I92" s="90"/>
      <c r="J92" s="90"/>
      <c r="K92" s="90"/>
      <c r="L92" s="90"/>
      <c r="M92" s="90"/>
      <c r="N92" s="90"/>
      <c r="O92" s="91"/>
      <c r="P92" s="90"/>
      <c r="Q92" s="504"/>
      <c r="R92" s="504"/>
      <c r="S92" s="504"/>
      <c r="T92" s="504"/>
      <c r="U92" s="504"/>
      <c r="V92" s="504"/>
      <c r="W92" s="504"/>
      <c r="X92" s="505"/>
      <c r="Y92" s="548" t="s">
        <v>61</v>
      </c>
      <c r="Z92" s="549"/>
      <c r="AA92" s="550"/>
      <c r="AB92" s="451"/>
      <c r="AC92" s="451"/>
      <c r="AD92" s="451"/>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3"/>
      <c r="B93" s="417"/>
      <c r="C93" s="417"/>
      <c r="D93" s="417"/>
      <c r="E93" s="417"/>
      <c r="F93" s="418"/>
      <c r="G93" s="92"/>
      <c r="H93" s="93"/>
      <c r="I93" s="93"/>
      <c r="J93" s="93"/>
      <c r="K93" s="93"/>
      <c r="L93" s="93"/>
      <c r="M93" s="93"/>
      <c r="N93" s="93"/>
      <c r="O93" s="94"/>
      <c r="P93" s="506"/>
      <c r="Q93" s="506"/>
      <c r="R93" s="506"/>
      <c r="S93" s="506"/>
      <c r="T93" s="506"/>
      <c r="U93" s="506"/>
      <c r="V93" s="506"/>
      <c r="W93" s="506"/>
      <c r="X93" s="507"/>
      <c r="Y93" s="447" t="s">
        <v>53</v>
      </c>
      <c r="Z93" s="448"/>
      <c r="AA93" s="449"/>
      <c r="AB93" s="513"/>
      <c r="AC93" s="513"/>
      <c r="AD93" s="513"/>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3"/>
      <c r="B94" s="519"/>
      <c r="C94" s="519"/>
      <c r="D94" s="519"/>
      <c r="E94" s="519"/>
      <c r="F94" s="520"/>
      <c r="G94" s="95"/>
      <c r="H94" s="96"/>
      <c r="I94" s="96"/>
      <c r="J94" s="96"/>
      <c r="K94" s="96"/>
      <c r="L94" s="96"/>
      <c r="M94" s="96"/>
      <c r="N94" s="96"/>
      <c r="O94" s="97"/>
      <c r="P94" s="161"/>
      <c r="Q94" s="161"/>
      <c r="R94" s="161"/>
      <c r="S94" s="161"/>
      <c r="T94" s="161"/>
      <c r="U94" s="161"/>
      <c r="V94" s="161"/>
      <c r="W94" s="161"/>
      <c r="X94" s="547"/>
      <c r="Y94" s="447" t="s">
        <v>13</v>
      </c>
      <c r="Z94" s="448"/>
      <c r="AA94" s="449"/>
      <c r="AB94" s="581" t="s">
        <v>14</v>
      </c>
      <c r="AC94" s="581"/>
      <c r="AD94" s="581"/>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3"/>
      <c r="B95" s="417" t="s">
        <v>144</v>
      </c>
      <c r="C95" s="417"/>
      <c r="D95" s="417"/>
      <c r="E95" s="417"/>
      <c r="F95" s="418"/>
      <c r="G95" s="502" t="s">
        <v>60</v>
      </c>
      <c r="H95" s="422"/>
      <c r="I95" s="422"/>
      <c r="J95" s="422"/>
      <c r="K95" s="422"/>
      <c r="L95" s="422"/>
      <c r="M95" s="422"/>
      <c r="N95" s="422"/>
      <c r="O95" s="503"/>
      <c r="P95" s="421" t="s">
        <v>62</v>
      </c>
      <c r="Q95" s="422"/>
      <c r="R95" s="422"/>
      <c r="S95" s="422"/>
      <c r="T95" s="422"/>
      <c r="U95" s="422"/>
      <c r="V95" s="422"/>
      <c r="W95" s="422"/>
      <c r="X95" s="503"/>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3" t="s">
        <v>133</v>
      </c>
      <c r="AV95" s="523"/>
      <c r="AW95" s="523"/>
      <c r="AX95" s="524"/>
      <c r="AY95" s="10"/>
      <c r="AZ95" s="10"/>
      <c r="BA95" s="10"/>
      <c r="BB95" s="10"/>
      <c r="BC95" s="10"/>
      <c r="BD95" s="10"/>
      <c r="BE95" s="10"/>
      <c r="BF95" s="10"/>
      <c r="BG95" s="10"/>
      <c r="BH95" s="10"/>
    </row>
    <row r="96" spans="1:60" ht="18.75" hidden="1" customHeight="1" x14ac:dyDescent="0.15">
      <c r="A96" s="853"/>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3"/>
      <c r="B97" s="417"/>
      <c r="C97" s="417"/>
      <c r="D97" s="417"/>
      <c r="E97" s="417"/>
      <c r="F97" s="418"/>
      <c r="G97" s="89"/>
      <c r="H97" s="90"/>
      <c r="I97" s="90"/>
      <c r="J97" s="90"/>
      <c r="K97" s="90"/>
      <c r="L97" s="90"/>
      <c r="M97" s="90"/>
      <c r="N97" s="90"/>
      <c r="O97" s="91"/>
      <c r="P97" s="90"/>
      <c r="Q97" s="504"/>
      <c r="R97" s="504"/>
      <c r="S97" s="504"/>
      <c r="T97" s="504"/>
      <c r="U97" s="504"/>
      <c r="V97" s="504"/>
      <c r="W97" s="504"/>
      <c r="X97" s="505"/>
      <c r="Y97" s="548" t="s">
        <v>61</v>
      </c>
      <c r="Z97" s="549"/>
      <c r="AA97" s="550"/>
      <c r="AB97" s="458"/>
      <c r="AC97" s="459"/>
      <c r="AD97" s="460"/>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3"/>
      <c r="B98" s="417"/>
      <c r="C98" s="417"/>
      <c r="D98" s="417"/>
      <c r="E98" s="417"/>
      <c r="F98" s="418"/>
      <c r="G98" s="92"/>
      <c r="H98" s="93"/>
      <c r="I98" s="93"/>
      <c r="J98" s="93"/>
      <c r="K98" s="93"/>
      <c r="L98" s="93"/>
      <c r="M98" s="93"/>
      <c r="N98" s="93"/>
      <c r="O98" s="94"/>
      <c r="P98" s="506"/>
      <c r="Q98" s="506"/>
      <c r="R98" s="506"/>
      <c r="S98" s="506"/>
      <c r="T98" s="506"/>
      <c r="U98" s="506"/>
      <c r="V98" s="506"/>
      <c r="W98" s="506"/>
      <c r="X98" s="507"/>
      <c r="Y98" s="447" t="s">
        <v>53</v>
      </c>
      <c r="Z98" s="448"/>
      <c r="AA98" s="449"/>
      <c r="AB98" s="452"/>
      <c r="AC98" s="453"/>
      <c r="AD98" s="454"/>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4"/>
      <c r="B99" s="419"/>
      <c r="C99" s="419"/>
      <c r="D99" s="419"/>
      <c r="E99" s="419"/>
      <c r="F99" s="420"/>
      <c r="G99" s="567"/>
      <c r="H99" s="200"/>
      <c r="I99" s="200"/>
      <c r="J99" s="200"/>
      <c r="K99" s="200"/>
      <c r="L99" s="200"/>
      <c r="M99" s="200"/>
      <c r="N99" s="200"/>
      <c r="O99" s="568"/>
      <c r="P99" s="508"/>
      <c r="Q99" s="508"/>
      <c r="R99" s="508"/>
      <c r="S99" s="508"/>
      <c r="T99" s="508"/>
      <c r="U99" s="508"/>
      <c r="V99" s="508"/>
      <c r="W99" s="508"/>
      <c r="X99" s="509"/>
      <c r="Y99" s="883" t="s">
        <v>13</v>
      </c>
      <c r="Z99" s="884"/>
      <c r="AA99" s="885"/>
      <c r="AB99" s="880" t="s">
        <v>14</v>
      </c>
      <c r="AC99" s="881"/>
      <c r="AD99" s="882"/>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15">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2"/>
      <c r="Z100" s="843"/>
      <c r="AA100" s="844"/>
      <c r="AB100" s="471" t="s">
        <v>11</v>
      </c>
      <c r="AC100" s="471"/>
      <c r="AD100" s="471"/>
      <c r="AE100" s="529" t="s">
        <v>316</v>
      </c>
      <c r="AF100" s="530"/>
      <c r="AG100" s="530"/>
      <c r="AH100" s="531"/>
      <c r="AI100" s="529" t="s">
        <v>336</v>
      </c>
      <c r="AJ100" s="530"/>
      <c r="AK100" s="530"/>
      <c r="AL100" s="531"/>
      <c r="AM100" s="529" t="s">
        <v>343</v>
      </c>
      <c r="AN100" s="530"/>
      <c r="AO100" s="530"/>
      <c r="AP100" s="531"/>
      <c r="AQ100" s="304" t="s">
        <v>356</v>
      </c>
      <c r="AR100" s="305"/>
      <c r="AS100" s="305"/>
      <c r="AT100" s="306"/>
      <c r="AU100" s="304" t="s">
        <v>357</v>
      </c>
      <c r="AV100" s="305"/>
      <c r="AW100" s="305"/>
      <c r="AX100" s="307"/>
    </row>
    <row r="101" spans="1:60" ht="26.25" customHeight="1" x14ac:dyDescent="0.15">
      <c r="A101" s="411"/>
      <c r="B101" s="412"/>
      <c r="C101" s="412"/>
      <c r="D101" s="412"/>
      <c r="E101" s="412"/>
      <c r="F101" s="413"/>
      <c r="G101" s="90" t="s">
        <v>501</v>
      </c>
      <c r="H101" s="90"/>
      <c r="I101" s="90"/>
      <c r="J101" s="90"/>
      <c r="K101" s="90"/>
      <c r="L101" s="90"/>
      <c r="M101" s="90"/>
      <c r="N101" s="90"/>
      <c r="O101" s="90"/>
      <c r="P101" s="90"/>
      <c r="Q101" s="90"/>
      <c r="R101" s="90"/>
      <c r="S101" s="90"/>
      <c r="T101" s="90"/>
      <c r="U101" s="90"/>
      <c r="V101" s="90"/>
      <c r="W101" s="90"/>
      <c r="X101" s="91"/>
      <c r="Y101" s="532" t="s">
        <v>54</v>
      </c>
      <c r="Z101" s="533"/>
      <c r="AA101" s="534"/>
      <c r="AB101" s="450" t="s">
        <v>497</v>
      </c>
      <c r="AC101" s="451"/>
      <c r="AD101" s="451"/>
      <c r="AE101" s="202" t="s">
        <v>498</v>
      </c>
      <c r="AF101" s="203"/>
      <c r="AG101" s="203"/>
      <c r="AH101" s="204"/>
      <c r="AI101" s="202" t="s">
        <v>498</v>
      </c>
      <c r="AJ101" s="203"/>
      <c r="AK101" s="203"/>
      <c r="AL101" s="204"/>
      <c r="AM101" s="202" t="s">
        <v>496</v>
      </c>
      <c r="AN101" s="203"/>
      <c r="AO101" s="203"/>
      <c r="AP101" s="204"/>
      <c r="AQ101" s="202">
        <v>1</v>
      </c>
      <c r="AR101" s="203"/>
      <c r="AS101" s="203"/>
      <c r="AT101" s="204"/>
      <c r="AU101" s="202" t="s">
        <v>498</v>
      </c>
      <c r="AV101" s="203"/>
      <c r="AW101" s="203"/>
      <c r="AX101" s="204"/>
    </row>
    <row r="102" spans="1:60" ht="26.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1" t="s">
        <v>497</v>
      </c>
      <c r="AC102" s="451"/>
      <c r="AD102" s="451"/>
      <c r="AE102" s="407" t="s">
        <v>502</v>
      </c>
      <c r="AF102" s="407"/>
      <c r="AG102" s="407"/>
      <c r="AH102" s="407"/>
      <c r="AI102" s="407" t="s">
        <v>496</v>
      </c>
      <c r="AJ102" s="407"/>
      <c r="AK102" s="407"/>
      <c r="AL102" s="407"/>
      <c r="AM102" s="407" t="s">
        <v>496</v>
      </c>
      <c r="AN102" s="407"/>
      <c r="AO102" s="407"/>
      <c r="AP102" s="407"/>
      <c r="AQ102" s="257">
        <v>1</v>
      </c>
      <c r="AR102" s="258"/>
      <c r="AS102" s="258"/>
      <c r="AT102" s="303"/>
      <c r="AU102" s="257" t="s">
        <v>496</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5" t="s">
        <v>54</v>
      </c>
      <c r="Z104" s="456"/>
      <c r="AA104" s="457"/>
      <c r="AB104" s="535"/>
      <c r="AC104" s="536"/>
      <c r="AD104" s="537"/>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8"/>
      <c r="AA105" s="539"/>
      <c r="AB105" s="458"/>
      <c r="AC105" s="459"/>
      <c r="AD105" s="460"/>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5" t="s">
        <v>54</v>
      </c>
      <c r="Z107" s="456"/>
      <c r="AA107" s="457"/>
      <c r="AB107" s="535"/>
      <c r="AC107" s="536"/>
      <c r="AD107" s="537"/>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8"/>
      <c r="AA108" s="539"/>
      <c r="AB108" s="458"/>
      <c r="AC108" s="459"/>
      <c r="AD108" s="460"/>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5" t="s">
        <v>54</v>
      </c>
      <c r="Z110" s="456"/>
      <c r="AA110" s="457"/>
      <c r="AB110" s="535"/>
      <c r="AC110" s="536"/>
      <c r="AD110" s="537"/>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8"/>
      <c r="AA111" s="539"/>
      <c r="AB111" s="458"/>
      <c r="AC111" s="459"/>
      <c r="AD111" s="460"/>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5" t="s">
        <v>54</v>
      </c>
      <c r="Z113" s="456"/>
      <c r="AA113" s="457"/>
      <c r="AB113" s="535"/>
      <c r="AC113" s="536"/>
      <c r="AD113" s="537"/>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8"/>
      <c r="AA114" s="539"/>
      <c r="AB114" s="458"/>
      <c r="AC114" s="459"/>
      <c r="AD114" s="460"/>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3"/>
      <c r="Z115" s="544"/>
      <c r="AA115" s="545"/>
      <c r="AB115" s="404" t="s">
        <v>11</v>
      </c>
      <c r="AC115" s="405"/>
      <c r="AD115" s="406"/>
      <c r="AE115" s="404" t="s">
        <v>316</v>
      </c>
      <c r="AF115" s="405"/>
      <c r="AG115" s="405"/>
      <c r="AH115" s="406"/>
      <c r="AI115" s="404" t="s">
        <v>314</v>
      </c>
      <c r="AJ115" s="405"/>
      <c r="AK115" s="405"/>
      <c r="AL115" s="406"/>
      <c r="AM115" s="404" t="s">
        <v>343</v>
      </c>
      <c r="AN115" s="405"/>
      <c r="AO115" s="405"/>
      <c r="AP115" s="406"/>
      <c r="AQ115" s="578" t="s">
        <v>358</v>
      </c>
      <c r="AR115" s="579"/>
      <c r="AS115" s="579"/>
      <c r="AT115" s="579"/>
      <c r="AU115" s="579"/>
      <c r="AV115" s="579"/>
      <c r="AW115" s="579"/>
      <c r="AX115" s="580"/>
    </row>
    <row r="116" spans="1:50" ht="23.25" customHeight="1" x14ac:dyDescent="0.15">
      <c r="A116" s="428"/>
      <c r="B116" s="429"/>
      <c r="C116" s="429"/>
      <c r="D116" s="429"/>
      <c r="E116" s="429"/>
      <c r="F116" s="430"/>
      <c r="G116" s="379" t="s">
        <v>512</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2" t="s">
        <v>491</v>
      </c>
      <c r="AC116" s="453"/>
      <c r="AD116" s="454"/>
      <c r="AE116" s="407" t="s">
        <v>503</v>
      </c>
      <c r="AF116" s="407"/>
      <c r="AG116" s="407"/>
      <c r="AH116" s="407"/>
      <c r="AI116" s="407" t="s">
        <v>496</v>
      </c>
      <c r="AJ116" s="407"/>
      <c r="AK116" s="407"/>
      <c r="AL116" s="407"/>
      <c r="AM116" s="407" t="s">
        <v>496</v>
      </c>
      <c r="AN116" s="407"/>
      <c r="AO116" s="407"/>
      <c r="AP116" s="407"/>
      <c r="AQ116" s="202">
        <v>13</v>
      </c>
      <c r="AR116" s="203"/>
      <c r="AS116" s="203"/>
      <c r="AT116" s="203"/>
      <c r="AU116" s="203"/>
      <c r="AV116" s="203"/>
      <c r="AW116" s="203"/>
      <c r="AX116" s="205"/>
    </row>
    <row r="117" spans="1:50" ht="26.2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1" t="s">
        <v>48</v>
      </c>
      <c r="Z117" s="435"/>
      <c r="AA117" s="436"/>
      <c r="AB117" s="462" t="s">
        <v>492</v>
      </c>
      <c r="AC117" s="463"/>
      <c r="AD117" s="464"/>
      <c r="AE117" s="541" t="s">
        <v>496</v>
      </c>
      <c r="AF117" s="541"/>
      <c r="AG117" s="541"/>
      <c r="AH117" s="541"/>
      <c r="AI117" s="541" t="s">
        <v>504</v>
      </c>
      <c r="AJ117" s="541"/>
      <c r="AK117" s="541"/>
      <c r="AL117" s="541"/>
      <c r="AM117" s="541" t="s">
        <v>498</v>
      </c>
      <c r="AN117" s="541"/>
      <c r="AO117" s="541"/>
      <c r="AP117" s="541"/>
      <c r="AQ117" s="582" t="s">
        <v>505</v>
      </c>
      <c r="AR117" s="541"/>
      <c r="AS117" s="541"/>
      <c r="AT117" s="541"/>
      <c r="AU117" s="541"/>
      <c r="AV117" s="541"/>
      <c r="AW117" s="541"/>
      <c r="AX117" s="542"/>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3"/>
      <c r="Z118" s="544"/>
      <c r="AA118" s="545"/>
      <c r="AB118" s="404" t="s">
        <v>11</v>
      </c>
      <c r="AC118" s="405"/>
      <c r="AD118" s="406"/>
      <c r="AE118" s="404" t="s">
        <v>316</v>
      </c>
      <c r="AF118" s="405"/>
      <c r="AG118" s="405"/>
      <c r="AH118" s="406"/>
      <c r="AI118" s="404" t="s">
        <v>314</v>
      </c>
      <c r="AJ118" s="405"/>
      <c r="AK118" s="405"/>
      <c r="AL118" s="406"/>
      <c r="AM118" s="404" t="s">
        <v>343</v>
      </c>
      <c r="AN118" s="405"/>
      <c r="AO118" s="405"/>
      <c r="AP118" s="406"/>
      <c r="AQ118" s="578" t="s">
        <v>358</v>
      </c>
      <c r="AR118" s="579"/>
      <c r="AS118" s="579"/>
      <c r="AT118" s="579"/>
      <c r="AU118" s="579"/>
      <c r="AV118" s="579"/>
      <c r="AW118" s="579"/>
      <c r="AX118" s="580"/>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2"/>
      <c r="AC119" s="453"/>
      <c r="AD119" s="454"/>
      <c r="AE119" s="407"/>
      <c r="AF119" s="407"/>
      <c r="AG119" s="407"/>
      <c r="AH119" s="407"/>
      <c r="AI119" s="407"/>
      <c r="AJ119" s="407"/>
      <c r="AK119" s="407"/>
      <c r="AL119" s="407"/>
      <c r="AM119" s="407"/>
      <c r="AN119" s="407"/>
      <c r="AO119" s="407"/>
      <c r="AP119" s="407"/>
      <c r="AQ119" s="407"/>
      <c r="AR119" s="407"/>
      <c r="AS119" s="407"/>
      <c r="AT119" s="407"/>
      <c r="AU119" s="407"/>
      <c r="AV119" s="407"/>
      <c r="AW119" s="407"/>
      <c r="AX119" s="540"/>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1" t="s">
        <v>48</v>
      </c>
      <c r="Z120" s="435"/>
      <c r="AA120" s="436"/>
      <c r="AB120" s="462" t="s">
        <v>282</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3"/>
      <c r="Z121" s="544"/>
      <c r="AA121" s="545"/>
      <c r="AB121" s="404" t="s">
        <v>11</v>
      </c>
      <c r="AC121" s="405"/>
      <c r="AD121" s="406"/>
      <c r="AE121" s="404" t="s">
        <v>316</v>
      </c>
      <c r="AF121" s="405"/>
      <c r="AG121" s="405"/>
      <c r="AH121" s="406"/>
      <c r="AI121" s="404" t="s">
        <v>314</v>
      </c>
      <c r="AJ121" s="405"/>
      <c r="AK121" s="405"/>
      <c r="AL121" s="406"/>
      <c r="AM121" s="404" t="s">
        <v>343</v>
      </c>
      <c r="AN121" s="405"/>
      <c r="AO121" s="405"/>
      <c r="AP121" s="406"/>
      <c r="AQ121" s="578" t="s">
        <v>358</v>
      </c>
      <c r="AR121" s="579"/>
      <c r="AS121" s="579"/>
      <c r="AT121" s="579"/>
      <c r="AU121" s="579"/>
      <c r="AV121" s="579"/>
      <c r="AW121" s="579"/>
      <c r="AX121" s="580"/>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2"/>
      <c r="AC122" s="453"/>
      <c r="AD122" s="454"/>
      <c r="AE122" s="407"/>
      <c r="AF122" s="407"/>
      <c r="AG122" s="407"/>
      <c r="AH122" s="407"/>
      <c r="AI122" s="407"/>
      <c r="AJ122" s="407"/>
      <c r="AK122" s="407"/>
      <c r="AL122" s="407"/>
      <c r="AM122" s="407"/>
      <c r="AN122" s="407"/>
      <c r="AO122" s="407"/>
      <c r="AP122" s="407"/>
      <c r="AQ122" s="407"/>
      <c r="AR122" s="407"/>
      <c r="AS122" s="407"/>
      <c r="AT122" s="407"/>
      <c r="AU122" s="407"/>
      <c r="AV122" s="407"/>
      <c r="AW122" s="407"/>
      <c r="AX122" s="540"/>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1" t="s">
        <v>48</v>
      </c>
      <c r="Z123" s="435"/>
      <c r="AA123" s="436"/>
      <c r="AB123" s="462" t="s">
        <v>285</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3"/>
      <c r="Z124" s="544"/>
      <c r="AA124" s="545"/>
      <c r="AB124" s="404" t="s">
        <v>11</v>
      </c>
      <c r="AC124" s="405"/>
      <c r="AD124" s="406"/>
      <c r="AE124" s="404" t="s">
        <v>316</v>
      </c>
      <c r="AF124" s="405"/>
      <c r="AG124" s="405"/>
      <c r="AH124" s="406"/>
      <c r="AI124" s="404" t="s">
        <v>314</v>
      </c>
      <c r="AJ124" s="405"/>
      <c r="AK124" s="405"/>
      <c r="AL124" s="406"/>
      <c r="AM124" s="404" t="s">
        <v>343</v>
      </c>
      <c r="AN124" s="405"/>
      <c r="AO124" s="405"/>
      <c r="AP124" s="406"/>
      <c r="AQ124" s="578" t="s">
        <v>358</v>
      </c>
      <c r="AR124" s="579"/>
      <c r="AS124" s="579"/>
      <c r="AT124" s="579"/>
      <c r="AU124" s="579"/>
      <c r="AV124" s="579"/>
      <c r="AW124" s="579"/>
      <c r="AX124" s="580"/>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7"/>
      <c r="Y125" s="444" t="s">
        <v>15</v>
      </c>
      <c r="Z125" s="445"/>
      <c r="AA125" s="446"/>
      <c r="AB125" s="452"/>
      <c r="AC125" s="453"/>
      <c r="AD125" s="454"/>
      <c r="AE125" s="407"/>
      <c r="AF125" s="407"/>
      <c r="AG125" s="407"/>
      <c r="AH125" s="407"/>
      <c r="AI125" s="407"/>
      <c r="AJ125" s="407"/>
      <c r="AK125" s="407"/>
      <c r="AL125" s="407"/>
      <c r="AM125" s="407"/>
      <c r="AN125" s="407"/>
      <c r="AO125" s="407"/>
      <c r="AP125" s="407"/>
      <c r="AQ125" s="407"/>
      <c r="AR125" s="407"/>
      <c r="AS125" s="407"/>
      <c r="AT125" s="407"/>
      <c r="AU125" s="407"/>
      <c r="AV125" s="407"/>
      <c r="AW125" s="407"/>
      <c r="AX125" s="540"/>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8"/>
      <c r="Y126" s="461" t="s">
        <v>48</v>
      </c>
      <c r="Z126" s="435"/>
      <c r="AA126" s="436"/>
      <c r="AB126" s="462" t="s">
        <v>282</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19"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4"/>
      <c r="Z127" s="915"/>
      <c r="AA127" s="916"/>
      <c r="AB127" s="231" t="s">
        <v>11</v>
      </c>
      <c r="AC127" s="232"/>
      <c r="AD127" s="233"/>
      <c r="AE127" s="404" t="s">
        <v>316</v>
      </c>
      <c r="AF127" s="405"/>
      <c r="AG127" s="405"/>
      <c r="AH127" s="406"/>
      <c r="AI127" s="404" t="s">
        <v>314</v>
      </c>
      <c r="AJ127" s="405"/>
      <c r="AK127" s="405"/>
      <c r="AL127" s="406"/>
      <c r="AM127" s="404" t="s">
        <v>343</v>
      </c>
      <c r="AN127" s="405"/>
      <c r="AO127" s="405"/>
      <c r="AP127" s="406"/>
      <c r="AQ127" s="578" t="s">
        <v>358</v>
      </c>
      <c r="AR127" s="579"/>
      <c r="AS127" s="579"/>
      <c r="AT127" s="579"/>
      <c r="AU127" s="579"/>
      <c r="AV127" s="579"/>
      <c r="AW127" s="579"/>
      <c r="AX127" s="580"/>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2"/>
      <c r="AC128" s="453"/>
      <c r="AD128" s="454"/>
      <c r="AE128" s="407"/>
      <c r="AF128" s="407"/>
      <c r="AG128" s="407"/>
      <c r="AH128" s="407"/>
      <c r="AI128" s="407"/>
      <c r="AJ128" s="407"/>
      <c r="AK128" s="407"/>
      <c r="AL128" s="407"/>
      <c r="AM128" s="407"/>
      <c r="AN128" s="407"/>
      <c r="AO128" s="407"/>
      <c r="AP128" s="407"/>
      <c r="AQ128" s="407"/>
      <c r="AR128" s="407"/>
      <c r="AS128" s="407"/>
      <c r="AT128" s="407"/>
      <c r="AU128" s="407"/>
      <c r="AV128" s="407"/>
      <c r="AW128" s="407"/>
      <c r="AX128" s="540"/>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1" t="s">
        <v>48</v>
      </c>
      <c r="Z129" s="435"/>
      <c r="AA129" s="436"/>
      <c r="AB129" s="462" t="s">
        <v>282</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28.5" customHeight="1" x14ac:dyDescent="0.15">
      <c r="A130" s="173" t="s">
        <v>331</v>
      </c>
      <c r="B130" s="170"/>
      <c r="C130" s="169" t="s">
        <v>191</v>
      </c>
      <c r="D130" s="170"/>
      <c r="E130" s="154" t="s">
        <v>220</v>
      </c>
      <c r="F130" s="155"/>
      <c r="G130" s="156" t="s">
        <v>518</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28.5" customHeight="1" x14ac:dyDescent="0.15">
      <c r="A131" s="174"/>
      <c r="B131" s="171"/>
      <c r="C131" s="165"/>
      <c r="D131" s="171"/>
      <c r="E131" s="159" t="s">
        <v>219</v>
      </c>
      <c r="F131" s="160"/>
      <c r="G131" s="95" t="s">
        <v>519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483</v>
      </c>
      <c r="AR133" s="184"/>
      <c r="AS133" s="118" t="s">
        <v>188</v>
      </c>
      <c r="AT133" s="119"/>
      <c r="AU133" s="185" t="s">
        <v>496</v>
      </c>
      <c r="AV133" s="185"/>
      <c r="AW133" s="118" t="s">
        <v>177</v>
      </c>
      <c r="AX133" s="180"/>
    </row>
    <row r="134" spans="1:50" ht="31.5" customHeight="1" x14ac:dyDescent="0.15">
      <c r="A134" s="174"/>
      <c r="B134" s="171"/>
      <c r="C134" s="165"/>
      <c r="D134" s="171"/>
      <c r="E134" s="165"/>
      <c r="F134" s="166"/>
      <c r="G134" s="89" t="s">
        <v>504</v>
      </c>
      <c r="H134" s="90"/>
      <c r="I134" s="90"/>
      <c r="J134" s="90"/>
      <c r="K134" s="90"/>
      <c r="L134" s="90"/>
      <c r="M134" s="90"/>
      <c r="N134" s="90"/>
      <c r="O134" s="90"/>
      <c r="P134" s="90"/>
      <c r="Q134" s="90"/>
      <c r="R134" s="90"/>
      <c r="S134" s="90"/>
      <c r="T134" s="90"/>
      <c r="U134" s="90"/>
      <c r="V134" s="90"/>
      <c r="W134" s="90"/>
      <c r="X134" s="91"/>
      <c r="Y134" s="186" t="s">
        <v>202</v>
      </c>
      <c r="Z134" s="187"/>
      <c r="AA134" s="188"/>
      <c r="AB134" s="189" t="s">
        <v>295</v>
      </c>
      <c r="AC134" s="190"/>
      <c r="AD134" s="190"/>
      <c r="AE134" s="191" t="s">
        <v>496</v>
      </c>
      <c r="AF134" s="192"/>
      <c r="AG134" s="192"/>
      <c r="AH134" s="192"/>
      <c r="AI134" s="191" t="s">
        <v>506</v>
      </c>
      <c r="AJ134" s="192"/>
      <c r="AK134" s="192"/>
      <c r="AL134" s="192"/>
      <c r="AM134" s="191" t="s">
        <v>483</v>
      </c>
      <c r="AN134" s="192"/>
      <c r="AO134" s="192"/>
      <c r="AP134" s="192"/>
      <c r="AQ134" s="191" t="s">
        <v>483</v>
      </c>
      <c r="AR134" s="192"/>
      <c r="AS134" s="192"/>
      <c r="AT134" s="192"/>
      <c r="AU134" s="191" t="s">
        <v>483</v>
      </c>
      <c r="AV134" s="192"/>
      <c r="AW134" s="192"/>
      <c r="AX134" s="193"/>
    </row>
    <row r="135" spans="1:50" ht="31.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295</v>
      </c>
      <c r="AC135" s="198"/>
      <c r="AD135" s="198"/>
      <c r="AE135" s="191" t="s">
        <v>483</v>
      </c>
      <c r="AF135" s="192"/>
      <c r="AG135" s="192"/>
      <c r="AH135" s="192"/>
      <c r="AI135" s="191" t="s">
        <v>483</v>
      </c>
      <c r="AJ135" s="192"/>
      <c r="AK135" s="192"/>
      <c r="AL135" s="192"/>
      <c r="AM135" s="191" t="s">
        <v>483</v>
      </c>
      <c r="AN135" s="192"/>
      <c r="AO135" s="192"/>
      <c r="AP135" s="192"/>
      <c r="AQ135" s="191" t="s">
        <v>483</v>
      </c>
      <c r="AR135" s="192"/>
      <c r="AS135" s="192"/>
      <c r="AT135" s="192"/>
      <c r="AU135" s="191" t="s">
        <v>496</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36.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36.75" hidden="1" customHeight="1" x14ac:dyDescent="0.1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24.75" customHeight="1" x14ac:dyDescent="0.15">
      <c r="A430" s="174"/>
      <c r="B430" s="171"/>
      <c r="C430" s="163" t="s">
        <v>346</v>
      </c>
      <c r="D430" s="919"/>
      <c r="E430" s="159" t="s">
        <v>324</v>
      </c>
      <c r="F430" s="886"/>
      <c r="G430" s="887" t="s">
        <v>207</v>
      </c>
      <c r="H430" s="108"/>
      <c r="I430" s="108"/>
      <c r="J430" s="888" t="s">
        <v>483</v>
      </c>
      <c r="K430" s="889"/>
      <c r="L430" s="889"/>
      <c r="M430" s="889"/>
      <c r="N430" s="889"/>
      <c r="O430" s="889"/>
      <c r="P430" s="889"/>
      <c r="Q430" s="889"/>
      <c r="R430" s="889"/>
      <c r="S430" s="889"/>
      <c r="T430" s="890"/>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1"/>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483</v>
      </c>
      <c r="AF432" s="185"/>
      <c r="AG432" s="118" t="s">
        <v>188</v>
      </c>
      <c r="AH432" s="119"/>
      <c r="AI432" s="141"/>
      <c r="AJ432" s="141"/>
      <c r="AK432" s="141"/>
      <c r="AL432" s="139"/>
      <c r="AM432" s="141"/>
      <c r="AN432" s="141"/>
      <c r="AO432" s="141"/>
      <c r="AP432" s="139"/>
      <c r="AQ432" s="577" t="s">
        <v>483</v>
      </c>
      <c r="AR432" s="185"/>
      <c r="AS432" s="118" t="s">
        <v>188</v>
      </c>
      <c r="AT432" s="119"/>
      <c r="AU432" s="185" t="s">
        <v>483</v>
      </c>
      <c r="AV432" s="185"/>
      <c r="AW432" s="118" t="s">
        <v>177</v>
      </c>
      <c r="AX432" s="180"/>
    </row>
    <row r="433" spans="1:50" ht="23.25" customHeight="1" x14ac:dyDescent="0.15">
      <c r="A433" s="174"/>
      <c r="B433" s="171"/>
      <c r="C433" s="165"/>
      <c r="D433" s="171"/>
      <c r="E433" s="328"/>
      <c r="F433" s="329"/>
      <c r="G433" s="89" t="s">
        <v>483</v>
      </c>
      <c r="H433" s="90"/>
      <c r="I433" s="90"/>
      <c r="J433" s="90"/>
      <c r="K433" s="90"/>
      <c r="L433" s="90"/>
      <c r="M433" s="90"/>
      <c r="N433" s="90"/>
      <c r="O433" s="90"/>
      <c r="P433" s="90"/>
      <c r="Q433" s="90"/>
      <c r="R433" s="90"/>
      <c r="S433" s="90"/>
      <c r="T433" s="90"/>
      <c r="U433" s="90"/>
      <c r="V433" s="90"/>
      <c r="W433" s="90"/>
      <c r="X433" s="91"/>
      <c r="Y433" s="186" t="s">
        <v>12</v>
      </c>
      <c r="Z433" s="187"/>
      <c r="AA433" s="188"/>
      <c r="AB433" s="198" t="s">
        <v>483</v>
      </c>
      <c r="AC433" s="198"/>
      <c r="AD433" s="198"/>
      <c r="AE433" s="326" t="s">
        <v>483</v>
      </c>
      <c r="AF433" s="192"/>
      <c r="AG433" s="192"/>
      <c r="AH433" s="192"/>
      <c r="AI433" s="326" t="s">
        <v>483</v>
      </c>
      <c r="AJ433" s="192"/>
      <c r="AK433" s="192"/>
      <c r="AL433" s="192"/>
      <c r="AM433" s="326" t="s">
        <v>483</v>
      </c>
      <c r="AN433" s="192"/>
      <c r="AO433" s="192"/>
      <c r="AP433" s="327"/>
      <c r="AQ433" s="326" t="s">
        <v>483</v>
      </c>
      <c r="AR433" s="192"/>
      <c r="AS433" s="192"/>
      <c r="AT433" s="327"/>
      <c r="AU433" s="192" t="s">
        <v>483</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483</v>
      </c>
      <c r="AC434" s="190"/>
      <c r="AD434" s="190"/>
      <c r="AE434" s="326" t="s">
        <v>483</v>
      </c>
      <c r="AF434" s="192"/>
      <c r="AG434" s="192"/>
      <c r="AH434" s="327"/>
      <c r="AI434" s="326" t="s">
        <v>483</v>
      </c>
      <c r="AJ434" s="192"/>
      <c r="AK434" s="192"/>
      <c r="AL434" s="192"/>
      <c r="AM434" s="326" t="s">
        <v>483</v>
      </c>
      <c r="AN434" s="192"/>
      <c r="AO434" s="192"/>
      <c r="AP434" s="327"/>
      <c r="AQ434" s="326" t="s">
        <v>483</v>
      </c>
      <c r="AR434" s="192"/>
      <c r="AS434" s="192"/>
      <c r="AT434" s="327"/>
      <c r="AU434" s="192" t="s">
        <v>483</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6" t="s">
        <v>178</v>
      </c>
      <c r="AC435" s="566"/>
      <c r="AD435" s="566"/>
      <c r="AE435" s="326" t="s">
        <v>483</v>
      </c>
      <c r="AF435" s="192"/>
      <c r="AG435" s="192"/>
      <c r="AH435" s="327"/>
      <c r="AI435" s="326" t="s">
        <v>483</v>
      </c>
      <c r="AJ435" s="192"/>
      <c r="AK435" s="192"/>
      <c r="AL435" s="192"/>
      <c r="AM435" s="326" t="s">
        <v>483</v>
      </c>
      <c r="AN435" s="192"/>
      <c r="AO435" s="192"/>
      <c r="AP435" s="327"/>
      <c r="AQ435" s="326" t="s">
        <v>483</v>
      </c>
      <c r="AR435" s="192"/>
      <c r="AS435" s="192"/>
      <c r="AT435" s="327"/>
      <c r="AU435" s="192" t="s">
        <v>483</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7"/>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6" t="s">
        <v>178</v>
      </c>
      <c r="AC440" s="566"/>
      <c r="AD440" s="566"/>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7"/>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6" t="s">
        <v>178</v>
      </c>
      <c r="AC445" s="566"/>
      <c r="AD445" s="566"/>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7"/>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6" t="s">
        <v>178</v>
      </c>
      <c r="AC450" s="566"/>
      <c r="AD450" s="566"/>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7"/>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6" t="s">
        <v>178</v>
      </c>
      <c r="AC455" s="566"/>
      <c r="AD455" s="566"/>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483</v>
      </c>
      <c r="AF457" s="185"/>
      <c r="AG457" s="118" t="s">
        <v>188</v>
      </c>
      <c r="AH457" s="119"/>
      <c r="AI457" s="141"/>
      <c r="AJ457" s="141"/>
      <c r="AK457" s="141"/>
      <c r="AL457" s="139"/>
      <c r="AM457" s="141"/>
      <c r="AN457" s="141"/>
      <c r="AO457" s="141"/>
      <c r="AP457" s="139"/>
      <c r="AQ457" s="577" t="s">
        <v>483</v>
      </c>
      <c r="AR457" s="185"/>
      <c r="AS457" s="118" t="s">
        <v>188</v>
      </c>
      <c r="AT457" s="119"/>
      <c r="AU457" s="185" t="s">
        <v>483</v>
      </c>
      <c r="AV457" s="185"/>
      <c r="AW457" s="118" t="s">
        <v>177</v>
      </c>
      <c r="AX457" s="180"/>
    </row>
    <row r="458" spans="1:50" ht="23.25" customHeight="1" x14ac:dyDescent="0.15">
      <c r="A458" s="174"/>
      <c r="B458" s="171"/>
      <c r="C458" s="165"/>
      <c r="D458" s="171"/>
      <c r="E458" s="328"/>
      <c r="F458" s="329"/>
      <c r="G458" s="89" t="s">
        <v>483</v>
      </c>
      <c r="H458" s="90"/>
      <c r="I458" s="90"/>
      <c r="J458" s="90"/>
      <c r="K458" s="90"/>
      <c r="L458" s="90"/>
      <c r="M458" s="90"/>
      <c r="N458" s="90"/>
      <c r="O458" s="90"/>
      <c r="P458" s="90"/>
      <c r="Q458" s="90"/>
      <c r="R458" s="90"/>
      <c r="S458" s="90"/>
      <c r="T458" s="90"/>
      <c r="U458" s="90"/>
      <c r="V458" s="90"/>
      <c r="W458" s="90"/>
      <c r="X458" s="91"/>
      <c r="Y458" s="186" t="s">
        <v>12</v>
      </c>
      <c r="Z458" s="187"/>
      <c r="AA458" s="188"/>
      <c r="AB458" s="198" t="s">
        <v>483</v>
      </c>
      <c r="AC458" s="198"/>
      <c r="AD458" s="198"/>
      <c r="AE458" s="326" t="s">
        <v>483</v>
      </c>
      <c r="AF458" s="192"/>
      <c r="AG458" s="192"/>
      <c r="AH458" s="192"/>
      <c r="AI458" s="326" t="s">
        <v>483</v>
      </c>
      <c r="AJ458" s="192"/>
      <c r="AK458" s="192"/>
      <c r="AL458" s="192"/>
      <c r="AM458" s="326" t="s">
        <v>483</v>
      </c>
      <c r="AN458" s="192"/>
      <c r="AO458" s="192"/>
      <c r="AP458" s="327"/>
      <c r="AQ458" s="326" t="s">
        <v>483</v>
      </c>
      <c r="AR458" s="192"/>
      <c r="AS458" s="192"/>
      <c r="AT458" s="327"/>
      <c r="AU458" s="192" t="s">
        <v>483</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483</v>
      </c>
      <c r="AC459" s="190"/>
      <c r="AD459" s="190"/>
      <c r="AE459" s="326" t="s">
        <v>483</v>
      </c>
      <c r="AF459" s="192"/>
      <c r="AG459" s="192"/>
      <c r="AH459" s="327"/>
      <c r="AI459" s="326" t="s">
        <v>483</v>
      </c>
      <c r="AJ459" s="192"/>
      <c r="AK459" s="192"/>
      <c r="AL459" s="192"/>
      <c r="AM459" s="326" t="s">
        <v>483</v>
      </c>
      <c r="AN459" s="192"/>
      <c r="AO459" s="192"/>
      <c r="AP459" s="327"/>
      <c r="AQ459" s="326" t="s">
        <v>483</v>
      </c>
      <c r="AR459" s="192"/>
      <c r="AS459" s="192"/>
      <c r="AT459" s="327"/>
      <c r="AU459" s="192" t="s">
        <v>483</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6" t="s">
        <v>14</v>
      </c>
      <c r="AC460" s="566"/>
      <c r="AD460" s="566"/>
      <c r="AE460" s="326" t="s">
        <v>483</v>
      </c>
      <c r="AF460" s="192"/>
      <c r="AG460" s="192"/>
      <c r="AH460" s="327"/>
      <c r="AI460" s="326" t="s">
        <v>483</v>
      </c>
      <c r="AJ460" s="192"/>
      <c r="AK460" s="192"/>
      <c r="AL460" s="192"/>
      <c r="AM460" s="326" t="s">
        <v>483</v>
      </c>
      <c r="AN460" s="192"/>
      <c r="AO460" s="192"/>
      <c r="AP460" s="327"/>
      <c r="AQ460" s="326" t="s">
        <v>483</v>
      </c>
      <c r="AR460" s="192"/>
      <c r="AS460" s="192"/>
      <c r="AT460" s="327"/>
      <c r="AU460" s="192" t="s">
        <v>483</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7"/>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6" t="s">
        <v>14</v>
      </c>
      <c r="AC465" s="566"/>
      <c r="AD465" s="566"/>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7"/>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6" t="s">
        <v>14</v>
      </c>
      <c r="AC470" s="566"/>
      <c r="AD470" s="566"/>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7"/>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6" t="s">
        <v>14</v>
      </c>
      <c r="AC475" s="566"/>
      <c r="AD475" s="566"/>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7"/>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6" t="s">
        <v>14</v>
      </c>
      <c r="AC480" s="566"/>
      <c r="AD480" s="566"/>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19.5" customHeight="1" x14ac:dyDescent="0.15">
      <c r="A482" s="174"/>
      <c r="B482" s="171"/>
      <c r="C482" s="165"/>
      <c r="D482" s="171"/>
      <c r="E482" s="110" t="s">
        <v>484</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19.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7" t="s">
        <v>207</v>
      </c>
      <c r="H484" s="108"/>
      <c r="I484" s="108"/>
      <c r="J484" s="888"/>
      <c r="K484" s="889"/>
      <c r="L484" s="889"/>
      <c r="M484" s="889"/>
      <c r="N484" s="889"/>
      <c r="O484" s="889"/>
      <c r="P484" s="889"/>
      <c r="Q484" s="889"/>
      <c r="R484" s="889"/>
      <c r="S484" s="889"/>
      <c r="T484" s="890"/>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1"/>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7"/>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6" t="s">
        <v>178</v>
      </c>
      <c r="AC489" s="566"/>
      <c r="AD489" s="566"/>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7"/>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6" t="s">
        <v>178</v>
      </c>
      <c r="AC494" s="566"/>
      <c r="AD494" s="566"/>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7"/>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6" t="s">
        <v>178</v>
      </c>
      <c r="AC499" s="566"/>
      <c r="AD499" s="566"/>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7"/>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6" t="s">
        <v>178</v>
      </c>
      <c r="AC504" s="566"/>
      <c r="AD504" s="566"/>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7"/>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6" t="s">
        <v>178</v>
      </c>
      <c r="AC509" s="566"/>
      <c r="AD509" s="566"/>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7"/>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6" t="s">
        <v>14</v>
      </c>
      <c r="AC514" s="566"/>
      <c r="AD514" s="566"/>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7"/>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6" t="s">
        <v>14</v>
      </c>
      <c r="AC519" s="566"/>
      <c r="AD519" s="566"/>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7"/>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6" t="s">
        <v>14</v>
      </c>
      <c r="AC524" s="566"/>
      <c r="AD524" s="566"/>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7"/>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6" t="s">
        <v>14</v>
      </c>
      <c r="AC529" s="566"/>
      <c r="AD529" s="566"/>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7"/>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6" t="s">
        <v>14</v>
      </c>
      <c r="AC534" s="566"/>
      <c r="AD534" s="566"/>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7" t="s">
        <v>207</v>
      </c>
      <c r="H538" s="108"/>
      <c r="I538" s="108"/>
      <c r="J538" s="888"/>
      <c r="K538" s="889"/>
      <c r="L538" s="889"/>
      <c r="M538" s="889"/>
      <c r="N538" s="889"/>
      <c r="O538" s="889"/>
      <c r="P538" s="889"/>
      <c r="Q538" s="889"/>
      <c r="R538" s="889"/>
      <c r="S538" s="889"/>
      <c r="T538" s="890"/>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1"/>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7"/>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6" t="s">
        <v>178</v>
      </c>
      <c r="AC543" s="566"/>
      <c r="AD543" s="566"/>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7"/>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6" t="s">
        <v>178</v>
      </c>
      <c r="AC548" s="566"/>
      <c r="AD548" s="566"/>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7"/>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6" t="s">
        <v>178</v>
      </c>
      <c r="AC553" s="566"/>
      <c r="AD553" s="566"/>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7"/>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6" t="s">
        <v>178</v>
      </c>
      <c r="AC558" s="566"/>
      <c r="AD558" s="566"/>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7"/>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6" t="s">
        <v>178</v>
      </c>
      <c r="AC563" s="566"/>
      <c r="AD563" s="566"/>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7"/>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6" t="s">
        <v>14</v>
      </c>
      <c r="AC568" s="566"/>
      <c r="AD568" s="566"/>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7"/>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6" t="s">
        <v>14</v>
      </c>
      <c r="AC573" s="566"/>
      <c r="AD573" s="566"/>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7"/>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6" t="s">
        <v>14</v>
      </c>
      <c r="AC578" s="566"/>
      <c r="AD578" s="566"/>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7"/>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6" t="s">
        <v>14</v>
      </c>
      <c r="AC583" s="566"/>
      <c r="AD583" s="566"/>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7"/>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6" t="s">
        <v>14</v>
      </c>
      <c r="AC588" s="566"/>
      <c r="AD588" s="566"/>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7" t="s">
        <v>207</v>
      </c>
      <c r="H592" s="108"/>
      <c r="I592" s="108"/>
      <c r="J592" s="888"/>
      <c r="K592" s="889"/>
      <c r="L592" s="889"/>
      <c r="M592" s="889"/>
      <c r="N592" s="889"/>
      <c r="O592" s="889"/>
      <c r="P592" s="889"/>
      <c r="Q592" s="889"/>
      <c r="R592" s="889"/>
      <c r="S592" s="889"/>
      <c r="T592" s="890"/>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1"/>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7"/>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6" t="s">
        <v>178</v>
      </c>
      <c r="AC597" s="566"/>
      <c r="AD597" s="566"/>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7"/>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6" t="s">
        <v>178</v>
      </c>
      <c r="AC602" s="566"/>
      <c r="AD602" s="566"/>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7"/>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6" t="s">
        <v>178</v>
      </c>
      <c r="AC607" s="566"/>
      <c r="AD607" s="566"/>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7"/>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6" t="s">
        <v>178</v>
      </c>
      <c r="AC612" s="566"/>
      <c r="AD612" s="566"/>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7"/>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6" t="s">
        <v>178</v>
      </c>
      <c r="AC617" s="566"/>
      <c r="AD617" s="566"/>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7"/>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6" t="s">
        <v>14</v>
      </c>
      <c r="AC622" s="566"/>
      <c r="AD622" s="566"/>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7"/>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6" t="s">
        <v>14</v>
      </c>
      <c r="AC627" s="566"/>
      <c r="AD627" s="566"/>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7"/>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6" t="s">
        <v>14</v>
      </c>
      <c r="AC632" s="566"/>
      <c r="AD632" s="566"/>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7"/>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6" t="s">
        <v>14</v>
      </c>
      <c r="AC637" s="566"/>
      <c r="AD637" s="566"/>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7"/>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6" t="s">
        <v>14</v>
      </c>
      <c r="AC642" s="566"/>
      <c r="AD642" s="566"/>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7" t="s">
        <v>207</v>
      </c>
      <c r="H646" s="108"/>
      <c r="I646" s="108"/>
      <c r="J646" s="888"/>
      <c r="K646" s="889"/>
      <c r="L646" s="889"/>
      <c r="M646" s="889"/>
      <c r="N646" s="889"/>
      <c r="O646" s="889"/>
      <c r="P646" s="889"/>
      <c r="Q646" s="889"/>
      <c r="R646" s="889"/>
      <c r="S646" s="889"/>
      <c r="T646" s="890"/>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1"/>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7"/>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6" t="s">
        <v>178</v>
      </c>
      <c r="AC651" s="566"/>
      <c r="AD651" s="566"/>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7"/>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6" t="s">
        <v>178</v>
      </c>
      <c r="AC656" s="566"/>
      <c r="AD656" s="566"/>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7"/>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6" t="s">
        <v>178</v>
      </c>
      <c r="AC661" s="566"/>
      <c r="AD661" s="566"/>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7"/>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6" t="s">
        <v>178</v>
      </c>
      <c r="AC666" s="566"/>
      <c r="AD666" s="566"/>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7"/>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6" t="s">
        <v>178</v>
      </c>
      <c r="AC671" s="566"/>
      <c r="AD671" s="566"/>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7"/>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6" t="s">
        <v>14</v>
      </c>
      <c r="AC676" s="566"/>
      <c r="AD676" s="566"/>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7"/>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6" t="s">
        <v>14</v>
      </c>
      <c r="AC681" s="566"/>
      <c r="AD681" s="566"/>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7"/>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6" t="s">
        <v>14</v>
      </c>
      <c r="AC686" s="566"/>
      <c r="AD686" s="566"/>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7"/>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6" t="s">
        <v>14</v>
      </c>
      <c r="AC691" s="566"/>
      <c r="AD691" s="566"/>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7"/>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6" t="s">
        <v>14</v>
      </c>
      <c r="AC696" s="566"/>
      <c r="AD696" s="566"/>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0"/>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2" t="s">
        <v>30</v>
      </c>
      <c r="AH701" s="368"/>
      <c r="AI701" s="368"/>
      <c r="AJ701" s="368"/>
      <c r="AK701" s="368"/>
      <c r="AL701" s="368"/>
      <c r="AM701" s="368"/>
      <c r="AN701" s="368"/>
      <c r="AO701" s="368"/>
      <c r="AP701" s="368"/>
      <c r="AQ701" s="368"/>
      <c r="AR701" s="368"/>
      <c r="AS701" s="368"/>
      <c r="AT701" s="368"/>
      <c r="AU701" s="368"/>
      <c r="AV701" s="368"/>
      <c r="AW701" s="368"/>
      <c r="AX701" s="813"/>
    </row>
    <row r="702" spans="1:50" ht="34.5" customHeight="1" x14ac:dyDescent="0.15">
      <c r="A702" s="858" t="s">
        <v>139</v>
      </c>
      <c r="B702" s="859"/>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31" t="s">
        <v>482</v>
      </c>
      <c r="AE702" s="332"/>
      <c r="AF702" s="332"/>
      <c r="AG702" s="371" t="s">
        <v>513</v>
      </c>
      <c r="AH702" s="372"/>
      <c r="AI702" s="372"/>
      <c r="AJ702" s="372"/>
      <c r="AK702" s="372"/>
      <c r="AL702" s="372"/>
      <c r="AM702" s="372"/>
      <c r="AN702" s="372"/>
      <c r="AO702" s="372"/>
      <c r="AP702" s="372"/>
      <c r="AQ702" s="372"/>
      <c r="AR702" s="372"/>
      <c r="AS702" s="372"/>
      <c r="AT702" s="372"/>
      <c r="AU702" s="372"/>
      <c r="AV702" s="372"/>
      <c r="AW702" s="372"/>
      <c r="AX702" s="373"/>
    </row>
    <row r="703" spans="1:50" ht="34.5" customHeight="1" x14ac:dyDescent="0.15">
      <c r="A703" s="860"/>
      <c r="B703" s="861"/>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78"/>
      <c r="AD703" s="312" t="s">
        <v>482</v>
      </c>
      <c r="AE703" s="313"/>
      <c r="AF703" s="313"/>
      <c r="AG703" s="86" t="s">
        <v>514</v>
      </c>
      <c r="AH703" s="87"/>
      <c r="AI703" s="87"/>
      <c r="AJ703" s="87"/>
      <c r="AK703" s="87"/>
      <c r="AL703" s="87"/>
      <c r="AM703" s="87"/>
      <c r="AN703" s="87"/>
      <c r="AO703" s="87"/>
      <c r="AP703" s="87"/>
      <c r="AQ703" s="87"/>
      <c r="AR703" s="87"/>
      <c r="AS703" s="87"/>
      <c r="AT703" s="87"/>
      <c r="AU703" s="87"/>
      <c r="AV703" s="87"/>
      <c r="AW703" s="87"/>
      <c r="AX703" s="88"/>
    </row>
    <row r="704" spans="1:50" ht="34.5" customHeight="1" x14ac:dyDescent="0.15">
      <c r="A704" s="862"/>
      <c r="B704" s="863"/>
      <c r="C704" s="806" t="s">
        <v>141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0" t="s">
        <v>482</v>
      </c>
      <c r="AE704" s="771"/>
      <c r="AF704" s="771"/>
      <c r="AG704" s="152" t="s">
        <v>515</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8" t="s">
        <v>38</v>
      </c>
      <c r="B705" s="629"/>
      <c r="C705" s="809" t="s">
        <v>40</v>
      </c>
      <c r="D705" s="810"/>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1"/>
      <c r="AD705" s="702" t="s">
        <v>485</v>
      </c>
      <c r="AE705" s="703"/>
      <c r="AF705" s="703"/>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0"/>
      <c r="B706" s="631"/>
      <c r="C706" s="782"/>
      <c r="D706" s="783"/>
      <c r="E706" s="718" t="s">
        <v>305</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12"/>
      <c r="AE706" s="313"/>
      <c r="AF706" s="651"/>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0"/>
      <c r="B707" s="631"/>
      <c r="C707" s="784"/>
      <c r="D707" s="785"/>
      <c r="E707" s="721" t="s">
        <v>242</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3"/>
      <c r="AE707" s="824"/>
      <c r="AF707" s="824"/>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0"/>
      <c r="B708" s="632"/>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2" t="s">
        <v>485</v>
      </c>
      <c r="AE708" s="593"/>
      <c r="AF708" s="593"/>
      <c r="AG708" s="730"/>
      <c r="AH708" s="731"/>
      <c r="AI708" s="731"/>
      <c r="AJ708" s="731"/>
      <c r="AK708" s="731"/>
      <c r="AL708" s="731"/>
      <c r="AM708" s="731"/>
      <c r="AN708" s="731"/>
      <c r="AO708" s="731"/>
      <c r="AP708" s="731"/>
      <c r="AQ708" s="731"/>
      <c r="AR708" s="731"/>
      <c r="AS708" s="731"/>
      <c r="AT708" s="731"/>
      <c r="AU708" s="731"/>
      <c r="AV708" s="731"/>
      <c r="AW708" s="731"/>
      <c r="AX708" s="732"/>
    </row>
    <row r="709" spans="1:50" ht="26.25" customHeight="1" x14ac:dyDescent="0.15">
      <c r="A709" s="630"/>
      <c r="B709" s="632"/>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485</v>
      </c>
      <c r="AE709" s="313"/>
      <c r="AF709" s="313"/>
      <c r="AG709" s="86"/>
      <c r="AH709" s="87"/>
      <c r="AI709" s="87"/>
      <c r="AJ709" s="87"/>
      <c r="AK709" s="87"/>
      <c r="AL709" s="87"/>
      <c r="AM709" s="87"/>
      <c r="AN709" s="87"/>
      <c r="AO709" s="87"/>
      <c r="AP709" s="87"/>
      <c r="AQ709" s="87"/>
      <c r="AR709" s="87"/>
      <c r="AS709" s="87"/>
      <c r="AT709" s="87"/>
      <c r="AU709" s="87"/>
      <c r="AV709" s="87"/>
      <c r="AW709" s="87"/>
      <c r="AX709" s="88"/>
    </row>
    <row r="710" spans="1:50" ht="27" customHeight="1" x14ac:dyDescent="0.15">
      <c r="A710" s="630"/>
      <c r="B710" s="632"/>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485</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0"/>
      <c r="B711" s="632"/>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1"/>
      <c r="AD711" s="312" t="s">
        <v>485</v>
      </c>
      <c r="AE711" s="313"/>
      <c r="AF711" s="313"/>
      <c r="AG711" s="86"/>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0"/>
      <c r="B712" s="632"/>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1"/>
      <c r="AD712" s="770" t="s">
        <v>482</v>
      </c>
      <c r="AE712" s="771"/>
      <c r="AF712" s="771"/>
      <c r="AG712" s="798" t="s">
        <v>520</v>
      </c>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30"/>
      <c r="B713" s="632"/>
      <c r="C713" s="969" t="s">
        <v>272</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12" t="s">
        <v>485</v>
      </c>
      <c r="AE713" s="313"/>
      <c r="AF713" s="651"/>
      <c r="AG713" s="86"/>
      <c r="AH713" s="87"/>
      <c r="AI713" s="87"/>
      <c r="AJ713" s="87"/>
      <c r="AK713" s="87"/>
      <c r="AL713" s="87"/>
      <c r="AM713" s="87"/>
      <c r="AN713" s="87"/>
      <c r="AO713" s="87"/>
      <c r="AP713" s="87"/>
      <c r="AQ713" s="87"/>
      <c r="AR713" s="87"/>
      <c r="AS713" s="87"/>
      <c r="AT713" s="87"/>
      <c r="AU713" s="87"/>
      <c r="AV713" s="87"/>
      <c r="AW713" s="87"/>
      <c r="AX713" s="88"/>
    </row>
    <row r="714" spans="1:50" ht="45" customHeight="1" x14ac:dyDescent="0.15">
      <c r="A714" s="633"/>
      <c r="B714" s="634"/>
      <c r="C714" s="635" t="s">
        <v>249</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5" t="s">
        <v>485</v>
      </c>
      <c r="AE714" s="796"/>
      <c r="AF714" s="797"/>
      <c r="AG714" s="724"/>
      <c r="AH714" s="725"/>
      <c r="AI714" s="725"/>
      <c r="AJ714" s="725"/>
      <c r="AK714" s="725"/>
      <c r="AL714" s="725"/>
      <c r="AM714" s="725"/>
      <c r="AN714" s="725"/>
      <c r="AO714" s="725"/>
      <c r="AP714" s="725"/>
      <c r="AQ714" s="725"/>
      <c r="AR714" s="725"/>
      <c r="AS714" s="725"/>
      <c r="AT714" s="725"/>
      <c r="AU714" s="725"/>
      <c r="AV714" s="725"/>
      <c r="AW714" s="725"/>
      <c r="AX714" s="726"/>
    </row>
    <row r="715" spans="1:50" ht="47.25" customHeight="1" x14ac:dyDescent="0.15">
      <c r="A715" s="628" t="s">
        <v>39</v>
      </c>
      <c r="B715" s="772"/>
      <c r="C715" s="773" t="s">
        <v>250</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485</v>
      </c>
      <c r="AE715" s="593"/>
      <c r="AF715" s="644"/>
      <c r="AG715" s="730"/>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485</v>
      </c>
      <c r="AE716" s="615"/>
      <c r="AF716" s="615"/>
      <c r="AG716" s="86"/>
      <c r="AH716" s="87"/>
      <c r="AI716" s="87"/>
      <c r="AJ716" s="87"/>
      <c r="AK716" s="87"/>
      <c r="AL716" s="87"/>
      <c r="AM716" s="87"/>
      <c r="AN716" s="87"/>
      <c r="AO716" s="87"/>
      <c r="AP716" s="87"/>
      <c r="AQ716" s="87"/>
      <c r="AR716" s="87"/>
      <c r="AS716" s="87"/>
      <c r="AT716" s="87"/>
      <c r="AU716" s="87"/>
      <c r="AV716" s="87"/>
      <c r="AW716" s="87"/>
      <c r="AX716" s="88"/>
    </row>
    <row r="717" spans="1:50" ht="41.25" customHeight="1" x14ac:dyDescent="0.15">
      <c r="A717" s="630"/>
      <c r="B717" s="632"/>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485</v>
      </c>
      <c r="AE717" s="313"/>
      <c r="AF717" s="313"/>
      <c r="AG717" s="86"/>
      <c r="AH717" s="87"/>
      <c r="AI717" s="87"/>
      <c r="AJ717" s="87"/>
      <c r="AK717" s="87"/>
      <c r="AL717" s="87"/>
      <c r="AM717" s="87"/>
      <c r="AN717" s="87"/>
      <c r="AO717" s="87"/>
      <c r="AP717" s="87"/>
      <c r="AQ717" s="87"/>
      <c r="AR717" s="87"/>
      <c r="AS717" s="87"/>
      <c r="AT717" s="87"/>
      <c r="AU717" s="87"/>
      <c r="AV717" s="87"/>
      <c r="AW717" s="87"/>
      <c r="AX717" s="88"/>
    </row>
    <row r="718" spans="1:50" ht="36" customHeight="1" x14ac:dyDescent="0.15">
      <c r="A718" s="633"/>
      <c r="B718" s="634"/>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485</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4" t="s">
        <v>57</v>
      </c>
      <c r="B719" s="765"/>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485</v>
      </c>
      <c r="AE719" s="593"/>
      <c r="AF719" s="593"/>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6"/>
      <c r="B720" s="767"/>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6"/>
      <c r="B721" s="767"/>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6"/>
      <c r="B722" s="767"/>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6"/>
      <c r="B723" s="767"/>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6"/>
      <c r="B724" s="767"/>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8"/>
      <c r="B725" s="769"/>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35.25" customHeight="1" x14ac:dyDescent="0.15">
      <c r="A726" s="628" t="s">
        <v>47</v>
      </c>
      <c r="B726" s="790"/>
      <c r="C726" s="803" t="s">
        <v>52</v>
      </c>
      <c r="D726" s="825"/>
      <c r="E726" s="825"/>
      <c r="F726" s="826"/>
      <c r="G726" s="564" t="s">
        <v>332</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33.75" customHeight="1" thickBot="1" x14ac:dyDescent="0.2">
      <c r="A727" s="791"/>
      <c r="B727" s="792"/>
      <c r="C727" s="736" t="s">
        <v>56</v>
      </c>
      <c r="D727" s="737"/>
      <c r="E727" s="737"/>
      <c r="F727" s="738"/>
      <c r="G727" s="562" t="s">
        <v>507</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7.5" customHeight="1" thickBot="1" x14ac:dyDescent="0.2">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67.5" customHeight="1" thickBot="1" x14ac:dyDescent="0.2">
      <c r="A731" s="787"/>
      <c r="B731" s="788"/>
      <c r="C731" s="788"/>
      <c r="D731" s="788"/>
      <c r="E731" s="789"/>
      <c r="F731" s="717"/>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66" customHeight="1" thickBot="1" x14ac:dyDescent="0.2">
      <c r="A733" s="661"/>
      <c r="B733" s="662"/>
      <c r="C733" s="662"/>
      <c r="D733" s="662"/>
      <c r="E733" s="663"/>
      <c r="F733" s="625"/>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67.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15">
      <c r="A736" s="638" t="s">
        <v>277</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76" t="s">
        <v>327</v>
      </c>
      <c r="B737" s="195"/>
      <c r="C737" s="195"/>
      <c r="D737" s="196"/>
      <c r="E737" s="977" t="s">
        <v>496</v>
      </c>
      <c r="F737" s="977"/>
      <c r="G737" s="977"/>
      <c r="H737" s="977"/>
      <c r="I737" s="977"/>
      <c r="J737" s="977"/>
      <c r="K737" s="977"/>
      <c r="L737" s="977"/>
      <c r="M737" s="977"/>
      <c r="N737" s="351" t="s">
        <v>322</v>
      </c>
      <c r="O737" s="351"/>
      <c r="P737" s="351"/>
      <c r="Q737" s="351"/>
      <c r="R737" s="977" t="s">
        <v>504</v>
      </c>
      <c r="S737" s="977"/>
      <c r="T737" s="977"/>
      <c r="U737" s="977"/>
      <c r="V737" s="977"/>
      <c r="W737" s="977"/>
      <c r="X737" s="977"/>
      <c r="Y737" s="977"/>
      <c r="Z737" s="977"/>
      <c r="AA737" s="351" t="s">
        <v>321</v>
      </c>
      <c r="AB737" s="351"/>
      <c r="AC737" s="351"/>
      <c r="AD737" s="351"/>
      <c r="AE737" s="977" t="s">
        <v>504</v>
      </c>
      <c r="AF737" s="977"/>
      <c r="AG737" s="977"/>
      <c r="AH737" s="977"/>
      <c r="AI737" s="977"/>
      <c r="AJ737" s="977"/>
      <c r="AK737" s="977"/>
      <c r="AL737" s="977"/>
      <c r="AM737" s="977"/>
      <c r="AN737" s="351" t="s">
        <v>320</v>
      </c>
      <c r="AO737" s="351"/>
      <c r="AP737" s="351"/>
      <c r="AQ737" s="351"/>
      <c r="AR737" s="983" t="s">
        <v>496</v>
      </c>
      <c r="AS737" s="984"/>
      <c r="AT737" s="984"/>
      <c r="AU737" s="984"/>
      <c r="AV737" s="984"/>
      <c r="AW737" s="984"/>
      <c r="AX737" s="985"/>
      <c r="AY737" s="74"/>
      <c r="AZ737" s="74"/>
    </row>
    <row r="738" spans="1:52" ht="24.75" customHeight="1" x14ac:dyDescent="0.15">
      <c r="A738" s="976" t="s">
        <v>319</v>
      </c>
      <c r="B738" s="195"/>
      <c r="C738" s="195"/>
      <c r="D738" s="196"/>
      <c r="E738" s="977" t="s">
        <v>496</v>
      </c>
      <c r="F738" s="977"/>
      <c r="G738" s="977"/>
      <c r="H738" s="977"/>
      <c r="I738" s="977"/>
      <c r="J738" s="977"/>
      <c r="K738" s="977"/>
      <c r="L738" s="977"/>
      <c r="M738" s="977"/>
      <c r="N738" s="351" t="s">
        <v>318</v>
      </c>
      <c r="O738" s="351"/>
      <c r="P738" s="351"/>
      <c r="Q738" s="351"/>
      <c r="R738" s="977" t="s">
        <v>504</v>
      </c>
      <c r="S738" s="977"/>
      <c r="T738" s="977"/>
      <c r="U738" s="977"/>
      <c r="V738" s="977"/>
      <c r="W738" s="977"/>
      <c r="X738" s="977"/>
      <c r="Y738" s="977"/>
      <c r="Z738" s="977"/>
      <c r="AA738" s="351" t="s">
        <v>317</v>
      </c>
      <c r="AB738" s="351"/>
      <c r="AC738" s="351"/>
      <c r="AD738" s="351"/>
      <c r="AE738" s="977" t="s">
        <v>508</v>
      </c>
      <c r="AF738" s="977"/>
      <c r="AG738" s="977"/>
      <c r="AH738" s="977"/>
      <c r="AI738" s="977"/>
      <c r="AJ738" s="977"/>
      <c r="AK738" s="977"/>
      <c r="AL738" s="977"/>
      <c r="AM738" s="977"/>
      <c r="AN738" s="351" t="s">
        <v>316</v>
      </c>
      <c r="AO738" s="351"/>
      <c r="AP738" s="351"/>
      <c r="AQ738" s="351"/>
      <c r="AR738" s="983" t="s">
        <v>496</v>
      </c>
      <c r="AS738" s="984"/>
      <c r="AT738" s="984"/>
      <c r="AU738" s="984"/>
      <c r="AV738" s="984"/>
      <c r="AW738" s="984"/>
      <c r="AX738" s="985"/>
    </row>
    <row r="739" spans="1:52" ht="24.75" customHeight="1" x14ac:dyDescent="0.15">
      <c r="A739" s="976" t="s">
        <v>315</v>
      </c>
      <c r="B739" s="195"/>
      <c r="C739" s="195"/>
      <c r="D739" s="196"/>
      <c r="E739" s="977" t="s">
        <v>507</v>
      </c>
      <c r="F739" s="977"/>
      <c r="G739" s="977"/>
      <c r="H739" s="977"/>
      <c r="I739" s="977"/>
      <c r="J739" s="977"/>
      <c r="K739" s="977"/>
      <c r="L739" s="977"/>
      <c r="M739" s="977"/>
      <c r="N739" s="978"/>
      <c r="O739" s="978"/>
      <c r="P739" s="978"/>
      <c r="Q739" s="978"/>
      <c r="R739" s="979"/>
      <c r="S739" s="979"/>
      <c r="T739" s="979"/>
      <c r="U739" s="979"/>
      <c r="V739" s="979"/>
      <c r="W739" s="979"/>
      <c r="X739" s="979"/>
      <c r="Y739" s="979"/>
      <c r="Z739" s="979"/>
      <c r="AA739" s="978"/>
      <c r="AB739" s="978"/>
      <c r="AC739" s="978"/>
      <c r="AD739" s="978"/>
      <c r="AE739" s="979"/>
      <c r="AF739" s="979"/>
      <c r="AG739" s="979"/>
      <c r="AH739" s="979"/>
      <c r="AI739" s="979"/>
      <c r="AJ739" s="979"/>
      <c r="AK739" s="979"/>
      <c r="AL739" s="979"/>
      <c r="AM739" s="979"/>
      <c r="AN739" s="978"/>
      <c r="AO739" s="978"/>
      <c r="AP739" s="978"/>
      <c r="AQ739" s="978"/>
      <c r="AR739" s="980"/>
      <c r="AS739" s="981"/>
      <c r="AT739" s="981"/>
      <c r="AU739" s="981"/>
      <c r="AV739" s="981"/>
      <c r="AW739" s="981"/>
      <c r="AX739" s="982"/>
    </row>
    <row r="740" spans="1:52" ht="24.75" customHeight="1" thickBot="1" x14ac:dyDescent="0.2">
      <c r="A740" s="958" t="s">
        <v>339</v>
      </c>
      <c r="B740" s="959"/>
      <c r="C740" s="959"/>
      <c r="D740" s="960"/>
      <c r="E740" s="961" t="s">
        <v>486</v>
      </c>
      <c r="F740" s="962"/>
      <c r="G740" s="962"/>
      <c r="H740" s="78" t="str">
        <f>IF(E740="", "", "(")</f>
        <v>(</v>
      </c>
      <c r="I740" s="962"/>
      <c r="J740" s="962"/>
      <c r="K740" s="78" t="str">
        <f>IF(OR(I740="　", I740=""), "", "-")</f>
        <v/>
      </c>
      <c r="L740" s="963">
        <v>217</v>
      </c>
      <c r="M740" s="963"/>
      <c r="N740" s="79" t="str">
        <f>IF(O740="", "", "-")</f>
        <v/>
      </c>
      <c r="O740" s="80"/>
      <c r="P740" s="79" t="str">
        <f>IF(E740="", "", ")")</f>
        <v>)</v>
      </c>
      <c r="Q740" s="961"/>
      <c r="R740" s="962"/>
      <c r="S740" s="962"/>
      <c r="T740" s="78" t="str">
        <f>IF(Q740="", "", "(")</f>
        <v/>
      </c>
      <c r="U740" s="962"/>
      <c r="V740" s="962"/>
      <c r="W740" s="78" t="str">
        <f>IF(OR(U740="　", U740=""), "", "-")</f>
        <v/>
      </c>
      <c r="X740" s="963"/>
      <c r="Y740" s="963"/>
      <c r="Z740" s="79" t="str">
        <f>IF(AA740="", "", "-")</f>
        <v/>
      </c>
      <c r="AA740" s="80"/>
      <c r="AB740" s="79" t="str">
        <f>IF(Q740="", "", ")")</f>
        <v/>
      </c>
      <c r="AC740" s="961"/>
      <c r="AD740" s="962"/>
      <c r="AE740" s="962"/>
      <c r="AF740" s="78" t="str">
        <f>IF(AC740="", "", "(")</f>
        <v/>
      </c>
      <c r="AG740" s="962"/>
      <c r="AH740" s="962"/>
      <c r="AI740" s="78" t="str">
        <f>IF(OR(AG740="　", AG740=""), "", "-")</f>
        <v/>
      </c>
      <c r="AJ740" s="963"/>
      <c r="AK740" s="963"/>
      <c r="AL740" s="79" t="str">
        <f>IF(AM740="", "", "-")</f>
        <v/>
      </c>
      <c r="AM740" s="80"/>
      <c r="AN740" s="79" t="str">
        <f>IF(AC740="", "", ")")</f>
        <v/>
      </c>
      <c r="AO740" s="986"/>
      <c r="AP740" s="987"/>
      <c r="AQ740" s="987"/>
      <c r="AR740" s="987"/>
      <c r="AS740" s="987"/>
      <c r="AT740" s="987"/>
      <c r="AU740" s="987"/>
      <c r="AV740" s="987"/>
      <c r="AW740" s="987"/>
      <c r="AX740" s="988"/>
    </row>
    <row r="741" spans="1:52" ht="28.35" customHeight="1" x14ac:dyDescent="0.15">
      <c r="A741" s="602" t="s">
        <v>308</v>
      </c>
      <c r="B741" s="603"/>
      <c r="C741" s="603"/>
      <c r="D741" s="603"/>
      <c r="E741" s="603"/>
      <c r="F741" s="60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2"/>
      <c r="B742" s="603"/>
      <c r="C742" s="603"/>
      <c r="D742" s="603"/>
      <c r="E742" s="603"/>
      <c r="F742" s="60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2"/>
      <c r="B743" s="603"/>
      <c r="C743" s="603"/>
      <c r="D743" s="603"/>
      <c r="E743" s="603"/>
      <c r="F743" s="60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2"/>
      <c r="B744" s="603"/>
      <c r="C744" s="603"/>
      <c r="D744" s="603"/>
      <c r="E744" s="603"/>
      <c r="F744" s="60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2"/>
      <c r="B745" s="603"/>
      <c r="C745" s="603"/>
      <c r="D745" s="603"/>
      <c r="E745" s="603"/>
      <c r="F745" s="60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2"/>
      <c r="B746" s="603"/>
      <c r="C746" s="603"/>
      <c r="D746" s="603"/>
      <c r="E746" s="603"/>
      <c r="F746" s="60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2"/>
      <c r="B747" s="603"/>
      <c r="C747" s="603"/>
      <c r="D747" s="603"/>
      <c r="E747" s="603"/>
      <c r="F747" s="60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2"/>
      <c r="B748" s="603"/>
      <c r="C748" s="603"/>
      <c r="D748" s="603"/>
      <c r="E748" s="603"/>
      <c r="F748" s="60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2"/>
      <c r="B749" s="603"/>
      <c r="C749" s="603"/>
      <c r="D749" s="603"/>
      <c r="E749" s="603"/>
      <c r="F749" s="60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2"/>
      <c r="B750" s="603"/>
      <c r="C750" s="603"/>
      <c r="D750" s="603"/>
      <c r="E750" s="603"/>
      <c r="F750" s="60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2"/>
      <c r="B751" s="603"/>
      <c r="C751" s="603"/>
      <c r="D751" s="603"/>
      <c r="E751" s="603"/>
      <c r="F751" s="60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2"/>
      <c r="B752" s="603"/>
      <c r="C752" s="603"/>
      <c r="D752" s="603"/>
      <c r="E752" s="603"/>
      <c r="F752" s="60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2"/>
      <c r="B753" s="603"/>
      <c r="C753" s="603"/>
      <c r="D753" s="603"/>
      <c r="E753" s="603"/>
      <c r="F753" s="60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2"/>
      <c r="B754" s="603"/>
      <c r="C754" s="603"/>
      <c r="D754" s="603"/>
      <c r="E754" s="603"/>
      <c r="F754" s="60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2"/>
      <c r="B755" s="603"/>
      <c r="C755" s="603"/>
      <c r="D755" s="603"/>
      <c r="E755" s="603"/>
      <c r="F755" s="60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2"/>
      <c r="B756" s="603"/>
      <c r="C756" s="603"/>
      <c r="D756" s="603"/>
      <c r="E756" s="603"/>
      <c r="F756" s="60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2"/>
      <c r="B757" s="603"/>
      <c r="C757" s="603"/>
      <c r="D757" s="603"/>
      <c r="E757" s="603"/>
      <c r="F757" s="60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2"/>
      <c r="B758" s="603"/>
      <c r="C758" s="603"/>
      <c r="D758" s="603"/>
      <c r="E758" s="603"/>
      <c r="F758" s="60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2"/>
      <c r="B759" s="603"/>
      <c r="C759" s="603"/>
      <c r="D759" s="603"/>
      <c r="E759" s="603"/>
      <c r="F759" s="60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2"/>
      <c r="B760" s="603"/>
      <c r="C760" s="603"/>
      <c r="D760" s="603"/>
      <c r="E760" s="603"/>
      <c r="F760" s="60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2"/>
      <c r="B761" s="603"/>
      <c r="C761" s="603"/>
      <c r="D761" s="603"/>
      <c r="E761" s="603"/>
      <c r="F761" s="60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2"/>
      <c r="B762" s="603"/>
      <c r="C762" s="603"/>
      <c r="D762" s="603"/>
      <c r="E762" s="603"/>
      <c r="F762" s="60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2"/>
      <c r="B763" s="603"/>
      <c r="C763" s="603"/>
      <c r="D763" s="603"/>
      <c r="E763" s="603"/>
      <c r="F763" s="60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2"/>
      <c r="B764" s="603"/>
      <c r="C764" s="603"/>
      <c r="D764" s="603"/>
      <c r="E764" s="603"/>
      <c r="F764" s="60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2"/>
      <c r="B765" s="603"/>
      <c r="C765" s="603"/>
      <c r="D765" s="603"/>
      <c r="E765" s="603"/>
      <c r="F765" s="60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2"/>
      <c r="B766" s="603"/>
      <c r="C766" s="603"/>
      <c r="D766" s="603"/>
      <c r="E766" s="603"/>
      <c r="F766" s="60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2"/>
      <c r="B767" s="603"/>
      <c r="C767" s="603"/>
      <c r="D767" s="603"/>
      <c r="E767" s="603"/>
      <c r="F767" s="60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2"/>
      <c r="B768" s="603"/>
      <c r="C768" s="603"/>
      <c r="D768" s="603"/>
      <c r="E768" s="603"/>
      <c r="F768" s="60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2"/>
      <c r="B769" s="603"/>
      <c r="C769" s="603"/>
      <c r="D769" s="603"/>
      <c r="E769" s="603"/>
      <c r="F769" s="60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2"/>
      <c r="B770" s="603"/>
      <c r="C770" s="603"/>
      <c r="D770" s="603"/>
      <c r="E770" s="603"/>
      <c r="F770" s="60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2"/>
      <c r="B771" s="603"/>
      <c r="C771" s="603"/>
      <c r="D771" s="603"/>
      <c r="E771" s="603"/>
      <c r="F771" s="60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2"/>
      <c r="B772" s="603"/>
      <c r="C772" s="603"/>
      <c r="D772" s="603"/>
      <c r="E772" s="603"/>
      <c r="F772" s="60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2"/>
      <c r="B773" s="603"/>
      <c r="C773" s="603"/>
      <c r="D773" s="603"/>
      <c r="E773" s="603"/>
      <c r="F773" s="60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2"/>
      <c r="B774" s="603"/>
      <c r="C774" s="603"/>
      <c r="D774" s="603"/>
      <c r="E774" s="603"/>
      <c r="F774" s="60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2"/>
      <c r="B775" s="603"/>
      <c r="C775" s="603"/>
      <c r="D775" s="603"/>
      <c r="E775" s="603"/>
      <c r="F775" s="60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2"/>
      <c r="B776" s="603"/>
      <c r="C776" s="603"/>
      <c r="D776" s="603"/>
      <c r="E776" s="603"/>
      <c r="F776" s="60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2"/>
      <c r="B777" s="603"/>
      <c r="C777" s="603"/>
      <c r="D777" s="603"/>
      <c r="E777" s="603"/>
      <c r="F777" s="60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2"/>
      <c r="B778" s="603"/>
      <c r="C778" s="603"/>
      <c r="D778" s="603"/>
      <c r="E778" s="603"/>
      <c r="F778" s="60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5"/>
      <c r="B779" s="606"/>
      <c r="C779" s="606"/>
      <c r="D779" s="606"/>
      <c r="E779" s="606"/>
      <c r="F779" s="60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6" t="s">
        <v>310</v>
      </c>
      <c r="B780" s="617"/>
      <c r="C780" s="617"/>
      <c r="D780" s="617"/>
      <c r="E780" s="617"/>
      <c r="F780" s="618"/>
      <c r="G780" s="583" t="s">
        <v>286</v>
      </c>
      <c r="H780" s="584"/>
      <c r="I780" s="584"/>
      <c r="J780" s="584"/>
      <c r="K780" s="584"/>
      <c r="L780" s="584"/>
      <c r="M780" s="584"/>
      <c r="N780" s="584"/>
      <c r="O780" s="584"/>
      <c r="P780" s="584"/>
      <c r="Q780" s="584"/>
      <c r="R780" s="584"/>
      <c r="S780" s="584"/>
      <c r="T780" s="584"/>
      <c r="U780" s="584"/>
      <c r="V780" s="584"/>
      <c r="W780" s="584"/>
      <c r="X780" s="584"/>
      <c r="Y780" s="584"/>
      <c r="Z780" s="584"/>
      <c r="AA780" s="584"/>
      <c r="AB780" s="585"/>
      <c r="AC780" s="583" t="s">
        <v>287</v>
      </c>
      <c r="AD780" s="584"/>
      <c r="AE780" s="584"/>
      <c r="AF780" s="584"/>
      <c r="AG780" s="584"/>
      <c r="AH780" s="584"/>
      <c r="AI780" s="584"/>
      <c r="AJ780" s="584"/>
      <c r="AK780" s="584"/>
      <c r="AL780" s="584"/>
      <c r="AM780" s="584"/>
      <c r="AN780" s="584"/>
      <c r="AO780" s="584"/>
      <c r="AP780" s="584"/>
      <c r="AQ780" s="584"/>
      <c r="AR780" s="584"/>
      <c r="AS780" s="584"/>
      <c r="AT780" s="584"/>
      <c r="AU780" s="584"/>
      <c r="AV780" s="584"/>
      <c r="AW780" s="584"/>
      <c r="AX780" s="781"/>
    </row>
    <row r="781" spans="1:50" ht="24.75" customHeight="1" x14ac:dyDescent="0.15">
      <c r="A781" s="619"/>
      <c r="B781" s="620"/>
      <c r="C781" s="620"/>
      <c r="D781" s="620"/>
      <c r="E781" s="620"/>
      <c r="F781" s="621"/>
      <c r="G781" s="803" t="s">
        <v>17</v>
      </c>
      <c r="H781" s="656"/>
      <c r="I781" s="656"/>
      <c r="J781" s="656"/>
      <c r="K781" s="656"/>
      <c r="L781" s="655" t="s">
        <v>18</v>
      </c>
      <c r="M781" s="656"/>
      <c r="N781" s="656"/>
      <c r="O781" s="656"/>
      <c r="P781" s="656"/>
      <c r="Q781" s="656"/>
      <c r="R781" s="656"/>
      <c r="S781" s="656"/>
      <c r="T781" s="656"/>
      <c r="U781" s="656"/>
      <c r="V781" s="656"/>
      <c r="W781" s="656"/>
      <c r="X781" s="657"/>
      <c r="Y781" s="641" t="s">
        <v>19</v>
      </c>
      <c r="Z781" s="642"/>
      <c r="AA781" s="642"/>
      <c r="AB781" s="786"/>
      <c r="AC781" s="803" t="s">
        <v>17</v>
      </c>
      <c r="AD781" s="656"/>
      <c r="AE781" s="656"/>
      <c r="AF781" s="656"/>
      <c r="AG781" s="656"/>
      <c r="AH781" s="655" t="s">
        <v>18</v>
      </c>
      <c r="AI781" s="656"/>
      <c r="AJ781" s="656"/>
      <c r="AK781" s="656"/>
      <c r="AL781" s="656"/>
      <c r="AM781" s="656"/>
      <c r="AN781" s="656"/>
      <c r="AO781" s="656"/>
      <c r="AP781" s="656"/>
      <c r="AQ781" s="656"/>
      <c r="AR781" s="656"/>
      <c r="AS781" s="656"/>
      <c r="AT781" s="657"/>
      <c r="AU781" s="641" t="s">
        <v>19</v>
      </c>
      <c r="AV781" s="642"/>
      <c r="AW781" s="642"/>
      <c r="AX781" s="643"/>
    </row>
    <row r="782" spans="1:50" ht="24.75" customHeight="1" x14ac:dyDescent="0.15">
      <c r="A782" s="619"/>
      <c r="B782" s="620"/>
      <c r="C782" s="620"/>
      <c r="D782" s="620"/>
      <c r="E782" s="620"/>
      <c r="F782" s="621"/>
      <c r="G782" s="658"/>
      <c r="H782" s="659"/>
      <c r="I782" s="659"/>
      <c r="J782" s="659"/>
      <c r="K782" s="660"/>
      <c r="L782" s="652"/>
      <c r="M782" s="653"/>
      <c r="N782" s="653"/>
      <c r="O782" s="653"/>
      <c r="P782" s="653"/>
      <c r="Q782" s="653"/>
      <c r="R782" s="653"/>
      <c r="S782" s="653"/>
      <c r="T782" s="653"/>
      <c r="U782" s="653"/>
      <c r="V782" s="653"/>
      <c r="W782" s="653"/>
      <c r="X782" s="654"/>
      <c r="Y782" s="374"/>
      <c r="Z782" s="375"/>
      <c r="AA782" s="375"/>
      <c r="AB782" s="793"/>
      <c r="AC782" s="658"/>
      <c r="AD782" s="659"/>
      <c r="AE782" s="659"/>
      <c r="AF782" s="659"/>
      <c r="AG782" s="660"/>
      <c r="AH782" s="652"/>
      <c r="AI782" s="653"/>
      <c r="AJ782" s="653"/>
      <c r="AK782" s="653"/>
      <c r="AL782" s="653"/>
      <c r="AM782" s="653"/>
      <c r="AN782" s="653"/>
      <c r="AO782" s="653"/>
      <c r="AP782" s="653"/>
      <c r="AQ782" s="653"/>
      <c r="AR782" s="653"/>
      <c r="AS782" s="653"/>
      <c r="AT782" s="654"/>
      <c r="AU782" s="374"/>
      <c r="AV782" s="375"/>
      <c r="AW782" s="375"/>
      <c r="AX782" s="376"/>
    </row>
    <row r="783" spans="1:50" ht="24.75" customHeight="1" x14ac:dyDescent="0.15">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15">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15">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0" ht="24.75" customHeight="1" thickBot="1" x14ac:dyDescent="0.2">
      <c r="A792" s="619"/>
      <c r="B792" s="620"/>
      <c r="C792" s="620"/>
      <c r="D792" s="620"/>
      <c r="E792" s="620"/>
      <c r="F792" s="621"/>
      <c r="G792" s="814" t="s">
        <v>20</v>
      </c>
      <c r="H792" s="815"/>
      <c r="I792" s="815"/>
      <c r="J792" s="815"/>
      <c r="K792" s="815"/>
      <c r="L792" s="816"/>
      <c r="M792" s="817"/>
      <c r="N792" s="817"/>
      <c r="O792" s="817"/>
      <c r="P792" s="817"/>
      <c r="Q792" s="817"/>
      <c r="R792" s="817"/>
      <c r="S792" s="817"/>
      <c r="T792" s="817"/>
      <c r="U792" s="817"/>
      <c r="V792" s="817"/>
      <c r="W792" s="817"/>
      <c r="X792" s="818"/>
      <c r="Y792" s="819">
        <f>SUM(Y782:AB791)</f>
        <v>0</v>
      </c>
      <c r="Z792" s="820"/>
      <c r="AA792" s="820"/>
      <c r="AB792" s="821"/>
      <c r="AC792" s="814" t="s">
        <v>20</v>
      </c>
      <c r="AD792" s="815"/>
      <c r="AE792" s="815"/>
      <c r="AF792" s="815"/>
      <c r="AG792" s="815"/>
      <c r="AH792" s="816"/>
      <c r="AI792" s="817"/>
      <c r="AJ792" s="817"/>
      <c r="AK792" s="817"/>
      <c r="AL792" s="817"/>
      <c r="AM792" s="817"/>
      <c r="AN792" s="817"/>
      <c r="AO792" s="817"/>
      <c r="AP792" s="817"/>
      <c r="AQ792" s="817"/>
      <c r="AR792" s="817"/>
      <c r="AS792" s="817"/>
      <c r="AT792" s="818"/>
      <c r="AU792" s="819">
        <f>SUM(AU782:AX791)</f>
        <v>0</v>
      </c>
      <c r="AV792" s="820"/>
      <c r="AW792" s="820"/>
      <c r="AX792" s="822"/>
    </row>
    <row r="793" spans="1:50" ht="24.75" customHeight="1" x14ac:dyDescent="0.15">
      <c r="A793" s="619"/>
      <c r="B793" s="620"/>
      <c r="C793" s="620"/>
      <c r="D793" s="620"/>
      <c r="E793" s="620"/>
      <c r="F793" s="621"/>
      <c r="G793" s="583" t="s">
        <v>245</v>
      </c>
      <c r="H793" s="584"/>
      <c r="I793" s="584"/>
      <c r="J793" s="584"/>
      <c r="K793" s="584"/>
      <c r="L793" s="584"/>
      <c r="M793" s="584"/>
      <c r="N793" s="584"/>
      <c r="O793" s="584"/>
      <c r="P793" s="584"/>
      <c r="Q793" s="584"/>
      <c r="R793" s="584"/>
      <c r="S793" s="584"/>
      <c r="T793" s="584"/>
      <c r="U793" s="584"/>
      <c r="V793" s="584"/>
      <c r="W793" s="584"/>
      <c r="X793" s="584"/>
      <c r="Y793" s="584"/>
      <c r="Z793" s="584"/>
      <c r="AA793" s="584"/>
      <c r="AB793" s="585"/>
      <c r="AC793" s="583" t="s">
        <v>244</v>
      </c>
      <c r="AD793" s="584"/>
      <c r="AE793" s="584"/>
      <c r="AF793" s="584"/>
      <c r="AG793" s="584"/>
      <c r="AH793" s="584"/>
      <c r="AI793" s="584"/>
      <c r="AJ793" s="584"/>
      <c r="AK793" s="584"/>
      <c r="AL793" s="584"/>
      <c r="AM793" s="584"/>
      <c r="AN793" s="584"/>
      <c r="AO793" s="584"/>
      <c r="AP793" s="584"/>
      <c r="AQ793" s="584"/>
      <c r="AR793" s="584"/>
      <c r="AS793" s="584"/>
      <c r="AT793" s="584"/>
      <c r="AU793" s="584"/>
      <c r="AV793" s="584"/>
      <c r="AW793" s="584"/>
      <c r="AX793" s="781"/>
    </row>
    <row r="794" spans="1:50" ht="24.75" customHeight="1" x14ac:dyDescent="0.15">
      <c r="A794" s="619"/>
      <c r="B794" s="620"/>
      <c r="C794" s="620"/>
      <c r="D794" s="620"/>
      <c r="E794" s="620"/>
      <c r="F794" s="621"/>
      <c r="G794" s="803" t="s">
        <v>17</v>
      </c>
      <c r="H794" s="656"/>
      <c r="I794" s="656"/>
      <c r="J794" s="656"/>
      <c r="K794" s="656"/>
      <c r="L794" s="655" t="s">
        <v>18</v>
      </c>
      <c r="M794" s="656"/>
      <c r="N794" s="656"/>
      <c r="O794" s="656"/>
      <c r="P794" s="656"/>
      <c r="Q794" s="656"/>
      <c r="R794" s="656"/>
      <c r="S794" s="656"/>
      <c r="T794" s="656"/>
      <c r="U794" s="656"/>
      <c r="V794" s="656"/>
      <c r="W794" s="656"/>
      <c r="X794" s="657"/>
      <c r="Y794" s="641" t="s">
        <v>19</v>
      </c>
      <c r="Z794" s="642"/>
      <c r="AA794" s="642"/>
      <c r="AB794" s="786"/>
      <c r="AC794" s="803" t="s">
        <v>17</v>
      </c>
      <c r="AD794" s="656"/>
      <c r="AE794" s="656"/>
      <c r="AF794" s="656"/>
      <c r="AG794" s="656"/>
      <c r="AH794" s="655" t="s">
        <v>18</v>
      </c>
      <c r="AI794" s="656"/>
      <c r="AJ794" s="656"/>
      <c r="AK794" s="656"/>
      <c r="AL794" s="656"/>
      <c r="AM794" s="656"/>
      <c r="AN794" s="656"/>
      <c r="AO794" s="656"/>
      <c r="AP794" s="656"/>
      <c r="AQ794" s="656"/>
      <c r="AR794" s="656"/>
      <c r="AS794" s="656"/>
      <c r="AT794" s="657"/>
      <c r="AU794" s="641" t="s">
        <v>19</v>
      </c>
      <c r="AV794" s="642"/>
      <c r="AW794" s="642"/>
      <c r="AX794" s="643"/>
    </row>
    <row r="795" spans="1:50" ht="24.75" customHeight="1" x14ac:dyDescent="0.15">
      <c r="A795" s="619"/>
      <c r="B795" s="620"/>
      <c r="C795" s="620"/>
      <c r="D795" s="620"/>
      <c r="E795" s="620"/>
      <c r="F795" s="621"/>
      <c r="G795" s="658"/>
      <c r="H795" s="659"/>
      <c r="I795" s="659"/>
      <c r="J795" s="659"/>
      <c r="K795" s="660"/>
      <c r="L795" s="652"/>
      <c r="M795" s="653"/>
      <c r="N795" s="653"/>
      <c r="O795" s="653"/>
      <c r="P795" s="653"/>
      <c r="Q795" s="653"/>
      <c r="R795" s="653"/>
      <c r="S795" s="653"/>
      <c r="T795" s="653"/>
      <c r="U795" s="653"/>
      <c r="V795" s="653"/>
      <c r="W795" s="653"/>
      <c r="X795" s="654"/>
      <c r="Y795" s="374"/>
      <c r="Z795" s="375"/>
      <c r="AA795" s="375"/>
      <c r="AB795" s="793"/>
      <c r="AC795" s="658"/>
      <c r="AD795" s="659"/>
      <c r="AE795" s="659"/>
      <c r="AF795" s="659"/>
      <c r="AG795" s="660"/>
      <c r="AH795" s="652"/>
      <c r="AI795" s="653"/>
      <c r="AJ795" s="653"/>
      <c r="AK795" s="653"/>
      <c r="AL795" s="653"/>
      <c r="AM795" s="653"/>
      <c r="AN795" s="653"/>
      <c r="AO795" s="653"/>
      <c r="AP795" s="653"/>
      <c r="AQ795" s="653"/>
      <c r="AR795" s="653"/>
      <c r="AS795" s="653"/>
      <c r="AT795" s="654"/>
      <c r="AU795" s="374"/>
      <c r="AV795" s="375"/>
      <c r="AW795" s="375"/>
      <c r="AX795" s="376"/>
    </row>
    <row r="796" spans="1:50" ht="24.75"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customHeight="1" x14ac:dyDescent="0.15">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row>
    <row r="805" spans="1:50" ht="24.75" customHeight="1" thickBot="1" x14ac:dyDescent="0.2">
      <c r="A805" s="619"/>
      <c r="B805" s="620"/>
      <c r="C805" s="620"/>
      <c r="D805" s="620"/>
      <c r="E805" s="620"/>
      <c r="F805" s="621"/>
      <c r="G805" s="814" t="s">
        <v>20</v>
      </c>
      <c r="H805" s="815"/>
      <c r="I805" s="815"/>
      <c r="J805" s="815"/>
      <c r="K805" s="815"/>
      <c r="L805" s="816"/>
      <c r="M805" s="817"/>
      <c r="N805" s="817"/>
      <c r="O805" s="817"/>
      <c r="P805" s="817"/>
      <c r="Q805" s="817"/>
      <c r="R805" s="817"/>
      <c r="S805" s="817"/>
      <c r="T805" s="817"/>
      <c r="U805" s="817"/>
      <c r="V805" s="817"/>
      <c r="W805" s="817"/>
      <c r="X805" s="818"/>
      <c r="Y805" s="819">
        <f>SUM(Y795:AB804)</f>
        <v>0</v>
      </c>
      <c r="Z805" s="820"/>
      <c r="AA805" s="820"/>
      <c r="AB805" s="821"/>
      <c r="AC805" s="814" t="s">
        <v>20</v>
      </c>
      <c r="AD805" s="815"/>
      <c r="AE805" s="815"/>
      <c r="AF805" s="815"/>
      <c r="AG805" s="815"/>
      <c r="AH805" s="816"/>
      <c r="AI805" s="817"/>
      <c r="AJ805" s="817"/>
      <c r="AK805" s="817"/>
      <c r="AL805" s="817"/>
      <c r="AM805" s="817"/>
      <c r="AN805" s="817"/>
      <c r="AO805" s="817"/>
      <c r="AP805" s="817"/>
      <c r="AQ805" s="817"/>
      <c r="AR805" s="817"/>
      <c r="AS805" s="817"/>
      <c r="AT805" s="818"/>
      <c r="AU805" s="819">
        <f>SUM(AU795:AX804)</f>
        <v>0</v>
      </c>
      <c r="AV805" s="820"/>
      <c r="AW805" s="820"/>
      <c r="AX805" s="822"/>
    </row>
    <row r="806" spans="1:50" ht="24.75" customHeight="1" x14ac:dyDescent="0.15">
      <c r="A806" s="619"/>
      <c r="B806" s="620"/>
      <c r="C806" s="620"/>
      <c r="D806" s="620"/>
      <c r="E806" s="620"/>
      <c r="F806" s="621"/>
      <c r="G806" s="583" t="s">
        <v>246</v>
      </c>
      <c r="H806" s="584"/>
      <c r="I806" s="584"/>
      <c r="J806" s="584"/>
      <c r="K806" s="584"/>
      <c r="L806" s="584"/>
      <c r="M806" s="584"/>
      <c r="N806" s="584"/>
      <c r="O806" s="584"/>
      <c r="P806" s="584"/>
      <c r="Q806" s="584"/>
      <c r="R806" s="584"/>
      <c r="S806" s="584"/>
      <c r="T806" s="584"/>
      <c r="U806" s="584"/>
      <c r="V806" s="584"/>
      <c r="W806" s="584"/>
      <c r="X806" s="584"/>
      <c r="Y806" s="584"/>
      <c r="Z806" s="584"/>
      <c r="AA806" s="584"/>
      <c r="AB806" s="585"/>
      <c r="AC806" s="583" t="s">
        <v>247</v>
      </c>
      <c r="AD806" s="584"/>
      <c r="AE806" s="584"/>
      <c r="AF806" s="584"/>
      <c r="AG806" s="584"/>
      <c r="AH806" s="584"/>
      <c r="AI806" s="584"/>
      <c r="AJ806" s="584"/>
      <c r="AK806" s="584"/>
      <c r="AL806" s="584"/>
      <c r="AM806" s="584"/>
      <c r="AN806" s="584"/>
      <c r="AO806" s="584"/>
      <c r="AP806" s="584"/>
      <c r="AQ806" s="584"/>
      <c r="AR806" s="584"/>
      <c r="AS806" s="584"/>
      <c r="AT806" s="584"/>
      <c r="AU806" s="584"/>
      <c r="AV806" s="584"/>
      <c r="AW806" s="584"/>
      <c r="AX806" s="781"/>
    </row>
    <row r="807" spans="1:50" ht="24.75" customHeight="1" x14ac:dyDescent="0.15">
      <c r="A807" s="619"/>
      <c r="B807" s="620"/>
      <c r="C807" s="620"/>
      <c r="D807" s="620"/>
      <c r="E807" s="620"/>
      <c r="F807" s="621"/>
      <c r="G807" s="803" t="s">
        <v>17</v>
      </c>
      <c r="H807" s="656"/>
      <c r="I807" s="656"/>
      <c r="J807" s="656"/>
      <c r="K807" s="656"/>
      <c r="L807" s="655" t="s">
        <v>18</v>
      </c>
      <c r="M807" s="656"/>
      <c r="N807" s="656"/>
      <c r="O807" s="656"/>
      <c r="P807" s="656"/>
      <c r="Q807" s="656"/>
      <c r="R807" s="656"/>
      <c r="S807" s="656"/>
      <c r="T807" s="656"/>
      <c r="U807" s="656"/>
      <c r="V807" s="656"/>
      <c r="W807" s="656"/>
      <c r="X807" s="657"/>
      <c r="Y807" s="641" t="s">
        <v>19</v>
      </c>
      <c r="Z807" s="642"/>
      <c r="AA807" s="642"/>
      <c r="AB807" s="786"/>
      <c r="AC807" s="803" t="s">
        <v>17</v>
      </c>
      <c r="AD807" s="656"/>
      <c r="AE807" s="656"/>
      <c r="AF807" s="656"/>
      <c r="AG807" s="656"/>
      <c r="AH807" s="655" t="s">
        <v>18</v>
      </c>
      <c r="AI807" s="656"/>
      <c r="AJ807" s="656"/>
      <c r="AK807" s="656"/>
      <c r="AL807" s="656"/>
      <c r="AM807" s="656"/>
      <c r="AN807" s="656"/>
      <c r="AO807" s="656"/>
      <c r="AP807" s="656"/>
      <c r="AQ807" s="656"/>
      <c r="AR807" s="656"/>
      <c r="AS807" s="656"/>
      <c r="AT807" s="657"/>
      <c r="AU807" s="641" t="s">
        <v>19</v>
      </c>
      <c r="AV807" s="642"/>
      <c r="AW807" s="642"/>
      <c r="AX807" s="643"/>
    </row>
    <row r="808" spans="1:50" ht="24.75" customHeight="1" x14ac:dyDescent="0.15">
      <c r="A808" s="619"/>
      <c r="B808" s="620"/>
      <c r="C808" s="620"/>
      <c r="D808" s="620"/>
      <c r="E808" s="620"/>
      <c r="F808" s="621"/>
      <c r="G808" s="658"/>
      <c r="H808" s="659"/>
      <c r="I808" s="659"/>
      <c r="J808" s="659"/>
      <c r="K808" s="660"/>
      <c r="L808" s="652"/>
      <c r="M808" s="653"/>
      <c r="N808" s="653"/>
      <c r="O808" s="653"/>
      <c r="P808" s="653"/>
      <c r="Q808" s="653"/>
      <c r="R808" s="653"/>
      <c r="S808" s="653"/>
      <c r="T808" s="653"/>
      <c r="U808" s="653"/>
      <c r="V808" s="653"/>
      <c r="W808" s="653"/>
      <c r="X808" s="654"/>
      <c r="Y808" s="374"/>
      <c r="Z808" s="375"/>
      <c r="AA808" s="375"/>
      <c r="AB808" s="793"/>
      <c r="AC808" s="658"/>
      <c r="AD808" s="659"/>
      <c r="AE808" s="659"/>
      <c r="AF808" s="659"/>
      <c r="AG808" s="660"/>
      <c r="AH808" s="652"/>
      <c r="AI808" s="653"/>
      <c r="AJ808" s="653"/>
      <c r="AK808" s="653"/>
      <c r="AL808" s="653"/>
      <c r="AM808" s="653"/>
      <c r="AN808" s="653"/>
      <c r="AO808" s="653"/>
      <c r="AP808" s="653"/>
      <c r="AQ808" s="653"/>
      <c r="AR808" s="653"/>
      <c r="AS808" s="653"/>
      <c r="AT808" s="654"/>
      <c r="AU808" s="374"/>
      <c r="AV808" s="375"/>
      <c r="AW808" s="375"/>
      <c r="AX808" s="376"/>
    </row>
    <row r="809" spans="1:50" ht="24.75"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customHeight="1" x14ac:dyDescent="0.15">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row>
    <row r="818" spans="1:50" ht="24.75" customHeight="1" thickBot="1" x14ac:dyDescent="0.2">
      <c r="A818" s="619"/>
      <c r="B818" s="620"/>
      <c r="C818" s="620"/>
      <c r="D818" s="620"/>
      <c r="E818" s="620"/>
      <c r="F818" s="621"/>
      <c r="G818" s="814" t="s">
        <v>20</v>
      </c>
      <c r="H818" s="815"/>
      <c r="I818" s="815"/>
      <c r="J818" s="815"/>
      <c r="K818" s="815"/>
      <c r="L818" s="816"/>
      <c r="M818" s="817"/>
      <c r="N818" s="817"/>
      <c r="O818" s="817"/>
      <c r="P818" s="817"/>
      <c r="Q818" s="817"/>
      <c r="R818" s="817"/>
      <c r="S818" s="817"/>
      <c r="T818" s="817"/>
      <c r="U818" s="817"/>
      <c r="V818" s="817"/>
      <c r="W818" s="817"/>
      <c r="X818" s="818"/>
      <c r="Y818" s="819">
        <f>SUM(Y808:AB817)</f>
        <v>0</v>
      </c>
      <c r="Z818" s="820"/>
      <c r="AA818" s="820"/>
      <c r="AB818" s="821"/>
      <c r="AC818" s="814" t="s">
        <v>20</v>
      </c>
      <c r="AD818" s="815"/>
      <c r="AE818" s="815"/>
      <c r="AF818" s="815"/>
      <c r="AG818" s="815"/>
      <c r="AH818" s="816"/>
      <c r="AI818" s="817"/>
      <c r="AJ818" s="817"/>
      <c r="AK818" s="817"/>
      <c r="AL818" s="817"/>
      <c r="AM818" s="817"/>
      <c r="AN818" s="817"/>
      <c r="AO818" s="817"/>
      <c r="AP818" s="817"/>
      <c r="AQ818" s="817"/>
      <c r="AR818" s="817"/>
      <c r="AS818" s="817"/>
      <c r="AT818" s="818"/>
      <c r="AU818" s="819">
        <f>SUM(AU808:AX817)</f>
        <v>0</v>
      </c>
      <c r="AV818" s="820"/>
      <c r="AW818" s="820"/>
      <c r="AX818" s="822"/>
    </row>
    <row r="819" spans="1:50" ht="24.75" customHeight="1" x14ac:dyDescent="0.15">
      <c r="A819" s="619"/>
      <c r="B819" s="620"/>
      <c r="C819" s="620"/>
      <c r="D819" s="620"/>
      <c r="E819" s="620"/>
      <c r="F819" s="621"/>
      <c r="G819" s="583" t="s">
        <v>221</v>
      </c>
      <c r="H819" s="584"/>
      <c r="I819" s="584"/>
      <c r="J819" s="584"/>
      <c r="K819" s="584"/>
      <c r="L819" s="584"/>
      <c r="M819" s="584"/>
      <c r="N819" s="584"/>
      <c r="O819" s="584"/>
      <c r="P819" s="584"/>
      <c r="Q819" s="584"/>
      <c r="R819" s="584"/>
      <c r="S819" s="584"/>
      <c r="T819" s="584"/>
      <c r="U819" s="584"/>
      <c r="V819" s="584"/>
      <c r="W819" s="584"/>
      <c r="X819" s="584"/>
      <c r="Y819" s="584"/>
      <c r="Z819" s="584"/>
      <c r="AA819" s="584"/>
      <c r="AB819" s="585"/>
      <c r="AC819" s="583" t="s">
        <v>179</v>
      </c>
      <c r="AD819" s="584"/>
      <c r="AE819" s="584"/>
      <c r="AF819" s="584"/>
      <c r="AG819" s="584"/>
      <c r="AH819" s="584"/>
      <c r="AI819" s="584"/>
      <c r="AJ819" s="584"/>
      <c r="AK819" s="584"/>
      <c r="AL819" s="584"/>
      <c r="AM819" s="584"/>
      <c r="AN819" s="584"/>
      <c r="AO819" s="584"/>
      <c r="AP819" s="584"/>
      <c r="AQ819" s="584"/>
      <c r="AR819" s="584"/>
      <c r="AS819" s="584"/>
      <c r="AT819" s="584"/>
      <c r="AU819" s="584"/>
      <c r="AV819" s="584"/>
      <c r="AW819" s="584"/>
      <c r="AX819" s="781"/>
    </row>
    <row r="820" spans="1:50" ht="24.75" customHeight="1" x14ac:dyDescent="0.15">
      <c r="A820" s="619"/>
      <c r="B820" s="620"/>
      <c r="C820" s="620"/>
      <c r="D820" s="620"/>
      <c r="E820" s="620"/>
      <c r="F820" s="621"/>
      <c r="G820" s="803" t="s">
        <v>17</v>
      </c>
      <c r="H820" s="656"/>
      <c r="I820" s="656"/>
      <c r="J820" s="656"/>
      <c r="K820" s="656"/>
      <c r="L820" s="655" t="s">
        <v>18</v>
      </c>
      <c r="M820" s="656"/>
      <c r="N820" s="656"/>
      <c r="O820" s="656"/>
      <c r="P820" s="656"/>
      <c r="Q820" s="656"/>
      <c r="R820" s="656"/>
      <c r="S820" s="656"/>
      <c r="T820" s="656"/>
      <c r="U820" s="656"/>
      <c r="V820" s="656"/>
      <c r="W820" s="656"/>
      <c r="X820" s="657"/>
      <c r="Y820" s="641" t="s">
        <v>19</v>
      </c>
      <c r="Z820" s="642"/>
      <c r="AA820" s="642"/>
      <c r="AB820" s="786"/>
      <c r="AC820" s="803" t="s">
        <v>17</v>
      </c>
      <c r="AD820" s="656"/>
      <c r="AE820" s="656"/>
      <c r="AF820" s="656"/>
      <c r="AG820" s="656"/>
      <c r="AH820" s="655" t="s">
        <v>18</v>
      </c>
      <c r="AI820" s="656"/>
      <c r="AJ820" s="656"/>
      <c r="AK820" s="656"/>
      <c r="AL820" s="656"/>
      <c r="AM820" s="656"/>
      <c r="AN820" s="656"/>
      <c r="AO820" s="656"/>
      <c r="AP820" s="656"/>
      <c r="AQ820" s="656"/>
      <c r="AR820" s="656"/>
      <c r="AS820" s="656"/>
      <c r="AT820" s="657"/>
      <c r="AU820" s="641" t="s">
        <v>19</v>
      </c>
      <c r="AV820" s="642"/>
      <c r="AW820" s="642"/>
      <c r="AX820" s="643"/>
    </row>
    <row r="821" spans="1:50" s="16" customFormat="1" ht="24.75" customHeight="1" x14ac:dyDescent="0.15">
      <c r="A821" s="619"/>
      <c r="B821" s="620"/>
      <c r="C821" s="620"/>
      <c r="D821" s="620"/>
      <c r="E821" s="620"/>
      <c r="F821" s="621"/>
      <c r="G821" s="658"/>
      <c r="H821" s="659"/>
      <c r="I821" s="659"/>
      <c r="J821" s="659"/>
      <c r="K821" s="660"/>
      <c r="L821" s="652"/>
      <c r="M821" s="653"/>
      <c r="N821" s="653"/>
      <c r="O821" s="653"/>
      <c r="P821" s="653"/>
      <c r="Q821" s="653"/>
      <c r="R821" s="653"/>
      <c r="S821" s="653"/>
      <c r="T821" s="653"/>
      <c r="U821" s="653"/>
      <c r="V821" s="653"/>
      <c r="W821" s="653"/>
      <c r="X821" s="654"/>
      <c r="Y821" s="374"/>
      <c r="Z821" s="375"/>
      <c r="AA821" s="375"/>
      <c r="AB821" s="793"/>
      <c r="AC821" s="658"/>
      <c r="AD821" s="659"/>
      <c r="AE821" s="659"/>
      <c r="AF821" s="659"/>
      <c r="AG821" s="660"/>
      <c r="AH821" s="652"/>
      <c r="AI821" s="653"/>
      <c r="AJ821" s="653"/>
      <c r="AK821" s="653"/>
      <c r="AL821" s="653"/>
      <c r="AM821" s="653"/>
      <c r="AN821" s="653"/>
      <c r="AO821" s="653"/>
      <c r="AP821" s="653"/>
      <c r="AQ821" s="653"/>
      <c r="AR821" s="653"/>
      <c r="AS821" s="653"/>
      <c r="AT821" s="654"/>
      <c r="AU821" s="374"/>
      <c r="AV821" s="375"/>
      <c r="AW821" s="375"/>
      <c r="AX821" s="376"/>
    </row>
    <row r="822" spans="1:50" ht="24.75"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row>
    <row r="831" spans="1:50" ht="24.75" customHeight="1" x14ac:dyDescent="0.15">
      <c r="A831" s="619"/>
      <c r="B831" s="620"/>
      <c r="C831" s="620"/>
      <c r="D831" s="620"/>
      <c r="E831" s="620"/>
      <c r="F831" s="621"/>
      <c r="G831" s="814" t="s">
        <v>20</v>
      </c>
      <c r="H831" s="815"/>
      <c r="I831" s="815"/>
      <c r="J831" s="815"/>
      <c r="K831" s="815"/>
      <c r="L831" s="816"/>
      <c r="M831" s="817"/>
      <c r="N831" s="817"/>
      <c r="O831" s="817"/>
      <c r="P831" s="817"/>
      <c r="Q831" s="817"/>
      <c r="R831" s="817"/>
      <c r="S831" s="817"/>
      <c r="T831" s="817"/>
      <c r="U831" s="817"/>
      <c r="V831" s="817"/>
      <c r="W831" s="817"/>
      <c r="X831" s="818"/>
      <c r="Y831" s="819">
        <f>SUM(Y821:AB830)</f>
        <v>0</v>
      </c>
      <c r="Z831" s="820"/>
      <c r="AA831" s="820"/>
      <c r="AB831" s="821"/>
      <c r="AC831" s="814" t="s">
        <v>20</v>
      </c>
      <c r="AD831" s="815"/>
      <c r="AE831" s="815"/>
      <c r="AF831" s="815"/>
      <c r="AG831" s="815"/>
      <c r="AH831" s="816"/>
      <c r="AI831" s="817"/>
      <c r="AJ831" s="817"/>
      <c r="AK831" s="817"/>
      <c r="AL831" s="817"/>
      <c r="AM831" s="817"/>
      <c r="AN831" s="817"/>
      <c r="AO831" s="817"/>
      <c r="AP831" s="817"/>
      <c r="AQ831" s="817"/>
      <c r="AR831" s="817"/>
      <c r="AS831" s="817"/>
      <c r="AT831" s="818"/>
      <c r="AU831" s="819">
        <f>SUM(AU821:AX830)</f>
        <v>0</v>
      </c>
      <c r="AV831" s="820"/>
      <c r="AW831" s="820"/>
      <c r="AX831" s="822"/>
    </row>
    <row r="832" spans="1:50" ht="24.75" customHeight="1" thickBot="1" x14ac:dyDescent="0.2">
      <c r="A832" s="892" t="s">
        <v>147</v>
      </c>
      <c r="B832" s="893"/>
      <c r="C832" s="893"/>
      <c r="D832" s="893"/>
      <c r="E832" s="893"/>
      <c r="F832" s="893"/>
      <c r="G832" s="893"/>
      <c r="H832" s="893"/>
      <c r="I832" s="893"/>
      <c r="J832" s="893"/>
      <c r="K832" s="893"/>
      <c r="L832" s="893"/>
      <c r="M832" s="893"/>
      <c r="N832" s="893"/>
      <c r="O832" s="893"/>
      <c r="P832" s="893"/>
      <c r="Q832" s="893"/>
      <c r="R832" s="893"/>
      <c r="S832" s="893"/>
      <c r="T832" s="893"/>
      <c r="U832" s="893"/>
      <c r="V832" s="893"/>
      <c r="W832" s="893"/>
      <c r="X832" s="893"/>
      <c r="Y832" s="893"/>
      <c r="Z832" s="893"/>
      <c r="AA832" s="893"/>
      <c r="AB832" s="893"/>
      <c r="AC832" s="893"/>
      <c r="AD832" s="893"/>
      <c r="AE832" s="893"/>
      <c r="AF832" s="893"/>
      <c r="AG832" s="893"/>
      <c r="AH832" s="893"/>
      <c r="AI832" s="893"/>
      <c r="AJ832" s="893"/>
      <c r="AK832" s="894"/>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2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2020-06-10T02:53:26Z</cp:lastPrinted>
  <dcterms:created xsi:type="dcterms:W3CDTF">2012-03-13T00:50:25Z</dcterms:created>
  <dcterms:modified xsi:type="dcterms:W3CDTF">2020-06-22T01:45:02Z</dcterms:modified>
</cp:coreProperties>
</file>