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09_令和２年度（吉武英之）\04_行政事業レビュー\03_レビューシートの作成（中間公表）\01_【中間公表】レビューシートの作成（一般会計）\05_官房会計課へ提出\04_202006〇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<sst xmlns="http://schemas.openxmlformats.org/spreadsheetml/2006/main" count="2236" uniqueCount="573">
  <si>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</si>
  <si>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</si>
  <si>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</si>
  <si>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</si>
  <si>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</si>
  <si>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</si>
  <si>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</si>
  <si>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</si>
  <si>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</si>
  <si>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</si>
  <si>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</si>
  <si>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</si>
  <si>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</si>
  <si>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</si>
  <si>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</si>
  <si>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</si>
  <si>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</si>
  <si>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</si>
  <si>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</si>
  <si>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</si>
  <si>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</si>
  <si>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</si>
  <si>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</si>
  <si>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</si>
  <si>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</si>
  <si>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</si>
  <si>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</si>
  <si>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</si>
  <si>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</si>
  <si>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</si>
  <si>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</si>
  <si>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</si>
  <si>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</si>
  <si>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</si>
  <si>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</si>
  <si>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</si>
  <si>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</si>
  <si>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</si>
  <si>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</si>
  <si>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</si>
  <si>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</si>
  <si>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</si>
  <si>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</si>
  <si>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</si>
  <si>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</si>
  <si>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</si>
  <si>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</si>
  <si>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</si>
  <si>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</si>
  <si>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</si>
  <si>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</si>
  <si>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</si>
  <si>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</si>
  <si>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</si>
  <si>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</si>
  <si>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</si>
  <si>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</si>
  <si>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</si>
  <si>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</si>
  <si>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</si>
  <si>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</si>
  <si>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</si>
  <si>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</si>
  <si>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</si>
  <si>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</si>
  <si>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</si>
  <si>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</si>
  <si>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</si>
  <si>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</si>
  <si>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</si>
  <si>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</si>
  <si>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</si>
  <si>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</si>
  <si>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</si>
  <si>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</si>
  <si>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</si>
  <si>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</si>
  <si>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</si>
  <si>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</si>
  <si>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</si>
  <si>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</si>
  <si>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</si>
  <si>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</si>
  <si>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</si>
  <si>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</si>
  <si>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</si>
  <si>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</si>
  <si>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</si>
  <si>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</si>
  <si>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</si>
  <si>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</si>
  <si>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</si>
  <si>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</si>
  <si>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</si>
  <si>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</si>
  <si>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</si>
  <si>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</si>
  <si>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</si>
  <si>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</si>
  <si>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</si>
  <si>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</si>
  <si>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</si>
  <si>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</si>
  <si>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</si>
  <si>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</si>
  <si>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</si>
  <si>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</si>
  <si>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</si>
  <si>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</si>
  <si>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</si>
  <si>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</si>
  <si>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</si>
  <si>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</si>
  <si>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</si>
  <si>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</si>
  <si>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</si>
  <si>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</si>
  <si>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</si>
  <si>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</si>
  <si>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</si>
  <si>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</si>
  <si>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</si>
  <si>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</si>
  <si>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</si>
  <si>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</si>
  <si>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</si>
  <si>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</si>
  <si>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</si>
  <si>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</si>
  <si>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</si>
  <si>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</si>
  <si>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</si>
  <si>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</si>
  <si>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</si>
  <si>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</si>
  <si>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</si>
  <si>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</si>
  <si>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</si>
  <si>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</si>
  <si>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</si>
  <si>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</si>
  <si>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</si>
  <si>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</si>
  <si>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</si>
  <si>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</si>
  <si>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</si>
  <si>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</si>
  <si>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</si>
  <si>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</si>
  <si>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</si>
  <si>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</si>
  <si>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</si>
  <si>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</si>
  <si>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</si>
  <si>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</si>
  <si>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</si>
  <si>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</si>
  <si>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</si>
  <si>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</si>
  <si>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</si>
  <si>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</si>
  <si>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</si>
  <si>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</si>
  <si>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</si>
  <si>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</si>
  <si>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</si>
  <si>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</si>
  <si>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</si>
  <si>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</si>
  <si>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</si>
  <si>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</si>
  <si>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</si>
  <si>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</si>
  <si>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</si>
  <si>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</si>
  <si>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</si>
  <si>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</si>
  <si>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</si>
  <si>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</si>
  <si>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</si>
  <si>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</si>
  <si>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</si>
  <si>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</si>
  <si>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</si>
  <si>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</si>
  <si>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</si>
  <si>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</si>
  <si>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</si>
  <si>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</si>
  <si>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</si>
  <si>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</si>
  <si>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</si>
  <si>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</si>
  <si>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</si>
  <si>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</si>
  <si>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</si>
  <si>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</si>
  <si>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</si>
  <si>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</si>
  <si>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</si>
  <si>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</si>
  <si>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</si>
  <si>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</si>
  <si>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</si>
  <si>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</si>
  <si>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</si>
  <si>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</si>
  <si>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</si>
  <si>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</si>
  <si>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</si>
  <si>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</si>
  <si>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</si>
  <si>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</si>
  <si>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</si>
  <si>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</si>
  <si>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</si>
  <si>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</si>
  <si>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</si>
  <si>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</si>
  <si>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</si>
  <si>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</si>
  <si>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</si>
  <si>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</si>
  <si>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</si>
  <si>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</si>
  <si>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</si>
  <si>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</si>
  <si>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</si>
  <si>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</si>
  <si>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</si>
  <si>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</si>
  <si>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</si>
  <si>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</si>
  <si>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</si>
  <si>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</si>
  <si>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</si>
  <si>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</si>
  <si>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</si>
  <si>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</si>
  <si>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</si>
  <si>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</si>
  <si>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</si>
  <si>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</si>
  <si>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</si>
  <si>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</si>
  <si>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</si>
  <si>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</si>
  <si>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</si>
  <si>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</si>
  <si>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</si>
  <si>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</si>
  <si>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</si>
  <si>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</si>
  <si>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</si>
  <si>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</si>
  <si>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</si>
  <si>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</si>
  <si>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</si>
  <si>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</si>
  <si>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</si>
  <si>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</si>
  <si>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</si>
  <si>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</si>
  <si>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</si>
  <si>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</si>
  <si>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</si>
  <si>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</si>
  <si>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</si>
  <si>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</si>
  <si>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</si>
  <si>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</si>
  <si>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</si>
  <si>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</si>
  <si>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</si>
  <si>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</si>
  <si>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</si>
  <si>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</si>
  <si>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</si>
  <si>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</si>
  <si>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</si>
  <si>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</si>
  <si>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</si>
  <si>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</si>
  <si>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</si>
  <si>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</si>
  <si>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</si>
  <si>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</si>
  <si>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</si>
  <si>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</si>
  <si>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</si>
  <si>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</si>
  <si>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</si>
  <si>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</si>
  <si>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</si>
  <si>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</si>
  <si>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</si>
  <si>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</si>
  <si>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</si>
  <si>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</si>
  <si>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</si>
  <si>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</si>
  <si>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</si>
  <si>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</si>
  <si>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</si>
  <si>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</si>
  <si>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</si>
  <si>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</si>
  <si>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</si>
  <si>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</si>
  <si>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</si>
  <si>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</si>
  <si>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</si>
  <si>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</si>
  <si>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</si>
  <si>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</si>
  <si>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</si>
  <si>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</si>
  <si>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</si>
  <si>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</si>
  <si>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</si>
  <si>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</si>
  <si>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</si>
  <si>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</si>
  <si>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</si>
  <si>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</si>
  <si>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</si>
  <si>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</si>
  <si>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</si>
  <si>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</si>
  <si>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</si>
  <si>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</si>
  <si>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</si>
  <si>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</si>
  <si>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</si>
  <si>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</si>
  <si>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</si>
  <si>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</si>
  <si>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</si>
  <si>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</si>
  <si>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</si>
  <si>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</si>
  <si>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</si>
  <si>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</si>
  <si>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</si>
  <si>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</si>
  <si>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</si>
  <si>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</si>
  <si>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</si>
  <si>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</si>
  <si>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</si>
  <si>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</si>
  <si>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</si>
  <si>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</si>
  <si>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</si>
  <si>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</si>
  <si>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</si>
  <si>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</si>
  <si>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</si>
  <si>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</si>
  <si>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</si>
  <si>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</si>
  <si>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</si>
  <si>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</si>
  <si>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</si>
  <si>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</si>
  <si>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</si>
  <si>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</si>
  <si>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</si>
  <si>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</si>
  <si>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</si>
  <si>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</si>
  <si>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</si>
  <si>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</si>
  <si>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</si>
  <si>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</si>
  <si>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</si>
  <si>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</si>
  <si>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</si>
  <si>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</si>
  <si>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</si>
  <si>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</si>
  <si>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</si>
  <si>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</si>
  <si>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</si>
  <si>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</si>
  <si>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</si>
  <si>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</si>
  <si>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</si>
  <si>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</si>
  <si>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</si>
  <si>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</si>
  <si>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</si>
  <si>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</si>
  <si>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</si>
  <si>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</si>
  <si>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</si>
  <si>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</si>
  <si>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</si>
  <si>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</si>
  <si>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</si>
  <si>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</si>
  <si>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</si>
  <si>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</si>
  <si>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</si>
  <si>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</si>
  <si>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</si>
  <si>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</si>
  <si>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</si>
  <si>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</si>
  <si>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</si>
  <si>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</si>
  <si>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</si>
  <si>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</si>
  <si>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</si>
  <si>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</si>
  <si>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</si>
  <si>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</si>
  <si>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</si>
  <si>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</si>
  <si>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</si>
  <si>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</si>
  <si>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</si>
  <si>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</si>
  <si>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</si>
  <si>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</si>
  <si>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</si>
  <si>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</si>
  <si>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</si>
  <si>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</si>
  <si>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</si>
  <si>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</si>
  <si>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</si>
  <si>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</si>
  <si>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</si>
  <si>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</si>
  <si>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</si>
  <si>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</si>
  <si>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</si>
  <si>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</si>
  <si>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</si>
  <si>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</si>
  <si>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</si>
  <si>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</si>
  <si>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</si>
  <si>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</si>
  <si>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</si>
  <si>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</si>
  <si>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</si>
  <si>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</si>
  <si>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</si>
  <si>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</si>
  <si>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</si>
  <si>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</si>
  <si>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</si>
  <si>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</si>
  <si>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</si>
  <si>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</si>
  <si>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</si>
  <si>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</si>
  <si>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</si>
  <si>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</si>
  <si>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</si>
  <si>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</si>
  <si>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</si>
  <si>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</si>
  <si>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</si>
  <si>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</si>
  <si>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</si>
  <si>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</si>
  <si>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</si>
  <si>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</si>
  <si>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</si>
  <si>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</si>
  <si>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</si>
  <si>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</si>
  <si>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</si>
  <si>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</si>
  <si>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</si>
  <si>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</si>
  <si>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港湾局</t>
  </si>
  <si>
    <t>○</t>
  </si>
  <si>
    <t>-</t>
  </si>
  <si>
    <t>-</t>
    <phoneticPr fontId="5"/>
  </si>
  <si>
    <t>‐</t>
  </si>
  <si>
    <t>国土交通省</t>
  </si>
  <si>
    <t>-</t>
    <phoneticPr fontId="5"/>
  </si>
  <si>
    <t>国際クルーズ旅客受入機能高度化事業</t>
    <rPh sb="0" eb="2">
      <t>コクサイ</t>
    </rPh>
    <rPh sb="6" eb="8">
      <t>リョカク</t>
    </rPh>
    <rPh sb="8" eb="10">
      <t>ウケイ</t>
    </rPh>
    <rPh sb="10" eb="12">
      <t>キノウ</t>
    </rPh>
    <rPh sb="12" eb="15">
      <t>コウドカ</t>
    </rPh>
    <rPh sb="15" eb="17">
      <t>ジギョウ</t>
    </rPh>
    <phoneticPr fontId="5"/>
  </si>
  <si>
    <t>計画課</t>
    <rPh sb="0" eb="3">
      <t>ケイカクカ</t>
    </rPh>
    <phoneticPr fontId="5"/>
  </si>
  <si>
    <t>課長　中村　晃之</t>
    <rPh sb="0" eb="2">
      <t>カチョウ</t>
    </rPh>
    <rPh sb="3" eb="5">
      <t>ナカムラ</t>
    </rPh>
    <rPh sb="6" eb="8">
      <t>テルユキ</t>
    </rPh>
    <phoneticPr fontId="5"/>
  </si>
  <si>
    <t>訪日クルーズ旅客数５００万人の実現に向けて、クルーズ旅客の利便性や安全性の向上及び物流機能の効率化を図るための事業を実施する者（地方公共団体又は民間事業者）に対し、その経費の一部を国が補助する。</t>
    <rPh sb="0" eb="2">
      <t>ホウニチ</t>
    </rPh>
    <rPh sb="6" eb="8">
      <t>リョカク</t>
    </rPh>
    <rPh sb="8" eb="9">
      <t>スウ</t>
    </rPh>
    <rPh sb="12" eb="14">
      <t>マンニン</t>
    </rPh>
    <rPh sb="15" eb="17">
      <t>ジツゲン</t>
    </rPh>
    <rPh sb="18" eb="19">
      <t>ム</t>
    </rPh>
    <rPh sb="26" eb="28">
      <t>リョカク</t>
    </rPh>
    <rPh sb="29" eb="32">
      <t>リベンセイ</t>
    </rPh>
    <rPh sb="33" eb="36">
      <t>アンゼンセイ</t>
    </rPh>
    <rPh sb="37" eb="39">
      <t>コウジョウ</t>
    </rPh>
    <rPh sb="39" eb="40">
      <t>オヨ</t>
    </rPh>
    <rPh sb="41" eb="43">
      <t>ブツリュウ</t>
    </rPh>
    <rPh sb="43" eb="45">
      <t>キノウ</t>
    </rPh>
    <rPh sb="46" eb="49">
      <t>コウリツカ</t>
    </rPh>
    <rPh sb="50" eb="51">
      <t>ハカ</t>
    </rPh>
    <rPh sb="55" eb="57">
      <t>ジギョウ</t>
    </rPh>
    <rPh sb="58" eb="60">
      <t>ジッシ</t>
    </rPh>
    <rPh sb="62" eb="63">
      <t>モノ</t>
    </rPh>
    <rPh sb="64" eb="66">
      <t>チホウ</t>
    </rPh>
    <rPh sb="66" eb="68">
      <t>コウキョウ</t>
    </rPh>
    <rPh sb="68" eb="70">
      <t>ダンタイ</t>
    </rPh>
    <rPh sb="70" eb="71">
      <t>マタ</t>
    </rPh>
    <rPh sb="72" eb="74">
      <t>ミンカン</t>
    </rPh>
    <rPh sb="74" eb="77">
      <t>ジギョウシャ</t>
    </rPh>
    <rPh sb="79" eb="80">
      <t>タイ</t>
    </rPh>
    <rPh sb="84" eb="86">
      <t>ケイヒ</t>
    </rPh>
    <rPh sb="87" eb="89">
      <t>イチブ</t>
    </rPh>
    <rPh sb="90" eb="91">
      <t>クニ</t>
    </rPh>
    <rPh sb="92" eb="94">
      <t>ホジョ</t>
    </rPh>
    <phoneticPr fontId="5"/>
  </si>
  <si>
    <t>クルーズ旅客の利便性や安全性の向上及び物流機能の効率化を図るための移動式ボーディングブリッジの整備や既存の貨物上屋の改修等の事業を実施する者（地方公共団体や民間事業者）に対し、その経費の一部を補助する。
補助対象者：地方公共団体（港務局を含む。）又は民間事業者
補助対象経費の区分：クルーズ旅客の移動又は手荷物等の搬出入の円滑化に要する経費、クルーズ旅客が利用する旅客上屋等の受入環境改善に要する経費、クルーズ旅客の安全性の向上に要する経費等（補助率：１／３）</t>
    <rPh sb="4" eb="6">
      <t>リョカク</t>
    </rPh>
    <rPh sb="7" eb="10">
      <t>リベンセイ</t>
    </rPh>
    <rPh sb="11" eb="14">
      <t>アンゼンセイ</t>
    </rPh>
    <rPh sb="15" eb="17">
      <t>コウジョウ</t>
    </rPh>
    <rPh sb="17" eb="18">
      <t>オヨ</t>
    </rPh>
    <rPh sb="19" eb="21">
      <t>ブツリュウ</t>
    </rPh>
    <rPh sb="21" eb="23">
      <t>キノウ</t>
    </rPh>
    <rPh sb="24" eb="27">
      <t>コウリツカ</t>
    </rPh>
    <rPh sb="28" eb="29">
      <t>ハカ</t>
    </rPh>
    <rPh sb="33" eb="36">
      <t>イドウシキ</t>
    </rPh>
    <rPh sb="47" eb="49">
      <t>セイビ</t>
    </rPh>
    <rPh sb="50" eb="52">
      <t>キゾン</t>
    </rPh>
    <rPh sb="53" eb="55">
      <t>カモツ</t>
    </rPh>
    <rPh sb="55" eb="57">
      <t>ウワヤ</t>
    </rPh>
    <rPh sb="58" eb="60">
      <t>カイシュウ</t>
    </rPh>
    <rPh sb="60" eb="61">
      <t>トウ</t>
    </rPh>
    <rPh sb="62" eb="64">
      <t>ジギョウ</t>
    </rPh>
    <rPh sb="65" eb="67">
      <t>ジッシ</t>
    </rPh>
    <rPh sb="69" eb="70">
      <t>モノ</t>
    </rPh>
    <rPh sb="71" eb="73">
      <t>チホウ</t>
    </rPh>
    <rPh sb="73" eb="75">
      <t>コウキョウ</t>
    </rPh>
    <rPh sb="75" eb="77">
      <t>ダンタイ</t>
    </rPh>
    <rPh sb="78" eb="80">
      <t>ミンカン</t>
    </rPh>
    <rPh sb="80" eb="83">
      <t>ジギョウシャ</t>
    </rPh>
    <rPh sb="85" eb="86">
      <t>タイ</t>
    </rPh>
    <rPh sb="90" eb="92">
      <t>ケイヒ</t>
    </rPh>
    <rPh sb="93" eb="95">
      <t>イチブ</t>
    </rPh>
    <rPh sb="96" eb="98">
      <t>ホジョ</t>
    </rPh>
    <rPh sb="102" eb="104">
      <t>ホジョ</t>
    </rPh>
    <rPh sb="104" eb="107">
      <t>タイショウシャ</t>
    </rPh>
    <rPh sb="108" eb="110">
      <t>チホウ</t>
    </rPh>
    <rPh sb="110" eb="112">
      <t>コウキョウ</t>
    </rPh>
    <rPh sb="112" eb="114">
      <t>ダンタイ</t>
    </rPh>
    <rPh sb="115" eb="116">
      <t>ミナト</t>
    </rPh>
    <rPh sb="116" eb="117">
      <t>ム</t>
    </rPh>
    <rPh sb="117" eb="118">
      <t>キョク</t>
    </rPh>
    <rPh sb="119" eb="120">
      <t>フク</t>
    </rPh>
    <rPh sb="123" eb="124">
      <t>マタ</t>
    </rPh>
    <rPh sb="125" eb="127">
      <t>ミンカン</t>
    </rPh>
    <rPh sb="127" eb="130">
      <t>ジギョウシャ</t>
    </rPh>
    <rPh sb="131" eb="133">
      <t>ホジョ</t>
    </rPh>
    <rPh sb="133" eb="135">
      <t>タイショウ</t>
    </rPh>
    <rPh sb="135" eb="137">
      <t>ケイヒ</t>
    </rPh>
    <rPh sb="138" eb="140">
      <t>クブン</t>
    </rPh>
    <rPh sb="145" eb="147">
      <t>リョカク</t>
    </rPh>
    <rPh sb="148" eb="150">
      <t>イドウ</t>
    </rPh>
    <rPh sb="150" eb="151">
      <t>マタ</t>
    </rPh>
    <rPh sb="152" eb="155">
      <t>テニモツ</t>
    </rPh>
    <rPh sb="155" eb="156">
      <t>トウ</t>
    </rPh>
    <rPh sb="157" eb="160">
      <t>ハンシュツニュウ</t>
    </rPh>
    <rPh sb="161" eb="164">
      <t>エンカツカ</t>
    </rPh>
    <rPh sb="165" eb="166">
      <t>ヨウ</t>
    </rPh>
    <rPh sb="168" eb="170">
      <t>ケイヒ</t>
    </rPh>
    <rPh sb="175" eb="177">
      <t>リョカク</t>
    </rPh>
    <rPh sb="178" eb="180">
      <t>リヨウ</t>
    </rPh>
    <rPh sb="182" eb="184">
      <t>リョカク</t>
    </rPh>
    <rPh sb="184" eb="186">
      <t>ウワヤ</t>
    </rPh>
    <rPh sb="186" eb="187">
      <t>トウ</t>
    </rPh>
    <rPh sb="188" eb="190">
      <t>ウケイ</t>
    </rPh>
    <rPh sb="190" eb="192">
      <t>カンキョウ</t>
    </rPh>
    <rPh sb="192" eb="194">
      <t>カイゼン</t>
    </rPh>
    <rPh sb="195" eb="196">
      <t>ヨウ</t>
    </rPh>
    <rPh sb="198" eb="200">
      <t>ケイヒ</t>
    </rPh>
    <rPh sb="205" eb="207">
      <t>リョカク</t>
    </rPh>
    <rPh sb="208" eb="211">
      <t>アンゼンセイ</t>
    </rPh>
    <rPh sb="212" eb="214">
      <t>コウジョウ</t>
    </rPh>
    <rPh sb="215" eb="216">
      <t>ヨウ</t>
    </rPh>
    <rPh sb="218" eb="220">
      <t>ケイヒ</t>
    </rPh>
    <rPh sb="220" eb="221">
      <t>トウ</t>
    </rPh>
    <rPh sb="222" eb="225">
      <t>ホジョリツ</t>
    </rPh>
    <phoneticPr fontId="5"/>
  </si>
  <si>
    <t>-</t>
    <phoneticPr fontId="5"/>
  </si>
  <si>
    <t>港湾機能高度化事業費補助金</t>
    <rPh sb="0" eb="2">
      <t>コウワン</t>
    </rPh>
    <rPh sb="2" eb="4">
      <t>キノウ</t>
    </rPh>
    <rPh sb="4" eb="7">
      <t>コウドカ</t>
    </rPh>
    <rPh sb="7" eb="10">
      <t>ジギョウヒ</t>
    </rPh>
    <rPh sb="10" eb="13">
      <t>ホジョキン</t>
    </rPh>
    <phoneticPr fontId="5"/>
  </si>
  <si>
    <t>諸謝金</t>
    <rPh sb="0" eb="3">
      <t>ショシャキン</t>
    </rPh>
    <phoneticPr fontId="5"/>
  </si>
  <si>
    <t>委員等旅費</t>
    <rPh sb="0" eb="2">
      <t>イイン</t>
    </rPh>
    <rPh sb="2" eb="3">
      <t>トウ</t>
    </rPh>
    <rPh sb="3" eb="5">
      <t>リョヒ</t>
    </rPh>
    <phoneticPr fontId="5"/>
  </si>
  <si>
    <t>2020年にクルーズ船で入国する外国人旅客数を500万人とする</t>
    <rPh sb="10" eb="11">
      <t>セン</t>
    </rPh>
    <rPh sb="12" eb="14">
      <t>ニュウコク</t>
    </rPh>
    <rPh sb="16" eb="19">
      <t>ガイコクジン</t>
    </rPh>
    <rPh sb="19" eb="21">
      <t>リョキャク</t>
    </rPh>
    <rPh sb="21" eb="22">
      <t>スウ</t>
    </rPh>
    <rPh sb="26" eb="28">
      <t>マンニン</t>
    </rPh>
    <phoneticPr fontId="5"/>
  </si>
  <si>
    <t>法務省入国管理局の集計による外国人入国者数で概数（乗員除く）。</t>
    <rPh sb="0" eb="3">
      <t>ホウムショウ</t>
    </rPh>
    <rPh sb="3" eb="5">
      <t>ニュウコク</t>
    </rPh>
    <rPh sb="5" eb="8">
      <t>カンリキョク</t>
    </rPh>
    <rPh sb="9" eb="11">
      <t>シュウケイ</t>
    </rPh>
    <rPh sb="14" eb="16">
      <t>ガイコク</t>
    </rPh>
    <rPh sb="16" eb="17">
      <t>ジン</t>
    </rPh>
    <rPh sb="17" eb="20">
      <t>ニュウコクシャ</t>
    </rPh>
    <rPh sb="20" eb="21">
      <t>カズ</t>
    </rPh>
    <rPh sb="22" eb="24">
      <t>ガイスウ</t>
    </rPh>
    <rPh sb="25" eb="27">
      <t>ジョウイン</t>
    </rPh>
    <rPh sb="27" eb="28">
      <t>ノゾ</t>
    </rPh>
    <phoneticPr fontId="5"/>
  </si>
  <si>
    <t>万人</t>
    <rPh sb="0" eb="2">
      <t>マンニン</t>
    </rPh>
    <phoneticPr fontId="5"/>
  </si>
  <si>
    <t>国際クルーズ旅客受入機能高度化事業を実施した港湾数</t>
    <rPh sb="0" eb="2">
      <t>コクサイ</t>
    </rPh>
    <rPh sb="6" eb="8">
      <t>リョカク</t>
    </rPh>
    <rPh sb="8" eb="10">
      <t>ウケイ</t>
    </rPh>
    <rPh sb="10" eb="12">
      <t>キノウ</t>
    </rPh>
    <rPh sb="12" eb="15">
      <t>コウドカ</t>
    </rPh>
    <rPh sb="15" eb="17">
      <t>ジギョウ</t>
    </rPh>
    <rPh sb="18" eb="20">
      <t>ジッシ</t>
    </rPh>
    <rPh sb="22" eb="24">
      <t>コウワン</t>
    </rPh>
    <rPh sb="24" eb="25">
      <t>スウ</t>
    </rPh>
    <phoneticPr fontId="5"/>
  </si>
  <si>
    <t>港</t>
    <rPh sb="0" eb="1">
      <t>ミナト</t>
    </rPh>
    <phoneticPr fontId="5"/>
  </si>
  <si>
    <t>執行額／国際クルーズ旅客受入機能高度化事業を実施した港湾数</t>
    <rPh sb="0" eb="2">
      <t>シッコウ</t>
    </rPh>
    <rPh sb="2" eb="3">
      <t>ガク</t>
    </rPh>
    <phoneticPr fontId="5"/>
  </si>
  <si>
    <t>384,075/24</t>
  </si>
  <si>
    <t>971,906/19</t>
  </si>
  <si>
    <t>千円</t>
    <rPh sb="0" eb="1">
      <t>セン</t>
    </rPh>
    <rPh sb="1" eb="2">
      <t>エン</t>
    </rPh>
    <phoneticPr fontId="5"/>
  </si>
  <si>
    <t>執行額/事業実施箇所数</t>
    <rPh sb="0" eb="2">
      <t>シッコウ</t>
    </rPh>
    <rPh sb="2" eb="3">
      <t>ガク</t>
    </rPh>
    <rPh sb="4" eb="6">
      <t>ジギョウ</t>
    </rPh>
    <rPh sb="6" eb="8">
      <t>ジッシ</t>
    </rPh>
    <rPh sb="8" eb="10">
      <t>カショ</t>
    </rPh>
    <rPh sb="10" eb="11">
      <t>スウ</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</si>
  <si>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</si>
  <si>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１９　海上物流基盤の強化等総合的な物流体系整備の推進、みなとの振興、安定的な国際海上輸送の確保を推進する</t>
  </si>
  <si>
    <t>クルーズ旅客の利便性や安全性の向上及び物流機能の効率化を図るための事業を実施する者（地方公共団体又は民間事業者）に対し、その経費の一部を国が補助することで、地方公共団体等による旅客の受入環境の改善が図られ、クルーズ船の寄港が促進されるため、本事業は訪日クルーズ旅客数５００万人の実現に寄与する。</t>
    <rPh sb="4" eb="6">
      <t>リョカク</t>
    </rPh>
    <rPh sb="7" eb="10">
      <t>リベンセイ</t>
    </rPh>
    <rPh sb="11" eb="14">
      <t>アンゼンセイ</t>
    </rPh>
    <rPh sb="15" eb="17">
      <t>コウジョウ</t>
    </rPh>
    <rPh sb="17" eb="18">
      <t>オヨ</t>
    </rPh>
    <rPh sb="19" eb="21">
      <t>ブツリュウ</t>
    </rPh>
    <rPh sb="21" eb="23">
      <t>キノウ</t>
    </rPh>
    <rPh sb="24" eb="27">
      <t>コウリツカ</t>
    </rPh>
    <rPh sb="28" eb="29">
      <t>ハカ</t>
    </rPh>
    <rPh sb="33" eb="35">
      <t>ジギョウ</t>
    </rPh>
    <rPh sb="36" eb="38">
      <t>ジッシ</t>
    </rPh>
    <rPh sb="40" eb="41">
      <t>モノ</t>
    </rPh>
    <rPh sb="42" eb="44">
      <t>チホウ</t>
    </rPh>
    <rPh sb="44" eb="46">
      <t>コウキョウ</t>
    </rPh>
    <rPh sb="46" eb="48">
      <t>ダンタイ</t>
    </rPh>
    <rPh sb="48" eb="49">
      <t>マタ</t>
    </rPh>
    <rPh sb="50" eb="52">
      <t>ミンカン</t>
    </rPh>
    <rPh sb="52" eb="55">
      <t>ジギョウシャ</t>
    </rPh>
    <rPh sb="57" eb="58">
      <t>タイ</t>
    </rPh>
    <rPh sb="62" eb="64">
      <t>ケイヒ</t>
    </rPh>
    <rPh sb="65" eb="67">
      <t>イチブ</t>
    </rPh>
    <rPh sb="68" eb="69">
      <t>クニ</t>
    </rPh>
    <rPh sb="70" eb="72">
      <t>ホジョ</t>
    </rPh>
    <rPh sb="78" eb="80">
      <t>チホウ</t>
    </rPh>
    <rPh sb="80" eb="82">
      <t>コウキョウ</t>
    </rPh>
    <rPh sb="82" eb="84">
      <t>ダンタイ</t>
    </rPh>
    <rPh sb="84" eb="85">
      <t>トウ</t>
    </rPh>
    <rPh sb="88" eb="90">
      <t>リョカク</t>
    </rPh>
    <rPh sb="91" eb="93">
      <t>ウケイ</t>
    </rPh>
    <rPh sb="93" eb="95">
      <t>カンキョウ</t>
    </rPh>
    <rPh sb="96" eb="98">
      <t>カイゼン</t>
    </rPh>
    <rPh sb="99" eb="100">
      <t>ハカ</t>
    </rPh>
    <rPh sb="107" eb="108">
      <t>フネ</t>
    </rPh>
    <rPh sb="109" eb="111">
      <t>キコウ</t>
    </rPh>
    <rPh sb="112" eb="114">
      <t>ソクシン</t>
    </rPh>
    <rPh sb="120" eb="121">
      <t>ホン</t>
    </rPh>
    <rPh sb="121" eb="123">
      <t>ジギョウ</t>
    </rPh>
    <rPh sb="124" eb="126">
      <t>ホウニチ</t>
    </rPh>
    <rPh sb="130" eb="132">
      <t>リョカク</t>
    </rPh>
    <rPh sb="132" eb="133">
      <t>スウ</t>
    </rPh>
    <rPh sb="136" eb="138">
      <t>マンニン</t>
    </rPh>
    <rPh sb="139" eb="141">
      <t>ジツゲン</t>
    </rPh>
    <rPh sb="142" eb="144">
      <t>キヨ</t>
    </rPh>
    <phoneticPr fontId="5"/>
  </si>
  <si>
    <t>クルーズ船の寄港による経済効果は大きく、各港湾管理者等のクルーズ旅客の受入環境改善による寄港促進ニーズは大きい。</t>
    <rPh sb="4" eb="5">
      <t>フネ</t>
    </rPh>
    <rPh sb="6" eb="8">
      <t>キコウ</t>
    </rPh>
    <rPh sb="11" eb="13">
      <t>ケイザイ</t>
    </rPh>
    <rPh sb="13" eb="15">
      <t>コウカ</t>
    </rPh>
    <rPh sb="16" eb="17">
      <t>オオ</t>
    </rPh>
    <rPh sb="20" eb="21">
      <t>カク</t>
    </rPh>
    <rPh sb="21" eb="23">
      <t>コウワン</t>
    </rPh>
    <rPh sb="23" eb="26">
      <t>カンリシャ</t>
    </rPh>
    <rPh sb="26" eb="27">
      <t>トウ</t>
    </rPh>
    <rPh sb="32" eb="34">
      <t>リョカク</t>
    </rPh>
    <rPh sb="35" eb="37">
      <t>ウケイ</t>
    </rPh>
    <rPh sb="37" eb="39">
      <t>カンキョウ</t>
    </rPh>
    <rPh sb="39" eb="41">
      <t>カイゼン</t>
    </rPh>
    <rPh sb="44" eb="46">
      <t>キコウ</t>
    </rPh>
    <rPh sb="46" eb="48">
      <t>ソクシン</t>
    </rPh>
    <rPh sb="52" eb="53">
      <t>オオ</t>
    </rPh>
    <phoneticPr fontId="5"/>
  </si>
  <si>
    <t>補助対象は、物流に支障を来さないよう円滑にクルーズ旅客を受け入れるための設備等であり、国費投入により整備の誘導を図っている。</t>
    <rPh sb="0" eb="2">
      <t>ホジョ</t>
    </rPh>
    <rPh sb="2" eb="4">
      <t>タイショウ</t>
    </rPh>
    <rPh sb="6" eb="8">
      <t>ブツリュウ</t>
    </rPh>
    <rPh sb="9" eb="11">
      <t>シショウ</t>
    </rPh>
    <rPh sb="12" eb="13">
      <t>キタ</t>
    </rPh>
    <rPh sb="18" eb="20">
      <t>エンカツ</t>
    </rPh>
    <rPh sb="25" eb="27">
      <t>リョカク</t>
    </rPh>
    <rPh sb="28" eb="29">
      <t>ウ</t>
    </rPh>
    <rPh sb="30" eb="31">
      <t>イ</t>
    </rPh>
    <rPh sb="36" eb="38">
      <t>セツビ</t>
    </rPh>
    <rPh sb="38" eb="39">
      <t>トウ</t>
    </rPh>
    <rPh sb="43" eb="45">
      <t>コクヒ</t>
    </rPh>
    <rPh sb="45" eb="47">
      <t>トウニュウ</t>
    </rPh>
    <rPh sb="50" eb="52">
      <t>セイビ</t>
    </rPh>
    <rPh sb="53" eb="55">
      <t>ユウドウ</t>
    </rPh>
    <rPh sb="56" eb="57">
      <t>ハカ</t>
    </rPh>
    <phoneticPr fontId="5"/>
  </si>
  <si>
    <t>「明日の日本を支える観光ビジョン」に位置づけられた、「クルーズ船受入の更なる拡充」に関連する事業であり、優先度の高い事業である。</t>
    <rPh sb="1" eb="3">
      <t>アス</t>
    </rPh>
    <rPh sb="4" eb="6">
      <t>ニホン</t>
    </rPh>
    <rPh sb="7" eb="8">
      <t>ササ</t>
    </rPh>
    <rPh sb="10" eb="12">
      <t>カンコウ</t>
    </rPh>
    <rPh sb="18" eb="20">
      <t>イチ</t>
    </rPh>
    <rPh sb="31" eb="32">
      <t>フネ</t>
    </rPh>
    <rPh sb="32" eb="34">
      <t>ウケイ</t>
    </rPh>
    <rPh sb="35" eb="36">
      <t>サラ</t>
    </rPh>
    <rPh sb="38" eb="40">
      <t>カクジュウ</t>
    </rPh>
    <rPh sb="42" eb="44">
      <t>カンレン</t>
    </rPh>
    <rPh sb="46" eb="48">
      <t>ジギョウ</t>
    </rPh>
    <rPh sb="52" eb="55">
      <t>ユウセンド</t>
    </rPh>
    <rPh sb="56" eb="57">
      <t>タカ</t>
    </rPh>
    <rPh sb="58" eb="60">
      <t>ジギョウ</t>
    </rPh>
    <phoneticPr fontId="5"/>
  </si>
  <si>
    <t>補助対象事業者に応分の負担（２/３）を求めており、負担関係は妥当である。</t>
  </si>
  <si>
    <t>補助金の交付に際しては、事業主体からの交付申請を受け、事業の実施スケジュールや事業内容を精査した上で交付決定しており、単位あたりコストも妥当である。</t>
  </si>
  <si>
    <t>補助金の交付に際しては、事業主体からの交付申請を受け、地方整備局等により事業の実施スケジュールや事業内容を精査した上で交付決定している。</t>
    <rPh sb="32" eb="33">
      <t>トウ</t>
    </rPh>
    <phoneticPr fontId="5"/>
  </si>
  <si>
    <t>補助金の交付に際しては、事業主体からの交付申請を受け、事業の実施スケジュールや事業内容を精査した上で交付決定しており、事業目的に即し、真に必要な経費について補助を行っている。</t>
  </si>
  <si>
    <t>見込みに見合った実績となっている。</t>
    <rPh sb="0" eb="2">
      <t>ミコ</t>
    </rPh>
    <rPh sb="4" eb="6">
      <t>ミア</t>
    </rPh>
    <rPh sb="8" eb="10">
      <t>ジッセキ</t>
    </rPh>
    <phoneticPr fontId="5"/>
  </si>
  <si>
    <t>各地方整備局等において予算の執行状況を把握し、本省においては地方整備局等からの報告をもって予算の支出先、使途の把握に努める。</t>
    <rPh sb="0" eb="3">
      <t>カクチホウ</t>
    </rPh>
    <rPh sb="3" eb="6">
      <t>セイビキョク</t>
    </rPh>
    <rPh sb="6" eb="7">
      <t>トウ</t>
    </rPh>
    <rPh sb="11" eb="13">
      <t>ヨサン</t>
    </rPh>
    <rPh sb="14" eb="16">
      <t>シッコウ</t>
    </rPh>
    <rPh sb="16" eb="18">
      <t>ジョウキョウ</t>
    </rPh>
    <rPh sb="19" eb="21">
      <t>ハアク</t>
    </rPh>
    <rPh sb="23" eb="25">
      <t>ホンショウ</t>
    </rPh>
    <rPh sb="30" eb="32">
      <t>チホウ</t>
    </rPh>
    <rPh sb="32" eb="35">
      <t>セイビキョク</t>
    </rPh>
    <rPh sb="35" eb="36">
      <t>トウ</t>
    </rPh>
    <rPh sb="39" eb="41">
      <t>ホウコク</t>
    </rPh>
    <rPh sb="45" eb="47">
      <t>ヨサン</t>
    </rPh>
    <rPh sb="48" eb="51">
      <t>シシュツサキ</t>
    </rPh>
    <rPh sb="52" eb="54">
      <t>シト</t>
    </rPh>
    <rPh sb="55" eb="57">
      <t>ハアク</t>
    </rPh>
    <rPh sb="58" eb="59">
      <t>ツト</t>
    </rPh>
    <phoneticPr fontId="5"/>
  </si>
  <si>
    <t>引き続き訪日クルーズ旅客数５００万人の実現に向けて、本事業を促進することにより、クルーズ旅客の利便性や安全性の向上及び物流機能の効率化に努める。</t>
  </si>
  <si>
    <t>-</t>
    <phoneticPr fontId="5"/>
  </si>
  <si>
    <t>-</t>
    <phoneticPr fontId="5"/>
  </si>
  <si>
    <t>新29-0014</t>
    <rPh sb="0" eb="1">
      <t>シン</t>
    </rPh>
    <phoneticPr fontId="5"/>
  </si>
  <si>
    <t>218</t>
    <phoneticPr fontId="5"/>
  </si>
  <si>
    <t>・観光ビジョンの実現に向けたアクション・プログラム2019（令和元年6月14日観光立国推進閣僚会議決定）
・明日の日本を支える観光ビジョン（平成28年3月30日取りまとめ）
・観光インフラ整備プログラム（平成28年12月27日取りまとめ）</t>
    <rPh sb="30" eb="32">
      <t>レイワ</t>
    </rPh>
    <rPh sb="32" eb="34">
      <t>ガンネン</t>
    </rPh>
    <rPh sb="35" eb="36">
      <t>ツキ</t>
    </rPh>
    <rPh sb="38" eb="39">
      <t>ニチ</t>
    </rPh>
    <rPh sb="39" eb="41">
      <t>カンコウ</t>
    </rPh>
    <rPh sb="41" eb="43">
      <t>リッコク</t>
    </rPh>
    <rPh sb="43" eb="45">
      <t>スイシン</t>
    </rPh>
    <rPh sb="45" eb="47">
      <t>カクリョウ</t>
    </rPh>
    <rPh sb="47" eb="49">
      <t>カイギ</t>
    </rPh>
    <rPh sb="49" eb="51">
      <t>ケッテイ</t>
    </rPh>
    <rPh sb="88" eb="90">
      <t>カンコウ</t>
    </rPh>
    <rPh sb="94" eb="96">
      <t>セイビ</t>
    </rPh>
    <rPh sb="102" eb="104">
      <t>ヘイセイ</t>
    </rPh>
    <rPh sb="106" eb="107">
      <t>ネン</t>
    </rPh>
    <rPh sb="109" eb="110">
      <t>ガツ</t>
    </rPh>
    <rPh sb="112" eb="113">
      <t>ニチ</t>
    </rPh>
    <rPh sb="113" eb="114">
      <t>ト</t>
    </rPh>
    <phoneticPr fontId="5"/>
  </si>
  <si>
    <t>-</t>
    <phoneticPr fontId="5"/>
  </si>
  <si>
    <t>-</t>
    <phoneticPr fontId="5"/>
  </si>
  <si>
    <t>78　訪日クルーズ旅客数［令和元年は速報値］</t>
    <rPh sb="3" eb="5">
      <t>ホウニチ</t>
    </rPh>
    <rPh sb="9" eb="11">
      <t>リョカク</t>
    </rPh>
    <rPh sb="11" eb="12">
      <t>スウ</t>
    </rPh>
    <phoneticPr fontId="5"/>
  </si>
  <si>
    <t>クルーズ船で入国する外国人旅客数［令和元年は速報値］</t>
    <rPh sb="4" eb="5">
      <t>フネ</t>
    </rPh>
    <rPh sb="6" eb="8">
      <t>ニュウコク</t>
    </rPh>
    <rPh sb="10" eb="12">
      <t>ガイコク</t>
    </rPh>
    <rPh sb="12" eb="13">
      <t>ジン</t>
    </rPh>
    <rPh sb="13" eb="16">
      <t>リョカクスウ</t>
    </rPh>
    <phoneticPr fontId="5"/>
  </si>
  <si>
    <t>A.九州地方整備局</t>
    <rPh sb="2" eb="4">
      <t>キュウシュウ</t>
    </rPh>
    <rPh sb="4" eb="6">
      <t>チホウ</t>
    </rPh>
    <rPh sb="6" eb="8">
      <t>セイビ</t>
    </rPh>
    <rPh sb="8" eb="9">
      <t>キョク</t>
    </rPh>
    <phoneticPr fontId="5"/>
  </si>
  <si>
    <t>B.熊本県</t>
    <rPh sb="2" eb="5">
      <t>クマモトケン</t>
    </rPh>
    <phoneticPr fontId="5"/>
  </si>
  <si>
    <t>八代港(国際クルーズ旅客受入機能高度化事業)</t>
    <phoneticPr fontId="5"/>
  </si>
  <si>
    <t>補助金</t>
    <rPh sb="0" eb="3">
      <t>ホジョキン</t>
    </rPh>
    <phoneticPr fontId="5"/>
  </si>
  <si>
    <t>C.新港ふ頭客船ターミナル（株）</t>
    <phoneticPr fontId="5"/>
  </si>
  <si>
    <t>横浜港港湾機能高度化事業</t>
    <phoneticPr fontId="5"/>
  </si>
  <si>
    <t>九州地方整備局</t>
    <rPh sb="0" eb="2">
      <t>キュウシュウ</t>
    </rPh>
    <rPh sb="2" eb="4">
      <t>チホウ</t>
    </rPh>
    <rPh sb="4" eb="6">
      <t>セイビ</t>
    </rPh>
    <rPh sb="6" eb="7">
      <t>キョク</t>
    </rPh>
    <phoneticPr fontId="5"/>
  </si>
  <si>
    <t>関東地方整備局</t>
    <rPh sb="0" eb="2">
      <t>カントウ</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</si>
  <si>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</si>
  <si>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近畿地方整備局</t>
    <rPh sb="0" eb="2">
      <t>キンキ</t>
    </rPh>
    <rPh sb="2" eb="4">
      <t>チホウ</t>
    </rPh>
    <rPh sb="4" eb="6">
      <t>セイビ</t>
    </rPh>
    <rPh sb="6" eb="7">
      <t>キョク</t>
    </rPh>
    <phoneticPr fontId="5"/>
  </si>
  <si>
    <t>中国地方整備局</t>
    <rPh sb="0" eb="2">
      <t>チュウゴク</t>
    </rPh>
    <rPh sb="2" eb="4">
      <t>チホウ</t>
    </rPh>
    <rPh sb="4" eb="6">
      <t>セイビ</t>
    </rPh>
    <rPh sb="6" eb="7">
      <t>キョク</t>
    </rPh>
    <phoneticPr fontId="5"/>
  </si>
  <si>
    <t>四国地方整備局</t>
    <rPh sb="0" eb="2">
      <t>シコク</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</si>
  <si>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</si>
  <si>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沖縄総合事務局</t>
    <rPh sb="0" eb="2">
      <t>オキナワ</t>
    </rPh>
    <rPh sb="2" eb="4">
      <t>ソウゴウ</t>
    </rPh>
    <rPh sb="4" eb="7">
      <t>ジムキョク</t>
    </rPh>
    <phoneticPr fontId="5"/>
  </si>
  <si>
    <t>-</t>
    <phoneticPr fontId="5"/>
  </si>
  <si>
    <t>-</t>
    <phoneticPr fontId="5"/>
  </si>
  <si>
    <t>-</t>
    <phoneticPr fontId="5"/>
  </si>
  <si>
    <t>-</t>
    <phoneticPr fontId="5"/>
  </si>
  <si>
    <t>熊本県</t>
    <rPh sb="0" eb="3">
      <t>クマモトケン</t>
    </rPh>
    <phoneticPr fontId="5"/>
  </si>
  <si>
    <t>静岡県</t>
    <rPh sb="0" eb="3">
      <t>シズオカケン</t>
    </rPh>
    <phoneticPr fontId="5"/>
  </si>
  <si>
    <t>石川県</t>
    <rPh sb="0" eb="3">
      <t>イシカワケン</t>
    </rPh>
    <phoneticPr fontId="5"/>
  </si>
  <si>
    <t>横浜市</t>
    <rPh sb="0" eb="3">
      <t>ヨコハマシ</t>
    </rPh>
    <phoneticPr fontId="5"/>
  </si>
  <si>
    <t>神戸市</t>
    <rPh sb="0" eb="3">
      <t>コウベシ</t>
    </rPh>
    <phoneticPr fontId="5"/>
  </si>
  <si>
    <t>佐世保市</t>
    <rPh sb="0" eb="4">
      <t>サセボシ</t>
    </rPh>
    <phoneticPr fontId="5"/>
  </si>
  <si>
    <t>東京都</t>
    <rPh sb="0" eb="3">
      <t>トウキョウト</t>
    </rPh>
    <phoneticPr fontId="5"/>
  </si>
  <si>
    <t>境港管理組合</t>
    <phoneticPr fontId="5"/>
  </si>
  <si>
    <t>福岡市</t>
    <rPh sb="0" eb="3">
      <t>フクオカシ</t>
    </rPh>
    <phoneticPr fontId="5"/>
  </si>
  <si>
    <t>京都府</t>
    <rPh sb="0" eb="3">
      <t>キョウトフ</t>
    </rPh>
    <phoneticPr fontId="5"/>
  </si>
  <si>
    <t>清水港日の出地区国際クルーズ旅客受入機能高度化事業計画</t>
    <phoneticPr fontId="5"/>
  </si>
  <si>
    <t>金沢港（国際クルーズ旅客受入機能高度化事業）</t>
    <phoneticPr fontId="5"/>
  </si>
  <si>
    <t>神戸港　国際クルーズ旅客受入機能高度化事業</t>
    <phoneticPr fontId="5"/>
  </si>
  <si>
    <t>佐世保港(国際クルーズ旅客受入機能高度化事業)</t>
    <phoneticPr fontId="5"/>
  </si>
  <si>
    <t>東京港港湾機能高度化事業</t>
    <phoneticPr fontId="5"/>
  </si>
  <si>
    <t>境港国際クルーズ旅客受入機能高度化事業</t>
    <phoneticPr fontId="5"/>
  </si>
  <si>
    <t>博多港(国際クルーズ旅客受入機能高度化事業)</t>
    <phoneticPr fontId="5"/>
  </si>
  <si>
    <t>舞鶴港　国際クルーズ旅客受入機能高度化事業</t>
    <phoneticPr fontId="5"/>
  </si>
  <si>
    <t>補助金等交付</t>
  </si>
  <si>
    <t>-</t>
    <phoneticPr fontId="5"/>
  </si>
  <si>
    <t>新港ふ頭客船ターミナル（株）</t>
    <phoneticPr fontId="5"/>
  </si>
  <si>
    <t>横浜港港湾機能高度化事業</t>
    <phoneticPr fontId="5"/>
  </si>
  <si>
    <t>628,707/17</t>
    <phoneticPr fontId="5"/>
  </si>
  <si>
    <t>1,0006,942/16</t>
    <phoneticPr fontId="5"/>
  </si>
  <si>
    <t>成果目標の達成に向けて取り組みを進めている。</t>
    <rPh sb="0" eb="2">
      <t>セイカ</t>
    </rPh>
    <rPh sb="2" eb="4">
      <t>モクヒョウ</t>
    </rPh>
    <rPh sb="5" eb="7">
      <t>タッセイ</t>
    </rPh>
    <rPh sb="8" eb="9">
      <t>ム</t>
    </rPh>
    <rPh sb="11" eb="12">
      <t>ト</t>
    </rPh>
    <rPh sb="13" eb="14">
      <t>ク</t>
    </rPh>
    <rPh sb="16" eb="17">
      <t>スス</t>
    </rPh>
    <phoneticPr fontId="5"/>
  </si>
  <si>
    <t>施工方法見直しや資材調達に時間を要した事などによるものである。</t>
    <rPh sb="8" eb="10">
      <t>シザイ</t>
    </rPh>
    <rPh sb="10" eb="12">
      <t>チョウタツ</t>
    </rPh>
    <phoneticPr fontId="5"/>
  </si>
  <si>
    <t>国際クルーズ旅客受入高度化事業</t>
    <rPh sb="0" eb="2">
      <t>コクサイ</t>
    </rPh>
    <rPh sb="6" eb="8">
      <t>リョキャク</t>
    </rPh>
    <rPh sb="8" eb="9">
      <t>ウ</t>
    </rPh>
    <rPh sb="9" eb="10">
      <t>イ</t>
    </rPh>
    <rPh sb="10" eb="13">
      <t>コウドカ</t>
    </rPh>
    <rPh sb="13" eb="15">
      <t>ジギョウ</t>
    </rPh>
    <phoneticPr fontId="5"/>
  </si>
  <si>
    <t>国際クルーズ旅客受入高度化事業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</si>
</sst>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179293</xdr:colOff>
      <xdr:row>740</xdr:row>
      <xdr:rowOff>67237</xdr:rowOff>
    </xdr:from>
    <xdr:to>
      <xdr:col>46</xdr:col>
      <xdr:colOff>102494</xdr:colOff>
      <xdr:row>780</xdr:row>
      <xdr:rowOff>89649</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99764" y="41058355"/>
          <a:ext cx="6781201" cy="10096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B1" zoomScale="85" zoomScaleNormal="75" zoomScaleSheetLayoutView="85"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3" t="s">
        <v>0</v>
      </c>
      <c r="AK2" s="953"/>
      <c r="AL2" s="953"/>
      <c r="AM2" s="953"/>
      <c r="AN2" s="953"/>
      <c r="AO2" s="954"/>
      <c r="AP2" s="954"/>
      <c r="AQ2" s="954"/>
      <c r="AR2" s="64" t="str">
        <f>IF(OR(AO2="　", AO2=""), "", "-")</f>
        <v/>
      </c>
      <c r="AS2" s="955">
        <v>218</v>
      </c>
      <c r="AT2" s="955"/>
      <c r="AU2" s="955"/>
      <c r="AV2" s="42" t="str">
        <f>IF(AW2="", "", "-")</f>
        <v/>
      </c>
      <c r="AW2" s="900"/>
      <c r="AX2" s="900"/>
    </row>
    <row r="3" spans="1:50" ht="21" customHeight="1" thickBot="1" x14ac:dyDescent="0.2">
      <c r="A3" s="856" t="s">
        <v>347</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484</v>
      </c>
      <c r="AK3" s="858"/>
      <c r="AL3" s="858"/>
      <c r="AM3" s="858"/>
      <c r="AN3" s="858"/>
      <c r="AO3" s="858"/>
      <c r="AP3" s="858"/>
      <c r="AQ3" s="858"/>
      <c r="AR3" s="858"/>
      <c r="AS3" s="858"/>
      <c r="AT3" s="858"/>
      <c r="AU3" s="858"/>
      <c r="AV3" s="858"/>
      <c r="AW3" s="858"/>
      <c r="AX3" s="24" t="s">
        <v>64</v>
      </c>
    </row>
    <row r="4" spans="1:50" ht="24.75" customHeight="1" x14ac:dyDescent="0.15">
      <c r="A4" s="693" t="s">
        <v>25</v>
      </c>
      <c r="B4" s="694"/>
      <c r="C4" s="694"/>
      <c r="D4" s="694"/>
      <c r="E4" s="694"/>
      <c r="F4" s="694"/>
      <c r="G4" s="671" t="s">
        <v>486</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479</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8" t="s">
        <v>446</v>
      </c>
      <c r="H5" s="829"/>
      <c r="I5" s="829"/>
      <c r="J5" s="829"/>
      <c r="K5" s="829"/>
      <c r="L5" s="829"/>
      <c r="M5" s="830" t="s">
        <v>65</v>
      </c>
      <c r="N5" s="831"/>
      <c r="O5" s="831"/>
      <c r="P5" s="831"/>
      <c r="Q5" s="831"/>
      <c r="R5" s="832"/>
      <c r="S5" s="833" t="s">
        <v>69</v>
      </c>
      <c r="T5" s="829"/>
      <c r="U5" s="829"/>
      <c r="V5" s="829"/>
      <c r="W5" s="829"/>
      <c r="X5" s="834"/>
      <c r="Y5" s="687" t="s">
        <v>3</v>
      </c>
      <c r="Z5" s="535"/>
      <c r="AA5" s="535"/>
      <c r="AB5" s="535"/>
      <c r="AC5" s="535"/>
      <c r="AD5" s="536"/>
      <c r="AE5" s="688" t="s">
        <v>487</v>
      </c>
      <c r="AF5" s="688"/>
      <c r="AG5" s="688"/>
      <c r="AH5" s="688"/>
      <c r="AI5" s="688"/>
      <c r="AJ5" s="688"/>
      <c r="AK5" s="688"/>
      <c r="AL5" s="688"/>
      <c r="AM5" s="688"/>
      <c r="AN5" s="688"/>
      <c r="AO5" s="688"/>
      <c r="AP5" s="689"/>
      <c r="AQ5" s="690" t="s">
        <v>488</v>
      </c>
      <c r="AR5" s="691"/>
      <c r="AS5" s="691"/>
      <c r="AT5" s="691"/>
      <c r="AU5" s="691"/>
      <c r="AV5" s="691"/>
      <c r="AW5" s="691"/>
      <c r="AX5" s="692"/>
    </row>
    <row r="6" spans="1:50" ht="39" customHeight="1" x14ac:dyDescent="0.15">
      <c r="A6" s="695" t="s">
        <v>4</v>
      </c>
      <c r="B6" s="696"/>
      <c r="C6" s="696"/>
      <c r="D6" s="696"/>
      <c r="E6" s="696"/>
      <c r="F6" s="696"/>
      <c r="G6" s="384" t="str">
        <f>入力規則等!F39</f>
        <v>一般会計</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99" customHeight="1" x14ac:dyDescent="0.15">
      <c r="A7" s="487" t="s">
        <v>22</v>
      </c>
      <c r="B7" s="488"/>
      <c r="C7" s="488"/>
      <c r="D7" s="488"/>
      <c r="E7" s="488"/>
      <c r="F7" s="489"/>
      <c r="G7" s="490" t="s">
        <v>481</v>
      </c>
      <c r="H7" s="491"/>
      <c r="I7" s="491"/>
      <c r="J7" s="491"/>
      <c r="K7" s="491"/>
      <c r="L7" s="491"/>
      <c r="M7" s="491"/>
      <c r="N7" s="491"/>
      <c r="O7" s="491"/>
      <c r="P7" s="491"/>
      <c r="Q7" s="491"/>
      <c r="R7" s="491"/>
      <c r="S7" s="491"/>
      <c r="T7" s="491"/>
      <c r="U7" s="491"/>
      <c r="V7" s="491"/>
      <c r="W7" s="491"/>
      <c r="X7" s="492"/>
      <c r="Y7" s="911" t="s">
        <v>311</v>
      </c>
      <c r="Z7" s="435"/>
      <c r="AA7" s="435"/>
      <c r="AB7" s="435"/>
      <c r="AC7" s="435"/>
      <c r="AD7" s="912"/>
      <c r="AE7" s="901" t="s">
        <v>522</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87" t="s">
        <v>211</v>
      </c>
      <c r="B8" s="488"/>
      <c r="C8" s="488"/>
      <c r="D8" s="488"/>
      <c r="E8" s="488"/>
      <c r="F8" s="489"/>
      <c r="G8" s="922" t="str">
        <f>入力規則等!A27</f>
        <v>海洋政策、観光立国、地方創生</v>
      </c>
      <c r="H8" s="709"/>
      <c r="I8" s="709"/>
      <c r="J8" s="709"/>
      <c r="K8" s="709"/>
      <c r="L8" s="709"/>
      <c r="M8" s="709"/>
      <c r="N8" s="709"/>
      <c r="O8" s="709"/>
      <c r="P8" s="709"/>
      <c r="Q8" s="709"/>
      <c r="R8" s="709"/>
      <c r="S8" s="709"/>
      <c r="T8" s="709"/>
      <c r="U8" s="709"/>
      <c r="V8" s="709"/>
      <c r="W8" s="709"/>
      <c r="X8" s="923"/>
      <c r="Y8" s="835" t="s">
        <v>212</v>
      </c>
      <c r="Z8" s="836"/>
      <c r="AA8" s="836"/>
      <c r="AB8" s="836"/>
      <c r="AC8" s="836"/>
      <c r="AD8" s="837"/>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8" t="s">
        <v>23</v>
      </c>
      <c r="B9" s="839"/>
      <c r="C9" s="839"/>
      <c r="D9" s="839"/>
      <c r="E9" s="839"/>
      <c r="F9" s="839"/>
      <c r="G9" s="840" t="s">
        <v>489</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25" customHeight="1" x14ac:dyDescent="0.15">
      <c r="A10" s="649" t="s">
        <v>29</v>
      </c>
      <c r="B10" s="650"/>
      <c r="C10" s="650"/>
      <c r="D10" s="650"/>
      <c r="E10" s="650"/>
      <c r="F10" s="650"/>
      <c r="G10" s="743" t="s">
        <v>490</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補助</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65" t="s">
        <v>24</v>
      </c>
      <c r="B12" s="966"/>
      <c r="C12" s="966"/>
      <c r="D12" s="966"/>
      <c r="E12" s="966"/>
      <c r="F12" s="967"/>
      <c r="G12" s="749"/>
      <c r="H12" s="750"/>
      <c r="I12" s="750"/>
      <c r="J12" s="750"/>
      <c r="K12" s="750"/>
      <c r="L12" s="750"/>
      <c r="M12" s="750"/>
      <c r="N12" s="750"/>
      <c r="O12" s="750"/>
      <c r="P12" s="407" t="s">
        <v>314</v>
      </c>
      <c r="Q12" s="408"/>
      <c r="R12" s="408"/>
      <c r="S12" s="408"/>
      <c r="T12" s="408"/>
      <c r="U12" s="408"/>
      <c r="V12" s="409"/>
      <c r="W12" s="407" t="s">
        <v>334</v>
      </c>
      <c r="X12" s="408"/>
      <c r="Y12" s="408"/>
      <c r="Z12" s="408"/>
      <c r="AA12" s="408"/>
      <c r="AB12" s="408"/>
      <c r="AC12" s="409"/>
      <c r="AD12" s="407" t="s">
        <v>341</v>
      </c>
      <c r="AE12" s="408"/>
      <c r="AF12" s="408"/>
      <c r="AG12" s="408"/>
      <c r="AH12" s="408"/>
      <c r="AI12" s="408"/>
      <c r="AJ12" s="409"/>
      <c r="AK12" s="407" t="s">
        <v>348</v>
      </c>
      <c r="AL12" s="408"/>
      <c r="AM12" s="408"/>
      <c r="AN12" s="408"/>
      <c r="AO12" s="408"/>
      <c r="AP12" s="408"/>
      <c r="AQ12" s="409"/>
      <c r="AR12" s="407" t="s">
        <v>349</v>
      </c>
      <c r="AS12" s="408"/>
      <c r="AT12" s="408"/>
      <c r="AU12" s="408"/>
      <c r="AV12" s="408"/>
      <c r="AW12" s="408"/>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v>1000</v>
      </c>
      <c r="Q13" s="647"/>
      <c r="R13" s="647"/>
      <c r="S13" s="647"/>
      <c r="T13" s="647"/>
      <c r="U13" s="647"/>
      <c r="V13" s="648"/>
      <c r="W13" s="646">
        <v>700</v>
      </c>
      <c r="X13" s="647"/>
      <c r="Y13" s="647"/>
      <c r="Z13" s="647"/>
      <c r="AA13" s="647"/>
      <c r="AB13" s="647"/>
      <c r="AC13" s="648"/>
      <c r="AD13" s="646">
        <v>712</v>
      </c>
      <c r="AE13" s="647"/>
      <c r="AF13" s="647"/>
      <c r="AG13" s="647"/>
      <c r="AH13" s="647"/>
      <c r="AI13" s="647"/>
      <c r="AJ13" s="648"/>
      <c r="AK13" s="646">
        <v>600</v>
      </c>
      <c r="AL13" s="647"/>
      <c r="AM13" s="647"/>
      <c r="AN13" s="647"/>
      <c r="AO13" s="647"/>
      <c r="AP13" s="647"/>
      <c r="AQ13" s="648"/>
      <c r="AR13" s="908"/>
      <c r="AS13" s="909"/>
      <c r="AT13" s="909"/>
      <c r="AU13" s="909"/>
      <c r="AV13" s="909"/>
      <c r="AW13" s="909"/>
      <c r="AX13" s="910"/>
    </row>
    <row r="14" spans="1:50" ht="21" customHeight="1" x14ac:dyDescent="0.15">
      <c r="A14" s="603"/>
      <c r="B14" s="604"/>
      <c r="C14" s="604"/>
      <c r="D14" s="604"/>
      <c r="E14" s="604"/>
      <c r="F14" s="605"/>
      <c r="G14" s="714"/>
      <c r="H14" s="715"/>
      <c r="I14" s="700" t="s">
        <v>8</v>
      </c>
      <c r="J14" s="751"/>
      <c r="K14" s="751"/>
      <c r="L14" s="751"/>
      <c r="M14" s="751"/>
      <c r="N14" s="751"/>
      <c r="O14" s="752"/>
      <c r="P14" s="646" t="s">
        <v>481</v>
      </c>
      <c r="Q14" s="647"/>
      <c r="R14" s="647"/>
      <c r="S14" s="647"/>
      <c r="T14" s="647"/>
      <c r="U14" s="647"/>
      <c r="V14" s="648"/>
      <c r="W14" s="646" t="s">
        <v>481</v>
      </c>
      <c r="X14" s="647"/>
      <c r="Y14" s="647"/>
      <c r="Z14" s="647"/>
      <c r="AA14" s="647"/>
      <c r="AB14" s="647"/>
      <c r="AC14" s="648"/>
      <c r="AD14" s="646" t="s">
        <v>491</v>
      </c>
      <c r="AE14" s="647"/>
      <c r="AF14" s="647"/>
      <c r="AG14" s="647"/>
      <c r="AH14" s="647"/>
      <c r="AI14" s="647"/>
      <c r="AJ14" s="648"/>
      <c r="AK14" s="646"/>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50</v>
      </c>
      <c r="J15" s="701"/>
      <c r="K15" s="701"/>
      <c r="L15" s="701"/>
      <c r="M15" s="701"/>
      <c r="N15" s="701"/>
      <c r="O15" s="702"/>
      <c r="P15" s="646" t="s">
        <v>481</v>
      </c>
      <c r="Q15" s="647"/>
      <c r="R15" s="647"/>
      <c r="S15" s="647"/>
      <c r="T15" s="647"/>
      <c r="U15" s="647"/>
      <c r="V15" s="648"/>
      <c r="W15" s="646">
        <v>614</v>
      </c>
      <c r="X15" s="647"/>
      <c r="Y15" s="647"/>
      <c r="Z15" s="647"/>
      <c r="AA15" s="647"/>
      <c r="AB15" s="647"/>
      <c r="AC15" s="648"/>
      <c r="AD15" s="646">
        <v>336</v>
      </c>
      <c r="AE15" s="647"/>
      <c r="AF15" s="647"/>
      <c r="AG15" s="647"/>
      <c r="AH15" s="647"/>
      <c r="AI15" s="647"/>
      <c r="AJ15" s="648"/>
      <c r="AK15" s="646">
        <v>407</v>
      </c>
      <c r="AL15" s="647"/>
      <c r="AM15" s="647"/>
      <c r="AN15" s="647"/>
      <c r="AO15" s="647"/>
      <c r="AP15" s="647"/>
      <c r="AQ15" s="648"/>
      <c r="AR15" s="646"/>
      <c r="AS15" s="647"/>
      <c r="AT15" s="647"/>
      <c r="AU15" s="647"/>
      <c r="AV15" s="647"/>
      <c r="AW15" s="647"/>
      <c r="AX15" s="795"/>
    </row>
    <row r="16" spans="1:50" ht="21" customHeight="1" x14ac:dyDescent="0.15">
      <c r="A16" s="603"/>
      <c r="B16" s="604"/>
      <c r="C16" s="604"/>
      <c r="D16" s="604"/>
      <c r="E16" s="604"/>
      <c r="F16" s="605"/>
      <c r="G16" s="714"/>
      <c r="H16" s="715"/>
      <c r="I16" s="700" t="s">
        <v>51</v>
      </c>
      <c r="J16" s="701"/>
      <c r="K16" s="701"/>
      <c r="L16" s="701"/>
      <c r="M16" s="701"/>
      <c r="N16" s="701"/>
      <c r="O16" s="702"/>
      <c r="P16" s="646">
        <v>-614</v>
      </c>
      <c r="Q16" s="647"/>
      <c r="R16" s="647"/>
      <c r="S16" s="647"/>
      <c r="T16" s="647"/>
      <c r="U16" s="647"/>
      <c r="V16" s="648"/>
      <c r="W16" s="646">
        <v>-336</v>
      </c>
      <c r="X16" s="647"/>
      <c r="Y16" s="647"/>
      <c r="Z16" s="647"/>
      <c r="AA16" s="647"/>
      <c r="AB16" s="647"/>
      <c r="AC16" s="648"/>
      <c r="AD16" s="646">
        <v>-407</v>
      </c>
      <c r="AE16" s="647"/>
      <c r="AF16" s="647"/>
      <c r="AG16" s="647"/>
      <c r="AH16" s="647"/>
      <c r="AI16" s="647"/>
      <c r="AJ16" s="648"/>
      <c r="AK16" s="646"/>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1"/>
      <c r="K17" s="751"/>
      <c r="L17" s="751"/>
      <c r="M17" s="751"/>
      <c r="N17" s="751"/>
      <c r="O17" s="752"/>
      <c r="P17" s="646" t="s">
        <v>481</v>
      </c>
      <c r="Q17" s="647"/>
      <c r="R17" s="647"/>
      <c r="S17" s="647"/>
      <c r="T17" s="647"/>
      <c r="U17" s="647"/>
      <c r="V17" s="648"/>
      <c r="W17" s="646" t="s">
        <v>481</v>
      </c>
      <c r="X17" s="647"/>
      <c r="Y17" s="647"/>
      <c r="Z17" s="647"/>
      <c r="AA17" s="647"/>
      <c r="AB17" s="647"/>
      <c r="AC17" s="648"/>
      <c r="AD17" s="646" t="s">
        <v>491</v>
      </c>
      <c r="AE17" s="647"/>
      <c r="AF17" s="647"/>
      <c r="AG17" s="647"/>
      <c r="AH17" s="647"/>
      <c r="AI17" s="647"/>
      <c r="AJ17" s="648"/>
      <c r="AK17" s="646"/>
      <c r="AL17" s="647"/>
      <c r="AM17" s="647"/>
      <c r="AN17" s="647"/>
      <c r="AO17" s="647"/>
      <c r="AP17" s="647"/>
      <c r="AQ17" s="648"/>
      <c r="AR17" s="906"/>
      <c r="AS17" s="906"/>
      <c r="AT17" s="906"/>
      <c r="AU17" s="906"/>
      <c r="AV17" s="906"/>
      <c r="AW17" s="906"/>
      <c r="AX17" s="907"/>
    </row>
    <row r="18" spans="1:50" ht="24.75" customHeight="1" x14ac:dyDescent="0.15">
      <c r="A18" s="603"/>
      <c r="B18" s="604"/>
      <c r="C18" s="604"/>
      <c r="D18" s="604"/>
      <c r="E18" s="604"/>
      <c r="F18" s="605"/>
      <c r="G18" s="716"/>
      <c r="H18" s="717"/>
      <c r="I18" s="705" t="s">
        <v>20</v>
      </c>
      <c r="J18" s="706"/>
      <c r="K18" s="706"/>
      <c r="L18" s="706"/>
      <c r="M18" s="706"/>
      <c r="N18" s="706"/>
      <c r="O18" s="707"/>
      <c r="P18" s="867">
        <f>SUM(P13:V17)</f>
        <v>386</v>
      </c>
      <c r="Q18" s="868"/>
      <c r="R18" s="868"/>
      <c r="S18" s="868"/>
      <c r="T18" s="868"/>
      <c r="U18" s="868"/>
      <c r="V18" s="869"/>
      <c r="W18" s="867">
        <f>SUM(W13:AC17)</f>
        <v>978</v>
      </c>
      <c r="X18" s="868"/>
      <c r="Y18" s="868"/>
      <c r="Z18" s="868"/>
      <c r="AA18" s="868"/>
      <c r="AB18" s="868"/>
      <c r="AC18" s="869"/>
      <c r="AD18" s="867">
        <f>SUM(AD13:AJ17)</f>
        <v>641</v>
      </c>
      <c r="AE18" s="868"/>
      <c r="AF18" s="868"/>
      <c r="AG18" s="868"/>
      <c r="AH18" s="868"/>
      <c r="AI18" s="868"/>
      <c r="AJ18" s="869"/>
      <c r="AK18" s="867">
        <f>SUM(AK13:AQ17)</f>
        <v>1007</v>
      </c>
      <c r="AL18" s="868"/>
      <c r="AM18" s="868"/>
      <c r="AN18" s="868"/>
      <c r="AO18" s="868"/>
      <c r="AP18" s="868"/>
      <c r="AQ18" s="869"/>
      <c r="AR18" s="867">
        <f>SUM(AR13:AX17)</f>
        <v>0</v>
      </c>
      <c r="AS18" s="868"/>
      <c r="AT18" s="868"/>
      <c r="AU18" s="868"/>
      <c r="AV18" s="868"/>
      <c r="AW18" s="868"/>
      <c r="AX18" s="870"/>
    </row>
    <row r="19" spans="1:50" ht="24.75" customHeight="1" x14ac:dyDescent="0.15">
      <c r="A19" s="603"/>
      <c r="B19" s="604"/>
      <c r="C19" s="604"/>
      <c r="D19" s="604"/>
      <c r="E19" s="604"/>
      <c r="F19" s="605"/>
      <c r="G19" s="865" t="s">
        <v>9</v>
      </c>
      <c r="H19" s="866"/>
      <c r="I19" s="866"/>
      <c r="J19" s="866"/>
      <c r="K19" s="866"/>
      <c r="L19" s="866"/>
      <c r="M19" s="866"/>
      <c r="N19" s="866"/>
      <c r="O19" s="866"/>
      <c r="P19" s="646">
        <v>384</v>
      </c>
      <c r="Q19" s="647"/>
      <c r="R19" s="647"/>
      <c r="S19" s="647"/>
      <c r="T19" s="647"/>
      <c r="U19" s="647"/>
      <c r="V19" s="648"/>
      <c r="W19" s="646">
        <v>972</v>
      </c>
      <c r="X19" s="647"/>
      <c r="Y19" s="647"/>
      <c r="Z19" s="647"/>
      <c r="AA19" s="647"/>
      <c r="AB19" s="647"/>
      <c r="AC19" s="648"/>
      <c r="AD19" s="646">
        <v>629</v>
      </c>
      <c r="AE19" s="647"/>
      <c r="AF19" s="647"/>
      <c r="AG19" s="647"/>
      <c r="AH19" s="647"/>
      <c r="AI19" s="647"/>
      <c r="AJ19" s="648"/>
      <c r="AK19" s="314"/>
      <c r="AL19" s="314"/>
      <c r="AM19" s="314"/>
      <c r="AN19" s="314"/>
      <c r="AO19" s="314"/>
      <c r="AP19" s="314"/>
      <c r="AQ19" s="314"/>
      <c r="AR19" s="314"/>
      <c r="AS19" s="314"/>
      <c r="AT19" s="314"/>
      <c r="AU19" s="314"/>
      <c r="AV19" s="314"/>
      <c r="AW19" s="314"/>
      <c r="AX19" s="316"/>
    </row>
    <row r="20" spans="1:50" ht="24.75" customHeight="1" x14ac:dyDescent="0.15">
      <c r="A20" s="603"/>
      <c r="B20" s="604"/>
      <c r="C20" s="604"/>
      <c r="D20" s="604"/>
      <c r="E20" s="604"/>
      <c r="F20" s="605"/>
      <c r="G20" s="865" t="s">
        <v>10</v>
      </c>
      <c r="H20" s="866"/>
      <c r="I20" s="866"/>
      <c r="J20" s="866"/>
      <c r="K20" s="866"/>
      <c r="L20" s="866"/>
      <c r="M20" s="866"/>
      <c r="N20" s="866"/>
      <c r="O20" s="866"/>
      <c r="P20" s="302">
        <f>IF(P18=0, "-", SUM(P19)/P18)</f>
        <v>0.99481865284974091</v>
      </c>
      <c r="Q20" s="302"/>
      <c r="R20" s="302"/>
      <c r="S20" s="302"/>
      <c r="T20" s="302"/>
      <c r="U20" s="302"/>
      <c r="V20" s="302"/>
      <c r="W20" s="302">
        <f t="shared" ref="W20" si="0">IF(W18=0, "-", SUM(W19)/W18)</f>
        <v>0.99386503067484666</v>
      </c>
      <c r="X20" s="302"/>
      <c r="Y20" s="302"/>
      <c r="Z20" s="302"/>
      <c r="AA20" s="302"/>
      <c r="AB20" s="302"/>
      <c r="AC20" s="302"/>
      <c r="AD20" s="302">
        <f t="shared" ref="AD20" si="1">IF(AD18=0, "-", SUM(AD19)/AD18)</f>
        <v>0.98127925117004677</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8"/>
      <c r="B21" s="839"/>
      <c r="C21" s="839"/>
      <c r="D21" s="839"/>
      <c r="E21" s="839"/>
      <c r="F21" s="968"/>
      <c r="G21" s="300" t="s">
        <v>277</v>
      </c>
      <c r="H21" s="301"/>
      <c r="I21" s="301"/>
      <c r="J21" s="301"/>
      <c r="K21" s="301"/>
      <c r="L21" s="301"/>
      <c r="M21" s="301"/>
      <c r="N21" s="301"/>
      <c r="O21" s="301"/>
      <c r="P21" s="302">
        <f>IF(P19=0, "-", SUM(P19)/SUM(P13,P14))</f>
        <v>0.38400000000000001</v>
      </c>
      <c r="Q21" s="302"/>
      <c r="R21" s="302"/>
      <c r="S21" s="302"/>
      <c r="T21" s="302"/>
      <c r="U21" s="302"/>
      <c r="V21" s="302"/>
      <c r="W21" s="302">
        <f t="shared" ref="W21" si="2">IF(W19=0, "-", SUM(W19)/SUM(W13,W14))</f>
        <v>1.3885714285714286</v>
      </c>
      <c r="X21" s="302"/>
      <c r="Y21" s="302"/>
      <c r="Z21" s="302"/>
      <c r="AA21" s="302"/>
      <c r="AB21" s="302"/>
      <c r="AC21" s="302"/>
      <c r="AD21" s="302">
        <f t="shared" ref="AD21" si="3">IF(AD19=0, "-", SUM(AD19)/SUM(AD13,AD14))</f>
        <v>0.8834269662921348</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5" t="s">
        <v>350</v>
      </c>
      <c r="B22" s="936"/>
      <c r="C22" s="936"/>
      <c r="D22" s="936"/>
      <c r="E22" s="936"/>
      <c r="F22" s="937"/>
      <c r="G22" s="973" t="s">
        <v>257</v>
      </c>
      <c r="H22" s="206"/>
      <c r="I22" s="206"/>
      <c r="J22" s="206"/>
      <c r="K22" s="206"/>
      <c r="L22" s="206"/>
      <c r="M22" s="206"/>
      <c r="N22" s="206"/>
      <c r="O22" s="207"/>
      <c r="P22" s="924" t="s">
        <v>351</v>
      </c>
      <c r="Q22" s="206"/>
      <c r="R22" s="206"/>
      <c r="S22" s="206"/>
      <c r="T22" s="206"/>
      <c r="U22" s="206"/>
      <c r="V22" s="207"/>
      <c r="W22" s="924" t="s">
        <v>352</v>
      </c>
      <c r="X22" s="206"/>
      <c r="Y22" s="206"/>
      <c r="Z22" s="206"/>
      <c r="AA22" s="206"/>
      <c r="AB22" s="206"/>
      <c r="AC22" s="207"/>
      <c r="AD22" s="924" t="s">
        <v>256</v>
      </c>
      <c r="AE22" s="206"/>
      <c r="AF22" s="206"/>
      <c r="AG22" s="206"/>
      <c r="AH22" s="206"/>
      <c r="AI22" s="206"/>
      <c r="AJ22" s="206"/>
      <c r="AK22" s="206"/>
      <c r="AL22" s="206"/>
      <c r="AM22" s="206"/>
      <c r="AN22" s="206"/>
      <c r="AO22" s="206"/>
      <c r="AP22" s="206"/>
      <c r="AQ22" s="206"/>
      <c r="AR22" s="206"/>
      <c r="AS22" s="206"/>
      <c r="AT22" s="206"/>
      <c r="AU22" s="206"/>
      <c r="AV22" s="206"/>
      <c r="AW22" s="206"/>
      <c r="AX22" s="944"/>
    </row>
    <row r="23" spans="1:50" ht="30" customHeight="1" x14ac:dyDescent="0.15">
      <c r="A23" s="938"/>
      <c r="B23" s="939"/>
      <c r="C23" s="939"/>
      <c r="D23" s="939"/>
      <c r="E23" s="939"/>
      <c r="F23" s="940"/>
      <c r="G23" s="974" t="s">
        <v>492</v>
      </c>
      <c r="H23" s="975"/>
      <c r="I23" s="975"/>
      <c r="J23" s="975"/>
      <c r="K23" s="975"/>
      <c r="L23" s="975"/>
      <c r="M23" s="975"/>
      <c r="N23" s="975"/>
      <c r="O23" s="976"/>
      <c r="P23" s="908">
        <v>600</v>
      </c>
      <c r="Q23" s="909"/>
      <c r="R23" s="909"/>
      <c r="S23" s="909"/>
      <c r="T23" s="909"/>
      <c r="U23" s="909"/>
      <c r="V23" s="925"/>
      <c r="W23" s="908"/>
      <c r="X23" s="909"/>
      <c r="Y23" s="909"/>
      <c r="Z23" s="909"/>
      <c r="AA23" s="909"/>
      <c r="AB23" s="909"/>
      <c r="AC23" s="925"/>
      <c r="AD23" s="945"/>
      <c r="AE23" s="946"/>
      <c r="AF23" s="946"/>
      <c r="AG23" s="946"/>
      <c r="AH23" s="946"/>
      <c r="AI23" s="946"/>
      <c r="AJ23" s="946"/>
      <c r="AK23" s="946"/>
      <c r="AL23" s="946"/>
      <c r="AM23" s="946"/>
      <c r="AN23" s="946"/>
      <c r="AO23" s="946"/>
      <c r="AP23" s="946"/>
      <c r="AQ23" s="946"/>
      <c r="AR23" s="946"/>
      <c r="AS23" s="946"/>
      <c r="AT23" s="946"/>
      <c r="AU23" s="946"/>
      <c r="AV23" s="946"/>
      <c r="AW23" s="946"/>
      <c r="AX23" s="947"/>
    </row>
    <row r="24" spans="1:50" ht="25.5" customHeight="1" x14ac:dyDescent="0.15">
      <c r="A24" s="938"/>
      <c r="B24" s="939"/>
      <c r="C24" s="939"/>
      <c r="D24" s="939"/>
      <c r="E24" s="939"/>
      <c r="F24" s="940"/>
      <c r="G24" s="926" t="s">
        <v>493</v>
      </c>
      <c r="H24" s="927"/>
      <c r="I24" s="927"/>
      <c r="J24" s="927"/>
      <c r="K24" s="927"/>
      <c r="L24" s="927"/>
      <c r="M24" s="927"/>
      <c r="N24" s="927"/>
      <c r="O24" s="928"/>
      <c r="P24" s="646">
        <v>0</v>
      </c>
      <c r="Q24" s="647"/>
      <c r="R24" s="647"/>
      <c r="S24" s="647"/>
      <c r="T24" s="647"/>
      <c r="U24" s="647"/>
      <c r="V24" s="648"/>
      <c r="W24" s="646"/>
      <c r="X24" s="647"/>
      <c r="Y24" s="647"/>
      <c r="Z24" s="647"/>
      <c r="AA24" s="647"/>
      <c r="AB24" s="647"/>
      <c r="AC24" s="648"/>
      <c r="AD24" s="948"/>
      <c r="AE24" s="949"/>
      <c r="AF24" s="949"/>
      <c r="AG24" s="949"/>
      <c r="AH24" s="949"/>
      <c r="AI24" s="949"/>
      <c r="AJ24" s="949"/>
      <c r="AK24" s="949"/>
      <c r="AL24" s="949"/>
      <c r="AM24" s="949"/>
      <c r="AN24" s="949"/>
      <c r="AO24" s="949"/>
      <c r="AP24" s="949"/>
      <c r="AQ24" s="949"/>
      <c r="AR24" s="949"/>
      <c r="AS24" s="949"/>
      <c r="AT24" s="949"/>
      <c r="AU24" s="949"/>
      <c r="AV24" s="949"/>
      <c r="AW24" s="949"/>
      <c r="AX24" s="950"/>
    </row>
    <row r="25" spans="1:50" ht="25.5" customHeight="1" x14ac:dyDescent="0.15">
      <c r="A25" s="938"/>
      <c r="B25" s="939"/>
      <c r="C25" s="939"/>
      <c r="D25" s="939"/>
      <c r="E25" s="939"/>
      <c r="F25" s="940"/>
      <c r="G25" s="926" t="s">
        <v>494</v>
      </c>
      <c r="H25" s="927"/>
      <c r="I25" s="927"/>
      <c r="J25" s="927"/>
      <c r="K25" s="927"/>
      <c r="L25" s="927"/>
      <c r="M25" s="927"/>
      <c r="N25" s="927"/>
      <c r="O25" s="928"/>
      <c r="P25" s="646">
        <v>0</v>
      </c>
      <c r="Q25" s="647"/>
      <c r="R25" s="647"/>
      <c r="S25" s="647"/>
      <c r="T25" s="647"/>
      <c r="U25" s="647"/>
      <c r="V25" s="648"/>
      <c r="W25" s="646"/>
      <c r="X25" s="647"/>
      <c r="Y25" s="647"/>
      <c r="Z25" s="647"/>
      <c r="AA25" s="647"/>
      <c r="AB25" s="647"/>
      <c r="AC25" s="648"/>
      <c r="AD25" s="948"/>
      <c r="AE25" s="949"/>
      <c r="AF25" s="949"/>
      <c r="AG25" s="949"/>
      <c r="AH25" s="949"/>
      <c r="AI25" s="949"/>
      <c r="AJ25" s="949"/>
      <c r="AK25" s="949"/>
      <c r="AL25" s="949"/>
      <c r="AM25" s="949"/>
      <c r="AN25" s="949"/>
      <c r="AO25" s="949"/>
      <c r="AP25" s="949"/>
      <c r="AQ25" s="949"/>
      <c r="AR25" s="949"/>
      <c r="AS25" s="949"/>
      <c r="AT25" s="949"/>
      <c r="AU25" s="949"/>
      <c r="AV25" s="949"/>
      <c r="AW25" s="949"/>
      <c r="AX25" s="950"/>
    </row>
    <row r="26" spans="1:50" ht="25.5" hidden="1" customHeight="1" x14ac:dyDescent="0.15">
      <c r="A26" s="938"/>
      <c r="B26" s="939"/>
      <c r="C26" s="939"/>
      <c r="D26" s="939"/>
      <c r="E26" s="939"/>
      <c r="F26" s="940"/>
      <c r="G26" s="926"/>
      <c r="H26" s="927"/>
      <c r="I26" s="927"/>
      <c r="J26" s="927"/>
      <c r="K26" s="927"/>
      <c r="L26" s="927"/>
      <c r="M26" s="927"/>
      <c r="N26" s="927"/>
      <c r="O26" s="928"/>
      <c r="P26" s="646"/>
      <c r="Q26" s="647"/>
      <c r="R26" s="647"/>
      <c r="S26" s="647"/>
      <c r="T26" s="647"/>
      <c r="U26" s="647"/>
      <c r="V26" s="648"/>
      <c r="W26" s="646"/>
      <c r="X26" s="647"/>
      <c r="Y26" s="647"/>
      <c r="Z26" s="647"/>
      <c r="AA26" s="647"/>
      <c r="AB26" s="647"/>
      <c r="AC26" s="648"/>
      <c r="AD26" s="948"/>
      <c r="AE26" s="949"/>
      <c r="AF26" s="949"/>
      <c r="AG26" s="949"/>
      <c r="AH26" s="949"/>
      <c r="AI26" s="949"/>
      <c r="AJ26" s="949"/>
      <c r="AK26" s="949"/>
      <c r="AL26" s="949"/>
      <c r="AM26" s="949"/>
      <c r="AN26" s="949"/>
      <c r="AO26" s="949"/>
      <c r="AP26" s="949"/>
      <c r="AQ26" s="949"/>
      <c r="AR26" s="949"/>
      <c r="AS26" s="949"/>
      <c r="AT26" s="949"/>
      <c r="AU26" s="949"/>
      <c r="AV26" s="949"/>
      <c r="AW26" s="949"/>
      <c r="AX26" s="950"/>
    </row>
    <row r="27" spans="1:50" ht="25.5" hidden="1" customHeight="1" x14ac:dyDescent="0.15">
      <c r="A27" s="938"/>
      <c r="B27" s="939"/>
      <c r="C27" s="939"/>
      <c r="D27" s="939"/>
      <c r="E27" s="939"/>
      <c r="F27" s="940"/>
      <c r="G27" s="926"/>
      <c r="H27" s="927"/>
      <c r="I27" s="927"/>
      <c r="J27" s="927"/>
      <c r="K27" s="927"/>
      <c r="L27" s="927"/>
      <c r="M27" s="927"/>
      <c r="N27" s="927"/>
      <c r="O27" s="928"/>
      <c r="P27" s="646"/>
      <c r="Q27" s="647"/>
      <c r="R27" s="647"/>
      <c r="S27" s="647"/>
      <c r="T27" s="647"/>
      <c r="U27" s="647"/>
      <c r="V27" s="648"/>
      <c r="W27" s="646"/>
      <c r="X27" s="647"/>
      <c r="Y27" s="647"/>
      <c r="Z27" s="647"/>
      <c r="AA27" s="647"/>
      <c r="AB27" s="647"/>
      <c r="AC27" s="648"/>
      <c r="AD27" s="948"/>
      <c r="AE27" s="949"/>
      <c r="AF27" s="949"/>
      <c r="AG27" s="949"/>
      <c r="AH27" s="949"/>
      <c r="AI27" s="949"/>
      <c r="AJ27" s="949"/>
      <c r="AK27" s="949"/>
      <c r="AL27" s="949"/>
      <c r="AM27" s="949"/>
      <c r="AN27" s="949"/>
      <c r="AO27" s="949"/>
      <c r="AP27" s="949"/>
      <c r="AQ27" s="949"/>
      <c r="AR27" s="949"/>
      <c r="AS27" s="949"/>
      <c r="AT27" s="949"/>
      <c r="AU27" s="949"/>
      <c r="AV27" s="949"/>
      <c r="AW27" s="949"/>
      <c r="AX27" s="950"/>
    </row>
    <row r="28" spans="1:50" hidden="1" x14ac:dyDescent="0.15">
      <c r="A28" s="938"/>
      <c r="B28" s="939"/>
      <c r="C28" s="939"/>
      <c r="D28" s="939"/>
      <c r="E28" s="939"/>
      <c r="F28" s="940"/>
      <c r="G28" s="929" t="s">
        <v>261</v>
      </c>
      <c r="H28" s="930"/>
      <c r="I28" s="930"/>
      <c r="J28" s="930"/>
      <c r="K28" s="930"/>
      <c r="L28" s="930"/>
      <c r="M28" s="930"/>
      <c r="N28" s="930"/>
      <c r="O28" s="931"/>
      <c r="P28" s="867">
        <f>P29-SUM(P23:P27)</f>
        <v>0</v>
      </c>
      <c r="Q28" s="868"/>
      <c r="R28" s="868"/>
      <c r="S28" s="868"/>
      <c r="T28" s="868"/>
      <c r="U28" s="868"/>
      <c r="V28" s="869"/>
      <c r="W28" s="867">
        <f>W29-SUM(W23:W27)</f>
        <v>0</v>
      </c>
      <c r="X28" s="868"/>
      <c r="Y28" s="868"/>
      <c r="Z28" s="868"/>
      <c r="AA28" s="868"/>
      <c r="AB28" s="868"/>
      <c r="AC28" s="869"/>
      <c r="AD28" s="948"/>
      <c r="AE28" s="949"/>
      <c r="AF28" s="949"/>
      <c r="AG28" s="949"/>
      <c r="AH28" s="949"/>
      <c r="AI28" s="949"/>
      <c r="AJ28" s="949"/>
      <c r="AK28" s="949"/>
      <c r="AL28" s="949"/>
      <c r="AM28" s="949"/>
      <c r="AN28" s="949"/>
      <c r="AO28" s="949"/>
      <c r="AP28" s="949"/>
      <c r="AQ28" s="949"/>
      <c r="AR28" s="949"/>
      <c r="AS28" s="949"/>
      <c r="AT28" s="949"/>
      <c r="AU28" s="949"/>
      <c r="AV28" s="949"/>
      <c r="AW28" s="949"/>
      <c r="AX28" s="950"/>
    </row>
    <row r="29" spans="1:50" ht="25.5" customHeight="1" thickBot="1" x14ac:dyDescent="0.2">
      <c r="A29" s="941"/>
      <c r="B29" s="942"/>
      <c r="C29" s="942"/>
      <c r="D29" s="942"/>
      <c r="E29" s="942"/>
      <c r="F29" s="943"/>
      <c r="G29" s="932" t="s">
        <v>258</v>
      </c>
      <c r="H29" s="933"/>
      <c r="I29" s="933"/>
      <c r="J29" s="933"/>
      <c r="K29" s="933"/>
      <c r="L29" s="933"/>
      <c r="M29" s="933"/>
      <c r="N29" s="933"/>
      <c r="O29" s="934"/>
      <c r="P29" s="646">
        <f>AK13</f>
        <v>600</v>
      </c>
      <c r="Q29" s="647"/>
      <c r="R29" s="647"/>
      <c r="S29" s="647"/>
      <c r="T29" s="647"/>
      <c r="U29" s="647"/>
      <c r="V29" s="648"/>
      <c r="W29" s="956">
        <f>AR13</f>
        <v>0</v>
      </c>
      <c r="X29" s="957"/>
      <c r="Y29" s="957"/>
      <c r="Z29" s="957"/>
      <c r="AA29" s="957"/>
      <c r="AB29" s="957"/>
      <c r="AC29" s="958"/>
      <c r="AD29" s="951"/>
      <c r="AE29" s="951"/>
      <c r="AF29" s="951"/>
      <c r="AG29" s="951"/>
      <c r="AH29" s="951"/>
      <c r="AI29" s="951"/>
      <c r="AJ29" s="951"/>
      <c r="AK29" s="951"/>
      <c r="AL29" s="951"/>
      <c r="AM29" s="951"/>
      <c r="AN29" s="951"/>
      <c r="AO29" s="951"/>
      <c r="AP29" s="951"/>
      <c r="AQ29" s="951"/>
      <c r="AR29" s="951"/>
      <c r="AS29" s="951"/>
      <c r="AT29" s="951"/>
      <c r="AU29" s="951"/>
      <c r="AV29" s="951"/>
      <c r="AW29" s="951"/>
      <c r="AX29" s="952"/>
    </row>
    <row r="30" spans="1:50" ht="18.75" customHeight="1" x14ac:dyDescent="0.15">
      <c r="A30" s="850" t="s">
        <v>273</v>
      </c>
      <c r="B30" s="851"/>
      <c r="C30" s="851"/>
      <c r="D30" s="851"/>
      <c r="E30" s="851"/>
      <c r="F30" s="852"/>
      <c r="G30" s="762" t="s">
        <v>145</v>
      </c>
      <c r="H30" s="763"/>
      <c r="I30" s="763"/>
      <c r="J30" s="763"/>
      <c r="K30" s="763"/>
      <c r="L30" s="763"/>
      <c r="M30" s="763"/>
      <c r="N30" s="763"/>
      <c r="O30" s="764"/>
      <c r="P30" s="846" t="s">
        <v>58</v>
      </c>
      <c r="Q30" s="763"/>
      <c r="R30" s="763"/>
      <c r="S30" s="763"/>
      <c r="T30" s="763"/>
      <c r="U30" s="763"/>
      <c r="V30" s="763"/>
      <c r="W30" s="763"/>
      <c r="X30" s="764"/>
      <c r="Y30" s="843"/>
      <c r="Z30" s="844"/>
      <c r="AA30" s="845"/>
      <c r="AB30" s="847" t="s">
        <v>11</v>
      </c>
      <c r="AC30" s="848"/>
      <c r="AD30" s="849"/>
      <c r="AE30" s="847" t="s">
        <v>314</v>
      </c>
      <c r="AF30" s="848"/>
      <c r="AG30" s="848"/>
      <c r="AH30" s="849"/>
      <c r="AI30" s="847" t="s">
        <v>336</v>
      </c>
      <c r="AJ30" s="848"/>
      <c r="AK30" s="848"/>
      <c r="AL30" s="849"/>
      <c r="AM30" s="904" t="s">
        <v>341</v>
      </c>
      <c r="AN30" s="904"/>
      <c r="AO30" s="904"/>
      <c r="AP30" s="847"/>
      <c r="AQ30" s="756" t="s">
        <v>187</v>
      </c>
      <c r="AR30" s="757"/>
      <c r="AS30" s="757"/>
      <c r="AT30" s="758"/>
      <c r="AU30" s="763" t="s">
        <v>133</v>
      </c>
      <c r="AV30" s="763"/>
      <c r="AW30" s="763"/>
      <c r="AX30" s="905"/>
    </row>
    <row r="31" spans="1:50" ht="18.75" customHeight="1" x14ac:dyDescent="0.15">
      <c r="A31" s="389"/>
      <c r="B31" s="390"/>
      <c r="C31" s="390"/>
      <c r="D31" s="390"/>
      <c r="E31" s="390"/>
      <c r="F31" s="391"/>
      <c r="G31" s="405"/>
      <c r="H31" s="387"/>
      <c r="I31" s="387"/>
      <c r="J31" s="387"/>
      <c r="K31" s="387"/>
      <c r="L31" s="387"/>
      <c r="M31" s="387"/>
      <c r="N31" s="387"/>
      <c r="O31" s="406"/>
      <c r="P31" s="427"/>
      <c r="Q31" s="387"/>
      <c r="R31" s="387"/>
      <c r="S31" s="387"/>
      <c r="T31" s="387"/>
      <c r="U31" s="387"/>
      <c r="V31" s="387"/>
      <c r="W31" s="387"/>
      <c r="X31" s="406"/>
      <c r="Y31" s="444"/>
      <c r="Z31" s="445"/>
      <c r="AA31" s="446"/>
      <c r="AB31" s="231"/>
      <c r="AC31" s="232"/>
      <c r="AD31" s="233"/>
      <c r="AE31" s="231"/>
      <c r="AF31" s="232"/>
      <c r="AG31" s="232"/>
      <c r="AH31" s="233"/>
      <c r="AI31" s="231"/>
      <c r="AJ31" s="232"/>
      <c r="AK31" s="232"/>
      <c r="AL31" s="233"/>
      <c r="AM31" s="235"/>
      <c r="AN31" s="235"/>
      <c r="AO31" s="235"/>
      <c r="AP31" s="231"/>
      <c r="AQ31" s="579" t="s">
        <v>481</v>
      </c>
      <c r="AR31" s="185"/>
      <c r="AS31" s="118" t="s">
        <v>188</v>
      </c>
      <c r="AT31" s="119"/>
      <c r="AU31" s="184">
        <v>2</v>
      </c>
      <c r="AV31" s="184"/>
      <c r="AW31" s="387" t="s">
        <v>177</v>
      </c>
      <c r="AX31" s="388"/>
    </row>
    <row r="32" spans="1:50" ht="23.25" customHeight="1" x14ac:dyDescent="0.15">
      <c r="A32" s="392"/>
      <c r="B32" s="390"/>
      <c r="C32" s="390"/>
      <c r="D32" s="390"/>
      <c r="E32" s="390"/>
      <c r="F32" s="391"/>
      <c r="G32" s="553" t="s">
        <v>495</v>
      </c>
      <c r="H32" s="554"/>
      <c r="I32" s="554"/>
      <c r="J32" s="554"/>
      <c r="K32" s="554"/>
      <c r="L32" s="554"/>
      <c r="M32" s="554"/>
      <c r="N32" s="554"/>
      <c r="O32" s="555"/>
      <c r="P32" s="90" t="s">
        <v>526</v>
      </c>
      <c r="Q32" s="90"/>
      <c r="R32" s="90"/>
      <c r="S32" s="90"/>
      <c r="T32" s="90"/>
      <c r="U32" s="90"/>
      <c r="V32" s="90"/>
      <c r="W32" s="90"/>
      <c r="X32" s="91"/>
      <c r="Y32" s="463" t="s">
        <v>12</v>
      </c>
      <c r="Z32" s="523"/>
      <c r="AA32" s="524"/>
      <c r="AB32" s="453" t="s">
        <v>497</v>
      </c>
      <c r="AC32" s="453"/>
      <c r="AD32" s="453"/>
      <c r="AE32" s="202">
        <v>252.9</v>
      </c>
      <c r="AF32" s="203"/>
      <c r="AG32" s="203"/>
      <c r="AH32" s="203"/>
      <c r="AI32" s="202">
        <v>245.1</v>
      </c>
      <c r="AJ32" s="203"/>
      <c r="AK32" s="203"/>
      <c r="AL32" s="203"/>
      <c r="AM32" s="202">
        <v>215.3</v>
      </c>
      <c r="AN32" s="203"/>
      <c r="AO32" s="203"/>
      <c r="AP32" s="203"/>
      <c r="AQ32" s="326" t="s">
        <v>481</v>
      </c>
      <c r="AR32" s="192"/>
      <c r="AS32" s="192"/>
      <c r="AT32" s="327"/>
      <c r="AU32" s="203" t="s">
        <v>485</v>
      </c>
      <c r="AV32" s="203"/>
      <c r="AW32" s="203"/>
      <c r="AX32" s="205"/>
    </row>
    <row r="33" spans="1:50" ht="23.25" customHeight="1" x14ac:dyDescent="0.15">
      <c r="A33" s="393"/>
      <c r="B33" s="394"/>
      <c r="C33" s="394"/>
      <c r="D33" s="394"/>
      <c r="E33" s="394"/>
      <c r="F33" s="395"/>
      <c r="G33" s="556"/>
      <c r="H33" s="557"/>
      <c r="I33" s="557"/>
      <c r="J33" s="557"/>
      <c r="K33" s="557"/>
      <c r="L33" s="557"/>
      <c r="M33" s="557"/>
      <c r="N33" s="557"/>
      <c r="O33" s="558"/>
      <c r="P33" s="93"/>
      <c r="Q33" s="93"/>
      <c r="R33" s="93"/>
      <c r="S33" s="93"/>
      <c r="T33" s="93"/>
      <c r="U33" s="93"/>
      <c r="V33" s="93"/>
      <c r="W33" s="93"/>
      <c r="X33" s="94"/>
      <c r="Y33" s="407" t="s">
        <v>53</v>
      </c>
      <c r="Z33" s="408"/>
      <c r="AA33" s="409"/>
      <c r="AB33" s="515" t="s">
        <v>497</v>
      </c>
      <c r="AC33" s="515"/>
      <c r="AD33" s="515"/>
      <c r="AE33" s="202" t="s">
        <v>481</v>
      </c>
      <c r="AF33" s="203"/>
      <c r="AG33" s="203"/>
      <c r="AH33" s="203"/>
      <c r="AI33" s="202" t="s">
        <v>481</v>
      </c>
      <c r="AJ33" s="203"/>
      <c r="AK33" s="203"/>
      <c r="AL33" s="203"/>
      <c r="AM33" s="202" t="s">
        <v>523</v>
      </c>
      <c r="AN33" s="203"/>
      <c r="AO33" s="203"/>
      <c r="AP33" s="203"/>
      <c r="AQ33" s="326" t="s">
        <v>481</v>
      </c>
      <c r="AR33" s="192"/>
      <c r="AS33" s="192"/>
      <c r="AT33" s="327"/>
      <c r="AU33" s="203">
        <v>500</v>
      </c>
      <c r="AV33" s="203"/>
      <c r="AW33" s="203"/>
      <c r="AX33" s="205"/>
    </row>
    <row r="34" spans="1:50" ht="23.25" customHeight="1" x14ac:dyDescent="0.15">
      <c r="A34" s="392"/>
      <c r="B34" s="390"/>
      <c r="C34" s="390"/>
      <c r="D34" s="390"/>
      <c r="E34" s="390"/>
      <c r="F34" s="391"/>
      <c r="G34" s="559"/>
      <c r="H34" s="560"/>
      <c r="I34" s="560"/>
      <c r="J34" s="560"/>
      <c r="K34" s="560"/>
      <c r="L34" s="560"/>
      <c r="M34" s="560"/>
      <c r="N34" s="560"/>
      <c r="O34" s="561"/>
      <c r="P34" s="96"/>
      <c r="Q34" s="96"/>
      <c r="R34" s="96"/>
      <c r="S34" s="96"/>
      <c r="T34" s="96"/>
      <c r="U34" s="96"/>
      <c r="V34" s="96"/>
      <c r="W34" s="96"/>
      <c r="X34" s="97"/>
      <c r="Y34" s="407" t="s">
        <v>13</v>
      </c>
      <c r="Z34" s="408"/>
      <c r="AA34" s="409"/>
      <c r="AB34" s="548" t="s">
        <v>178</v>
      </c>
      <c r="AC34" s="548"/>
      <c r="AD34" s="548"/>
      <c r="AE34" s="202" t="s">
        <v>481</v>
      </c>
      <c r="AF34" s="203"/>
      <c r="AG34" s="203"/>
      <c r="AH34" s="203"/>
      <c r="AI34" s="202" t="s">
        <v>481</v>
      </c>
      <c r="AJ34" s="203"/>
      <c r="AK34" s="203"/>
      <c r="AL34" s="203"/>
      <c r="AM34" s="202" t="s">
        <v>481</v>
      </c>
      <c r="AN34" s="203"/>
      <c r="AO34" s="203"/>
      <c r="AP34" s="203"/>
      <c r="AQ34" s="326" t="s">
        <v>481</v>
      </c>
      <c r="AR34" s="192"/>
      <c r="AS34" s="192"/>
      <c r="AT34" s="327"/>
      <c r="AU34" s="203" t="s">
        <v>485</v>
      </c>
      <c r="AV34" s="203"/>
      <c r="AW34" s="203"/>
      <c r="AX34" s="205"/>
    </row>
    <row r="35" spans="1:50" ht="23.25" customHeight="1" x14ac:dyDescent="0.15">
      <c r="A35" s="210" t="s">
        <v>302</v>
      </c>
      <c r="B35" s="211"/>
      <c r="C35" s="211"/>
      <c r="D35" s="211"/>
      <c r="E35" s="211"/>
      <c r="F35" s="212"/>
      <c r="G35" s="216" t="s">
        <v>496</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9" t="s">
        <v>273</v>
      </c>
      <c r="B37" s="760"/>
      <c r="C37" s="760"/>
      <c r="D37" s="760"/>
      <c r="E37" s="760"/>
      <c r="F37" s="761"/>
      <c r="G37" s="402" t="s">
        <v>145</v>
      </c>
      <c r="H37" s="403"/>
      <c r="I37" s="403"/>
      <c r="J37" s="403"/>
      <c r="K37" s="403"/>
      <c r="L37" s="403"/>
      <c r="M37" s="403"/>
      <c r="N37" s="403"/>
      <c r="O37" s="404"/>
      <c r="P37" s="440" t="s">
        <v>58</v>
      </c>
      <c r="Q37" s="403"/>
      <c r="R37" s="403"/>
      <c r="S37" s="403"/>
      <c r="T37" s="403"/>
      <c r="U37" s="403"/>
      <c r="V37" s="403"/>
      <c r="W37" s="403"/>
      <c r="X37" s="404"/>
      <c r="Y37" s="441"/>
      <c r="Z37" s="442"/>
      <c r="AA37" s="443"/>
      <c r="AB37" s="399" t="s">
        <v>11</v>
      </c>
      <c r="AC37" s="400"/>
      <c r="AD37" s="401"/>
      <c r="AE37" s="228" t="s">
        <v>314</v>
      </c>
      <c r="AF37" s="229"/>
      <c r="AG37" s="229"/>
      <c r="AH37" s="230"/>
      <c r="AI37" s="228" t="s">
        <v>312</v>
      </c>
      <c r="AJ37" s="229"/>
      <c r="AK37" s="229"/>
      <c r="AL37" s="230"/>
      <c r="AM37" s="234" t="s">
        <v>341</v>
      </c>
      <c r="AN37" s="234"/>
      <c r="AO37" s="234"/>
      <c r="AP37" s="234"/>
      <c r="AQ37" s="136" t="s">
        <v>187</v>
      </c>
      <c r="AR37" s="137"/>
      <c r="AS37" s="137"/>
      <c r="AT37" s="138"/>
      <c r="AU37" s="403" t="s">
        <v>133</v>
      </c>
      <c r="AV37" s="403"/>
      <c r="AW37" s="403"/>
      <c r="AX37" s="899"/>
    </row>
    <row r="38" spans="1:50" ht="18.75" hidden="1" customHeight="1" x14ac:dyDescent="0.15">
      <c r="A38" s="389"/>
      <c r="B38" s="390"/>
      <c r="C38" s="390"/>
      <c r="D38" s="390"/>
      <c r="E38" s="390"/>
      <c r="F38" s="391"/>
      <c r="G38" s="405"/>
      <c r="H38" s="387"/>
      <c r="I38" s="387"/>
      <c r="J38" s="387"/>
      <c r="K38" s="387"/>
      <c r="L38" s="387"/>
      <c r="M38" s="387"/>
      <c r="N38" s="387"/>
      <c r="O38" s="406"/>
      <c r="P38" s="427"/>
      <c r="Q38" s="387"/>
      <c r="R38" s="387"/>
      <c r="S38" s="387"/>
      <c r="T38" s="387"/>
      <c r="U38" s="387"/>
      <c r="V38" s="387"/>
      <c r="W38" s="387"/>
      <c r="X38" s="406"/>
      <c r="Y38" s="444"/>
      <c r="Z38" s="445"/>
      <c r="AA38" s="446"/>
      <c r="AB38" s="231"/>
      <c r="AC38" s="232"/>
      <c r="AD38" s="233"/>
      <c r="AE38" s="231"/>
      <c r="AF38" s="232"/>
      <c r="AG38" s="232"/>
      <c r="AH38" s="233"/>
      <c r="AI38" s="231"/>
      <c r="AJ38" s="232"/>
      <c r="AK38" s="232"/>
      <c r="AL38" s="233"/>
      <c r="AM38" s="235"/>
      <c r="AN38" s="235"/>
      <c r="AO38" s="235"/>
      <c r="AP38" s="235"/>
      <c r="AQ38" s="579"/>
      <c r="AR38" s="185"/>
      <c r="AS38" s="118" t="s">
        <v>188</v>
      </c>
      <c r="AT38" s="119"/>
      <c r="AU38" s="184"/>
      <c r="AV38" s="184"/>
      <c r="AW38" s="387" t="s">
        <v>177</v>
      </c>
      <c r="AX38" s="388"/>
    </row>
    <row r="39" spans="1:50" ht="42" hidden="1" customHeight="1" x14ac:dyDescent="0.15">
      <c r="A39" s="392"/>
      <c r="B39" s="390"/>
      <c r="C39" s="390"/>
      <c r="D39" s="390"/>
      <c r="E39" s="390"/>
      <c r="F39" s="391"/>
      <c r="G39" s="553"/>
      <c r="H39" s="554"/>
      <c r="I39" s="554"/>
      <c r="J39" s="554"/>
      <c r="K39" s="554"/>
      <c r="L39" s="554"/>
      <c r="M39" s="554"/>
      <c r="N39" s="554"/>
      <c r="O39" s="555"/>
      <c r="P39" s="90"/>
      <c r="Q39" s="90"/>
      <c r="R39" s="90"/>
      <c r="S39" s="90"/>
      <c r="T39" s="90"/>
      <c r="U39" s="90"/>
      <c r="V39" s="90"/>
      <c r="W39" s="90"/>
      <c r="X39" s="91"/>
      <c r="Y39" s="463" t="s">
        <v>12</v>
      </c>
      <c r="Z39" s="523"/>
      <c r="AA39" s="524"/>
      <c r="AB39" s="453"/>
      <c r="AC39" s="453"/>
      <c r="AD39" s="453"/>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42" hidden="1" customHeight="1" x14ac:dyDescent="0.15">
      <c r="A40" s="393"/>
      <c r="B40" s="394"/>
      <c r="C40" s="394"/>
      <c r="D40" s="394"/>
      <c r="E40" s="394"/>
      <c r="F40" s="395"/>
      <c r="G40" s="556"/>
      <c r="H40" s="557"/>
      <c r="I40" s="557"/>
      <c r="J40" s="557"/>
      <c r="K40" s="557"/>
      <c r="L40" s="557"/>
      <c r="M40" s="557"/>
      <c r="N40" s="557"/>
      <c r="O40" s="558"/>
      <c r="P40" s="93"/>
      <c r="Q40" s="93"/>
      <c r="R40" s="93"/>
      <c r="S40" s="93"/>
      <c r="T40" s="93"/>
      <c r="U40" s="93"/>
      <c r="V40" s="93"/>
      <c r="W40" s="93"/>
      <c r="X40" s="94"/>
      <c r="Y40" s="407" t="s">
        <v>53</v>
      </c>
      <c r="Z40" s="408"/>
      <c r="AA40" s="409"/>
      <c r="AB40" s="515"/>
      <c r="AC40" s="515"/>
      <c r="AD40" s="515"/>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42" hidden="1" customHeight="1" x14ac:dyDescent="0.15">
      <c r="A41" s="396"/>
      <c r="B41" s="397"/>
      <c r="C41" s="397"/>
      <c r="D41" s="397"/>
      <c r="E41" s="397"/>
      <c r="F41" s="398"/>
      <c r="G41" s="559"/>
      <c r="H41" s="560"/>
      <c r="I41" s="560"/>
      <c r="J41" s="560"/>
      <c r="K41" s="560"/>
      <c r="L41" s="560"/>
      <c r="M41" s="560"/>
      <c r="N41" s="560"/>
      <c r="O41" s="561"/>
      <c r="P41" s="96"/>
      <c r="Q41" s="96"/>
      <c r="R41" s="96"/>
      <c r="S41" s="96"/>
      <c r="T41" s="96"/>
      <c r="U41" s="96"/>
      <c r="V41" s="96"/>
      <c r="W41" s="96"/>
      <c r="X41" s="97"/>
      <c r="Y41" s="407" t="s">
        <v>13</v>
      </c>
      <c r="Z41" s="408"/>
      <c r="AA41" s="409"/>
      <c r="AB41" s="548" t="s">
        <v>178</v>
      </c>
      <c r="AC41" s="548"/>
      <c r="AD41" s="548"/>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302</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9" t="s">
        <v>273</v>
      </c>
      <c r="B44" s="760"/>
      <c r="C44" s="760"/>
      <c r="D44" s="760"/>
      <c r="E44" s="760"/>
      <c r="F44" s="761"/>
      <c r="G44" s="402" t="s">
        <v>145</v>
      </c>
      <c r="H44" s="403"/>
      <c r="I44" s="403"/>
      <c r="J44" s="403"/>
      <c r="K44" s="403"/>
      <c r="L44" s="403"/>
      <c r="M44" s="403"/>
      <c r="N44" s="403"/>
      <c r="O44" s="404"/>
      <c r="P44" s="440" t="s">
        <v>58</v>
      </c>
      <c r="Q44" s="403"/>
      <c r="R44" s="403"/>
      <c r="S44" s="403"/>
      <c r="T44" s="403"/>
      <c r="U44" s="403"/>
      <c r="V44" s="403"/>
      <c r="W44" s="403"/>
      <c r="X44" s="404"/>
      <c r="Y44" s="441"/>
      <c r="Z44" s="442"/>
      <c r="AA44" s="443"/>
      <c r="AB44" s="399" t="s">
        <v>11</v>
      </c>
      <c r="AC44" s="400"/>
      <c r="AD44" s="401"/>
      <c r="AE44" s="228" t="s">
        <v>314</v>
      </c>
      <c r="AF44" s="229"/>
      <c r="AG44" s="229"/>
      <c r="AH44" s="230"/>
      <c r="AI44" s="228" t="s">
        <v>312</v>
      </c>
      <c r="AJ44" s="229"/>
      <c r="AK44" s="229"/>
      <c r="AL44" s="230"/>
      <c r="AM44" s="234" t="s">
        <v>341</v>
      </c>
      <c r="AN44" s="234"/>
      <c r="AO44" s="234"/>
      <c r="AP44" s="234"/>
      <c r="AQ44" s="136" t="s">
        <v>187</v>
      </c>
      <c r="AR44" s="137"/>
      <c r="AS44" s="137"/>
      <c r="AT44" s="138"/>
      <c r="AU44" s="403" t="s">
        <v>133</v>
      </c>
      <c r="AV44" s="403"/>
      <c r="AW44" s="403"/>
      <c r="AX44" s="899"/>
    </row>
    <row r="45" spans="1:50" ht="18.75" hidden="1" customHeight="1" x14ac:dyDescent="0.15">
      <c r="A45" s="389"/>
      <c r="B45" s="390"/>
      <c r="C45" s="390"/>
      <c r="D45" s="390"/>
      <c r="E45" s="390"/>
      <c r="F45" s="391"/>
      <c r="G45" s="405"/>
      <c r="H45" s="387"/>
      <c r="I45" s="387"/>
      <c r="J45" s="387"/>
      <c r="K45" s="387"/>
      <c r="L45" s="387"/>
      <c r="M45" s="387"/>
      <c r="N45" s="387"/>
      <c r="O45" s="406"/>
      <c r="P45" s="427"/>
      <c r="Q45" s="387"/>
      <c r="R45" s="387"/>
      <c r="S45" s="387"/>
      <c r="T45" s="387"/>
      <c r="U45" s="387"/>
      <c r="V45" s="387"/>
      <c r="W45" s="387"/>
      <c r="X45" s="406"/>
      <c r="Y45" s="444"/>
      <c r="Z45" s="445"/>
      <c r="AA45" s="446"/>
      <c r="AB45" s="231"/>
      <c r="AC45" s="232"/>
      <c r="AD45" s="233"/>
      <c r="AE45" s="231"/>
      <c r="AF45" s="232"/>
      <c r="AG45" s="232"/>
      <c r="AH45" s="233"/>
      <c r="AI45" s="231"/>
      <c r="AJ45" s="232"/>
      <c r="AK45" s="232"/>
      <c r="AL45" s="233"/>
      <c r="AM45" s="235"/>
      <c r="AN45" s="235"/>
      <c r="AO45" s="235"/>
      <c r="AP45" s="235"/>
      <c r="AQ45" s="579"/>
      <c r="AR45" s="185"/>
      <c r="AS45" s="118" t="s">
        <v>188</v>
      </c>
      <c r="AT45" s="119"/>
      <c r="AU45" s="184"/>
      <c r="AV45" s="184"/>
      <c r="AW45" s="387" t="s">
        <v>177</v>
      </c>
      <c r="AX45" s="388"/>
    </row>
    <row r="46" spans="1:50" ht="23.25" hidden="1" customHeight="1" x14ac:dyDescent="0.15">
      <c r="A46" s="392"/>
      <c r="B46" s="390"/>
      <c r="C46" s="390"/>
      <c r="D46" s="390"/>
      <c r="E46" s="390"/>
      <c r="F46" s="391"/>
      <c r="G46" s="553"/>
      <c r="H46" s="554"/>
      <c r="I46" s="554"/>
      <c r="J46" s="554"/>
      <c r="K46" s="554"/>
      <c r="L46" s="554"/>
      <c r="M46" s="554"/>
      <c r="N46" s="554"/>
      <c r="O46" s="555"/>
      <c r="P46" s="90"/>
      <c r="Q46" s="90"/>
      <c r="R46" s="90"/>
      <c r="S46" s="90"/>
      <c r="T46" s="90"/>
      <c r="U46" s="90"/>
      <c r="V46" s="90"/>
      <c r="W46" s="90"/>
      <c r="X46" s="91"/>
      <c r="Y46" s="463" t="s">
        <v>12</v>
      </c>
      <c r="Z46" s="523"/>
      <c r="AA46" s="524"/>
      <c r="AB46" s="453"/>
      <c r="AC46" s="453"/>
      <c r="AD46" s="453"/>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3"/>
      <c r="B47" s="394"/>
      <c r="C47" s="394"/>
      <c r="D47" s="394"/>
      <c r="E47" s="394"/>
      <c r="F47" s="395"/>
      <c r="G47" s="556"/>
      <c r="H47" s="557"/>
      <c r="I47" s="557"/>
      <c r="J47" s="557"/>
      <c r="K47" s="557"/>
      <c r="L47" s="557"/>
      <c r="M47" s="557"/>
      <c r="N47" s="557"/>
      <c r="O47" s="558"/>
      <c r="P47" s="93"/>
      <c r="Q47" s="93"/>
      <c r="R47" s="93"/>
      <c r="S47" s="93"/>
      <c r="T47" s="93"/>
      <c r="U47" s="93"/>
      <c r="V47" s="93"/>
      <c r="W47" s="93"/>
      <c r="X47" s="94"/>
      <c r="Y47" s="407" t="s">
        <v>53</v>
      </c>
      <c r="Z47" s="408"/>
      <c r="AA47" s="409"/>
      <c r="AB47" s="515"/>
      <c r="AC47" s="515"/>
      <c r="AD47" s="515"/>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6"/>
      <c r="B48" s="397"/>
      <c r="C48" s="397"/>
      <c r="D48" s="397"/>
      <c r="E48" s="397"/>
      <c r="F48" s="398"/>
      <c r="G48" s="559"/>
      <c r="H48" s="560"/>
      <c r="I48" s="560"/>
      <c r="J48" s="560"/>
      <c r="K48" s="560"/>
      <c r="L48" s="560"/>
      <c r="M48" s="560"/>
      <c r="N48" s="560"/>
      <c r="O48" s="561"/>
      <c r="P48" s="96"/>
      <c r="Q48" s="96"/>
      <c r="R48" s="96"/>
      <c r="S48" s="96"/>
      <c r="T48" s="96"/>
      <c r="U48" s="96"/>
      <c r="V48" s="96"/>
      <c r="W48" s="96"/>
      <c r="X48" s="97"/>
      <c r="Y48" s="407" t="s">
        <v>13</v>
      </c>
      <c r="Z48" s="408"/>
      <c r="AA48" s="409"/>
      <c r="AB48" s="548" t="s">
        <v>178</v>
      </c>
      <c r="AC48" s="548"/>
      <c r="AD48" s="548"/>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302</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9" t="s">
        <v>273</v>
      </c>
      <c r="B51" s="390"/>
      <c r="C51" s="390"/>
      <c r="D51" s="390"/>
      <c r="E51" s="390"/>
      <c r="F51" s="391"/>
      <c r="G51" s="402" t="s">
        <v>145</v>
      </c>
      <c r="H51" s="403"/>
      <c r="I51" s="403"/>
      <c r="J51" s="403"/>
      <c r="K51" s="403"/>
      <c r="L51" s="403"/>
      <c r="M51" s="403"/>
      <c r="N51" s="403"/>
      <c r="O51" s="404"/>
      <c r="P51" s="440" t="s">
        <v>58</v>
      </c>
      <c r="Q51" s="403"/>
      <c r="R51" s="403"/>
      <c r="S51" s="403"/>
      <c r="T51" s="403"/>
      <c r="U51" s="403"/>
      <c r="V51" s="403"/>
      <c r="W51" s="403"/>
      <c r="X51" s="404"/>
      <c r="Y51" s="441"/>
      <c r="Z51" s="442"/>
      <c r="AA51" s="443"/>
      <c r="AB51" s="399" t="s">
        <v>11</v>
      </c>
      <c r="AC51" s="400"/>
      <c r="AD51" s="401"/>
      <c r="AE51" s="228" t="s">
        <v>314</v>
      </c>
      <c r="AF51" s="229"/>
      <c r="AG51" s="229"/>
      <c r="AH51" s="230"/>
      <c r="AI51" s="228" t="s">
        <v>312</v>
      </c>
      <c r="AJ51" s="229"/>
      <c r="AK51" s="229"/>
      <c r="AL51" s="230"/>
      <c r="AM51" s="234" t="s">
        <v>341</v>
      </c>
      <c r="AN51" s="234"/>
      <c r="AO51" s="234"/>
      <c r="AP51" s="234"/>
      <c r="AQ51" s="136" t="s">
        <v>187</v>
      </c>
      <c r="AR51" s="137"/>
      <c r="AS51" s="137"/>
      <c r="AT51" s="138"/>
      <c r="AU51" s="913" t="s">
        <v>133</v>
      </c>
      <c r="AV51" s="913"/>
      <c r="AW51" s="913"/>
      <c r="AX51" s="914"/>
    </row>
    <row r="52" spans="1:50" ht="18.75" hidden="1" customHeight="1" x14ac:dyDescent="0.15">
      <c r="A52" s="389"/>
      <c r="B52" s="390"/>
      <c r="C52" s="390"/>
      <c r="D52" s="390"/>
      <c r="E52" s="390"/>
      <c r="F52" s="391"/>
      <c r="G52" s="405"/>
      <c r="H52" s="387"/>
      <c r="I52" s="387"/>
      <c r="J52" s="387"/>
      <c r="K52" s="387"/>
      <c r="L52" s="387"/>
      <c r="M52" s="387"/>
      <c r="N52" s="387"/>
      <c r="O52" s="406"/>
      <c r="P52" s="427"/>
      <c r="Q52" s="387"/>
      <c r="R52" s="387"/>
      <c r="S52" s="387"/>
      <c r="T52" s="387"/>
      <c r="U52" s="387"/>
      <c r="V52" s="387"/>
      <c r="W52" s="387"/>
      <c r="X52" s="406"/>
      <c r="Y52" s="444"/>
      <c r="Z52" s="445"/>
      <c r="AA52" s="446"/>
      <c r="AB52" s="231"/>
      <c r="AC52" s="232"/>
      <c r="AD52" s="233"/>
      <c r="AE52" s="231"/>
      <c r="AF52" s="232"/>
      <c r="AG52" s="232"/>
      <c r="AH52" s="233"/>
      <c r="AI52" s="231"/>
      <c r="AJ52" s="232"/>
      <c r="AK52" s="232"/>
      <c r="AL52" s="233"/>
      <c r="AM52" s="235"/>
      <c r="AN52" s="235"/>
      <c r="AO52" s="235"/>
      <c r="AP52" s="235"/>
      <c r="AQ52" s="579"/>
      <c r="AR52" s="185"/>
      <c r="AS52" s="118" t="s">
        <v>188</v>
      </c>
      <c r="AT52" s="119"/>
      <c r="AU52" s="184"/>
      <c r="AV52" s="184"/>
      <c r="AW52" s="387" t="s">
        <v>177</v>
      </c>
      <c r="AX52" s="388"/>
    </row>
    <row r="53" spans="1:50" ht="23.25" hidden="1" customHeight="1" x14ac:dyDescent="0.15">
      <c r="A53" s="392"/>
      <c r="B53" s="390"/>
      <c r="C53" s="390"/>
      <c r="D53" s="390"/>
      <c r="E53" s="390"/>
      <c r="F53" s="391"/>
      <c r="G53" s="553"/>
      <c r="H53" s="554"/>
      <c r="I53" s="554"/>
      <c r="J53" s="554"/>
      <c r="K53" s="554"/>
      <c r="L53" s="554"/>
      <c r="M53" s="554"/>
      <c r="N53" s="554"/>
      <c r="O53" s="555"/>
      <c r="P53" s="90"/>
      <c r="Q53" s="90"/>
      <c r="R53" s="90"/>
      <c r="S53" s="90"/>
      <c r="T53" s="90"/>
      <c r="U53" s="90"/>
      <c r="V53" s="90"/>
      <c r="W53" s="90"/>
      <c r="X53" s="91"/>
      <c r="Y53" s="463" t="s">
        <v>12</v>
      </c>
      <c r="Z53" s="523"/>
      <c r="AA53" s="524"/>
      <c r="AB53" s="453"/>
      <c r="AC53" s="453"/>
      <c r="AD53" s="453"/>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3"/>
      <c r="B54" s="394"/>
      <c r="C54" s="394"/>
      <c r="D54" s="394"/>
      <c r="E54" s="394"/>
      <c r="F54" s="395"/>
      <c r="G54" s="556"/>
      <c r="H54" s="557"/>
      <c r="I54" s="557"/>
      <c r="J54" s="557"/>
      <c r="K54" s="557"/>
      <c r="L54" s="557"/>
      <c r="M54" s="557"/>
      <c r="N54" s="557"/>
      <c r="O54" s="558"/>
      <c r="P54" s="93"/>
      <c r="Q54" s="93"/>
      <c r="R54" s="93"/>
      <c r="S54" s="93"/>
      <c r="T54" s="93"/>
      <c r="U54" s="93"/>
      <c r="V54" s="93"/>
      <c r="W54" s="93"/>
      <c r="X54" s="94"/>
      <c r="Y54" s="407" t="s">
        <v>53</v>
      </c>
      <c r="Z54" s="408"/>
      <c r="AA54" s="409"/>
      <c r="AB54" s="515"/>
      <c r="AC54" s="515"/>
      <c r="AD54" s="515"/>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6"/>
      <c r="B55" s="397"/>
      <c r="C55" s="397"/>
      <c r="D55" s="397"/>
      <c r="E55" s="397"/>
      <c r="F55" s="398"/>
      <c r="G55" s="559"/>
      <c r="H55" s="560"/>
      <c r="I55" s="560"/>
      <c r="J55" s="560"/>
      <c r="K55" s="560"/>
      <c r="L55" s="560"/>
      <c r="M55" s="560"/>
      <c r="N55" s="560"/>
      <c r="O55" s="561"/>
      <c r="P55" s="96"/>
      <c r="Q55" s="96"/>
      <c r="R55" s="96"/>
      <c r="S55" s="96"/>
      <c r="T55" s="96"/>
      <c r="U55" s="96"/>
      <c r="V55" s="96"/>
      <c r="W55" s="96"/>
      <c r="X55" s="97"/>
      <c r="Y55" s="407" t="s">
        <v>13</v>
      </c>
      <c r="Z55" s="408"/>
      <c r="AA55" s="409"/>
      <c r="AB55" s="583" t="s">
        <v>14</v>
      </c>
      <c r="AC55" s="583"/>
      <c r="AD55" s="583"/>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302</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9" t="s">
        <v>273</v>
      </c>
      <c r="B58" s="390"/>
      <c r="C58" s="390"/>
      <c r="D58" s="390"/>
      <c r="E58" s="390"/>
      <c r="F58" s="391"/>
      <c r="G58" s="402" t="s">
        <v>145</v>
      </c>
      <c r="H58" s="403"/>
      <c r="I58" s="403"/>
      <c r="J58" s="403"/>
      <c r="K58" s="403"/>
      <c r="L58" s="403"/>
      <c r="M58" s="403"/>
      <c r="N58" s="403"/>
      <c r="O58" s="404"/>
      <c r="P58" s="440" t="s">
        <v>58</v>
      </c>
      <c r="Q58" s="403"/>
      <c r="R58" s="403"/>
      <c r="S58" s="403"/>
      <c r="T58" s="403"/>
      <c r="U58" s="403"/>
      <c r="V58" s="403"/>
      <c r="W58" s="403"/>
      <c r="X58" s="404"/>
      <c r="Y58" s="441"/>
      <c r="Z58" s="442"/>
      <c r="AA58" s="443"/>
      <c r="AB58" s="399" t="s">
        <v>11</v>
      </c>
      <c r="AC58" s="400"/>
      <c r="AD58" s="401"/>
      <c r="AE58" s="228" t="s">
        <v>314</v>
      </c>
      <c r="AF58" s="229"/>
      <c r="AG58" s="229"/>
      <c r="AH58" s="230"/>
      <c r="AI58" s="228" t="s">
        <v>312</v>
      </c>
      <c r="AJ58" s="229"/>
      <c r="AK58" s="229"/>
      <c r="AL58" s="230"/>
      <c r="AM58" s="234" t="s">
        <v>341</v>
      </c>
      <c r="AN58" s="234"/>
      <c r="AO58" s="234"/>
      <c r="AP58" s="234"/>
      <c r="AQ58" s="136" t="s">
        <v>187</v>
      </c>
      <c r="AR58" s="137"/>
      <c r="AS58" s="137"/>
      <c r="AT58" s="138"/>
      <c r="AU58" s="913" t="s">
        <v>133</v>
      </c>
      <c r="AV58" s="913"/>
      <c r="AW58" s="913"/>
      <c r="AX58" s="914"/>
    </row>
    <row r="59" spans="1:50" ht="18.75" hidden="1" customHeight="1" x14ac:dyDescent="0.15">
      <c r="A59" s="389"/>
      <c r="B59" s="390"/>
      <c r="C59" s="390"/>
      <c r="D59" s="390"/>
      <c r="E59" s="390"/>
      <c r="F59" s="391"/>
      <c r="G59" s="405"/>
      <c r="H59" s="387"/>
      <c r="I59" s="387"/>
      <c r="J59" s="387"/>
      <c r="K59" s="387"/>
      <c r="L59" s="387"/>
      <c r="M59" s="387"/>
      <c r="N59" s="387"/>
      <c r="O59" s="406"/>
      <c r="P59" s="427"/>
      <c r="Q59" s="387"/>
      <c r="R59" s="387"/>
      <c r="S59" s="387"/>
      <c r="T59" s="387"/>
      <c r="U59" s="387"/>
      <c r="V59" s="387"/>
      <c r="W59" s="387"/>
      <c r="X59" s="406"/>
      <c r="Y59" s="444"/>
      <c r="Z59" s="445"/>
      <c r="AA59" s="446"/>
      <c r="AB59" s="231"/>
      <c r="AC59" s="232"/>
      <c r="AD59" s="233"/>
      <c r="AE59" s="231"/>
      <c r="AF59" s="232"/>
      <c r="AG59" s="232"/>
      <c r="AH59" s="233"/>
      <c r="AI59" s="231"/>
      <c r="AJ59" s="232"/>
      <c r="AK59" s="232"/>
      <c r="AL59" s="233"/>
      <c r="AM59" s="235"/>
      <c r="AN59" s="235"/>
      <c r="AO59" s="235"/>
      <c r="AP59" s="235"/>
      <c r="AQ59" s="579"/>
      <c r="AR59" s="185"/>
      <c r="AS59" s="118" t="s">
        <v>188</v>
      </c>
      <c r="AT59" s="119"/>
      <c r="AU59" s="184"/>
      <c r="AV59" s="184"/>
      <c r="AW59" s="387" t="s">
        <v>177</v>
      </c>
      <c r="AX59" s="388"/>
    </row>
    <row r="60" spans="1:50" ht="23.25" hidden="1" customHeight="1" x14ac:dyDescent="0.15">
      <c r="A60" s="392"/>
      <c r="B60" s="390"/>
      <c r="C60" s="390"/>
      <c r="D60" s="390"/>
      <c r="E60" s="390"/>
      <c r="F60" s="391"/>
      <c r="G60" s="553"/>
      <c r="H60" s="554"/>
      <c r="I60" s="554"/>
      <c r="J60" s="554"/>
      <c r="K60" s="554"/>
      <c r="L60" s="554"/>
      <c r="M60" s="554"/>
      <c r="N60" s="554"/>
      <c r="O60" s="555"/>
      <c r="P60" s="90"/>
      <c r="Q60" s="90"/>
      <c r="R60" s="90"/>
      <c r="S60" s="90"/>
      <c r="T60" s="90"/>
      <c r="U60" s="90"/>
      <c r="V60" s="90"/>
      <c r="W60" s="90"/>
      <c r="X60" s="91"/>
      <c r="Y60" s="463" t="s">
        <v>12</v>
      </c>
      <c r="Z60" s="523"/>
      <c r="AA60" s="524"/>
      <c r="AB60" s="453"/>
      <c r="AC60" s="453"/>
      <c r="AD60" s="453"/>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3"/>
      <c r="B61" s="394"/>
      <c r="C61" s="394"/>
      <c r="D61" s="394"/>
      <c r="E61" s="394"/>
      <c r="F61" s="395"/>
      <c r="G61" s="556"/>
      <c r="H61" s="557"/>
      <c r="I61" s="557"/>
      <c r="J61" s="557"/>
      <c r="K61" s="557"/>
      <c r="L61" s="557"/>
      <c r="M61" s="557"/>
      <c r="N61" s="557"/>
      <c r="O61" s="558"/>
      <c r="P61" s="93"/>
      <c r="Q61" s="93"/>
      <c r="R61" s="93"/>
      <c r="S61" s="93"/>
      <c r="T61" s="93"/>
      <c r="U61" s="93"/>
      <c r="V61" s="93"/>
      <c r="W61" s="93"/>
      <c r="X61" s="94"/>
      <c r="Y61" s="407" t="s">
        <v>53</v>
      </c>
      <c r="Z61" s="408"/>
      <c r="AA61" s="409"/>
      <c r="AB61" s="515"/>
      <c r="AC61" s="515"/>
      <c r="AD61" s="515"/>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3"/>
      <c r="B62" s="394"/>
      <c r="C62" s="394"/>
      <c r="D62" s="394"/>
      <c r="E62" s="394"/>
      <c r="F62" s="395"/>
      <c r="G62" s="559"/>
      <c r="H62" s="560"/>
      <c r="I62" s="560"/>
      <c r="J62" s="560"/>
      <c r="K62" s="560"/>
      <c r="L62" s="560"/>
      <c r="M62" s="560"/>
      <c r="N62" s="560"/>
      <c r="O62" s="561"/>
      <c r="P62" s="96"/>
      <c r="Q62" s="96"/>
      <c r="R62" s="96"/>
      <c r="S62" s="96"/>
      <c r="T62" s="96"/>
      <c r="U62" s="96"/>
      <c r="V62" s="96"/>
      <c r="W62" s="96"/>
      <c r="X62" s="97"/>
      <c r="Y62" s="407" t="s">
        <v>13</v>
      </c>
      <c r="Z62" s="408"/>
      <c r="AA62" s="409"/>
      <c r="AB62" s="548" t="s">
        <v>14</v>
      </c>
      <c r="AC62" s="548"/>
      <c r="AD62" s="548"/>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302</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4" t="s">
        <v>274</v>
      </c>
      <c r="B65" s="475"/>
      <c r="C65" s="475"/>
      <c r="D65" s="475"/>
      <c r="E65" s="475"/>
      <c r="F65" s="476"/>
      <c r="G65" s="477"/>
      <c r="H65" s="223" t="s">
        <v>145</v>
      </c>
      <c r="I65" s="223"/>
      <c r="J65" s="223"/>
      <c r="K65" s="223"/>
      <c r="L65" s="223"/>
      <c r="M65" s="223"/>
      <c r="N65" s="223"/>
      <c r="O65" s="224"/>
      <c r="P65" s="222" t="s">
        <v>58</v>
      </c>
      <c r="Q65" s="223"/>
      <c r="R65" s="223"/>
      <c r="S65" s="223"/>
      <c r="T65" s="223"/>
      <c r="U65" s="223"/>
      <c r="V65" s="224"/>
      <c r="W65" s="479" t="s">
        <v>269</v>
      </c>
      <c r="X65" s="480"/>
      <c r="Y65" s="483"/>
      <c r="Z65" s="483"/>
      <c r="AA65" s="484"/>
      <c r="AB65" s="222" t="s">
        <v>11</v>
      </c>
      <c r="AC65" s="223"/>
      <c r="AD65" s="224"/>
      <c r="AE65" s="228" t="s">
        <v>314</v>
      </c>
      <c r="AF65" s="229"/>
      <c r="AG65" s="229"/>
      <c r="AH65" s="230"/>
      <c r="AI65" s="228" t="s">
        <v>312</v>
      </c>
      <c r="AJ65" s="229"/>
      <c r="AK65" s="229"/>
      <c r="AL65" s="230"/>
      <c r="AM65" s="234" t="s">
        <v>341</v>
      </c>
      <c r="AN65" s="234"/>
      <c r="AO65" s="234"/>
      <c r="AP65" s="234"/>
      <c r="AQ65" s="222" t="s">
        <v>187</v>
      </c>
      <c r="AR65" s="223"/>
      <c r="AS65" s="223"/>
      <c r="AT65" s="224"/>
      <c r="AU65" s="236" t="s">
        <v>133</v>
      </c>
      <c r="AV65" s="236"/>
      <c r="AW65" s="236"/>
      <c r="AX65" s="237"/>
    </row>
    <row r="66" spans="1:50" ht="18.75" hidden="1" customHeight="1" x14ac:dyDescent="0.15">
      <c r="A66" s="467"/>
      <c r="B66" s="468"/>
      <c r="C66" s="468"/>
      <c r="D66" s="468"/>
      <c r="E66" s="468"/>
      <c r="F66" s="469"/>
      <c r="G66" s="478"/>
      <c r="H66" s="226"/>
      <c r="I66" s="226"/>
      <c r="J66" s="226"/>
      <c r="K66" s="226"/>
      <c r="L66" s="226"/>
      <c r="M66" s="226"/>
      <c r="N66" s="226"/>
      <c r="O66" s="227"/>
      <c r="P66" s="225"/>
      <c r="Q66" s="226"/>
      <c r="R66" s="226"/>
      <c r="S66" s="226"/>
      <c r="T66" s="226"/>
      <c r="U66" s="226"/>
      <c r="V66" s="227"/>
      <c r="W66" s="481"/>
      <c r="X66" s="482"/>
      <c r="Y66" s="485"/>
      <c r="Z66" s="485"/>
      <c r="AA66" s="486"/>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272</v>
      </c>
      <c r="AX66" s="238"/>
    </row>
    <row r="67" spans="1:50" ht="23.25" hidden="1" customHeight="1" x14ac:dyDescent="0.15">
      <c r="A67" s="467"/>
      <c r="B67" s="468"/>
      <c r="C67" s="468"/>
      <c r="D67" s="468"/>
      <c r="E67" s="468"/>
      <c r="F67" s="469"/>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292</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7"/>
      <c r="B68" s="468"/>
      <c r="C68" s="468"/>
      <c r="D68" s="468"/>
      <c r="E68" s="468"/>
      <c r="F68" s="469"/>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292</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7"/>
      <c r="B69" s="468"/>
      <c r="C69" s="468"/>
      <c r="D69" s="468"/>
      <c r="E69" s="468"/>
      <c r="F69" s="469"/>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293</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7" t="s">
        <v>278</v>
      </c>
      <c r="B70" s="468"/>
      <c r="C70" s="468"/>
      <c r="D70" s="468"/>
      <c r="E70" s="468"/>
      <c r="F70" s="469"/>
      <c r="G70" s="240" t="s">
        <v>190</v>
      </c>
      <c r="H70" s="291"/>
      <c r="I70" s="291"/>
      <c r="J70" s="291"/>
      <c r="K70" s="291"/>
      <c r="L70" s="291"/>
      <c r="M70" s="291"/>
      <c r="N70" s="291"/>
      <c r="O70" s="291"/>
      <c r="P70" s="291"/>
      <c r="Q70" s="291"/>
      <c r="R70" s="291"/>
      <c r="S70" s="291"/>
      <c r="T70" s="291"/>
      <c r="U70" s="291"/>
      <c r="V70" s="291"/>
      <c r="W70" s="294" t="s">
        <v>291</v>
      </c>
      <c r="X70" s="295"/>
      <c r="Y70" s="254" t="s">
        <v>12</v>
      </c>
      <c r="Z70" s="254"/>
      <c r="AA70" s="255"/>
      <c r="AB70" s="256" t="s">
        <v>292</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7"/>
      <c r="B71" s="468"/>
      <c r="C71" s="468"/>
      <c r="D71" s="468"/>
      <c r="E71" s="468"/>
      <c r="F71" s="469"/>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292</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70"/>
      <c r="B72" s="471"/>
      <c r="C72" s="471"/>
      <c r="D72" s="471"/>
      <c r="E72" s="471"/>
      <c r="F72" s="472"/>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293</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8" t="s">
        <v>274</v>
      </c>
      <c r="B73" s="499"/>
      <c r="C73" s="499"/>
      <c r="D73" s="499"/>
      <c r="E73" s="499"/>
      <c r="F73" s="500"/>
      <c r="G73" s="571"/>
      <c r="H73" s="115" t="s">
        <v>145</v>
      </c>
      <c r="I73" s="115"/>
      <c r="J73" s="115"/>
      <c r="K73" s="115"/>
      <c r="L73" s="115"/>
      <c r="M73" s="115"/>
      <c r="N73" s="115"/>
      <c r="O73" s="116"/>
      <c r="P73" s="144" t="s">
        <v>58</v>
      </c>
      <c r="Q73" s="115"/>
      <c r="R73" s="115"/>
      <c r="S73" s="115"/>
      <c r="T73" s="115"/>
      <c r="U73" s="115"/>
      <c r="V73" s="115"/>
      <c r="W73" s="115"/>
      <c r="X73" s="116"/>
      <c r="Y73" s="573"/>
      <c r="Z73" s="574"/>
      <c r="AA73" s="575"/>
      <c r="AB73" s="144" t="s">
        <v>11</v>
      </c>
      <c r="AC73" s="115"/>
      <c r="AD73" s="116"/>
      <c r="AE73" s="228" t="s">
        <v>314</v>
      </c>
      <c r="AF73" s="229"/>
      <c r="AG73" s="229"/>
      <c r="AH73" s="230"/>
      <c r="AI73" s="228" t="s">
        <v>312</v>
      </c>
      <c r="AJ73" s="229"/>
      <c r="AK73" s="229"/>
      <c r="AL73" s="230"/>
      <c r="AM73" s="234" t="s">
        <v>341</v>
      </c>
      <c r="AN73" s="234"/>
      <c r="AO73" s="234"/>
      <c r="AP73" s="234"/>
      <c r="AQ73" s="144" t="s">
        <v>187</v>
      </c>
      <c r="AR73" s="115"/>
      <c r="AS73" s="115"/>
      <c r="AT73" s="116"/>
      <c r="AU73" s="120" t="s">
        <v>133</v>
      </c>
      <c r="AV73" s="121"/>
      <c r="AW73" s="121"/>
      <c r="AX73" s="122"/>
    </row>
    <row r="74" spans="1:50" ht="18.75" hidden="1" customHeight="1" x14ac:dyDescent="0.15">
      <c r="A74" s="501"/>
      <c r="B74" s="502"/>
      <c r="C74" s="502"/>
      <c r="D74" s="502"/>
      <c r="E74" s="502"/>
      <c r="F74" s="503"/>
      <c r="G74" s="572"/>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9"/>
      <c r="AR74" s="185"/>
      <c r="AS74" s="118" t="s">
        <v>188</v>
      </c>
      <c r="AT74" s="119"/>
      <c r="AU74" s="579"/>
      <c r="AV74" s="185"/>
      <c r="AW74" s="118" t="s">
        <v>177</v>
      </c>
      <c r="AX74" s="180"/>
    </row>
    <row r="75" spans="1:50" ht="23.25" hidden="1" customHeight="1" x14ac:dyDescent="0.15">
      <c r="A75" s="501"/>
      <c r="B75" s="502"/>
      <c r="C75" s="502"/>
      <c r="D75" s="502"/>
      <c r="E75" s="502"/>
      <c r="F75" s="503"/>
      <c r="G75" s="598"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501"/>
      <c r="B76" s="502"/>
      <c r="C76" s="502"/>
      <c r="D76" s="502"/>
      <c r="E76" s="502"/>
      <c r="F76" s="503"/>
      <c r="G76" s="599"/>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501"/>
      <c r="B77" s="502"/>
      <c r="C77" s="502"/>
      <c r="D77" s="502"/>
      <c r="E77" s="502"/>
      <c r="F77" s="503"/>
      <c r="G77" s="600"/>
      <c r="H77" s="96"/>
      <c r="I77" s="96"/>
      <c r="J77" s="96"/>
      <c r="K77" s="96"/>
      <c r="L77" s="96"/>
      <c r="M77" s="96"/>
      <c r="N77" s="96"/>
      <c r="O77" s="97"/>
      <c r="P77" s="93"/>
      <c r="Q77" s="93"/>
      <c r="R77" s="93"/>
      <c r="S77" s="93"/>
      <c r="T77" s="93"/>
      <c r="U77" s="93"/>
      <c r="V77" s="93"/>
      <c r="W77" s="93"/>
      <c r="X77" s="94"/>
      <c r="Y77" s="144" t="s">
        <v>13</v>
      </c>
      <c r="Z77" s="115"/>
      <c r="AA77" s="116"/>
      <c r="AB77" s="568" t="s">
        <v>14</v>
      </c>
      <c r="AC77" s="568"/>
      <c r="AD77" s="568"/>
      <c r="AE77" s="879"/>
      <c r="AF77" s="880"/>
      <c r="AG77" s="880"/>
      <c r="AH77" s="880"/>
      <c r="AI77" s="879"/>
      <c r="AJ77" s="880"/>
      <c r="AK77" s="880"/>
      <c r="AL77" s="880"/>
      <c r="AM77" s="879"/>
      <c r="AN77" s="880"/>
      <c r="AO77" s="880"/>
      <c r="AP77" s="880"/>
      <c r="AQ77" s="326"/>
      <c r="AR77" s="192"/>
      <c r="AS77" s="192"/>
      <c r="AT77" s="327"/>
      <c r="AU77" s="203"/>
      <c r="AV77" s="203"/>
      <c r="AW77" s="203"/>
      <c r="AX77" s="205"/>
    </row>
    <row r="78" spans="1:50" ht="69.75" hidden="1" customHeight="1" x14ac:dyDescent="0.15">
      <c r="A78" s="320" t="s">
        <v>305</v>
      </c>
      <c r="B78" s="321"/>
      <c r="C78" s="321"/>
      <c r="D78" s="321"/>
      <c r="E78" s="318" t="s">
        <v>252</v>
      </c>
      <c r="F78" s="319"/>
      <c r="G78" s="47" t="s">
        <v>190</v>
      </c>
      <c r="H78" s="576"/>
      <c r="I78" s="577"/>
      <c r="J78" s="577"/>
      <c r="K78" s="577"/>
      <c r="L78" s="577"/>
      <c r="M78" s="577"/>
      <c r="N78" s="577"/>
      <c r="O78" s="578"/>
      <c r="P78" s="132"/>
      <c r="Q78" s="132"/>
      <c r="R78" s="132"/>
      <c r="S78" s="132"/>
      <c r="T78" s="132"/>
      <c r="U78" s="132"/>
      <c r="V78" s="132"/>
      <c r="W78" s="132"/>
      <c r="X78" s="132"/>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customHeight="1" thickBot="1" x14ac:dyDescent="0.2">
      <c r="A79" s="562" t="s">
        <v>148</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2" t="s">
        <v>268</v>
      </c>
      <c r="AP79" s="263"/>
      <c r="AQ79" s="263"/>
      <c r="AR79" s="66" t="s">
        <v>266</v>
      </c>
      <c r="AS79" s="262"/>
      <c r="AT79" s="263"/>
      <c r="AU79" s="263"/>
      <c r="AV79" s="263"/>
      <c r="AW79" s="263"/>
      <c r="AX79" s="969"/>
    </row>
    <row r="80" spans="1:50" ht="18.75" hidden="1" customHeight="1" x14ac:dyDescent="0.15">
      <c r="A80" s="853" t="s">
        <v>146</v>
      </c>
      <c r="B80" s="516" t="s">
        <v>265</v>
      </c>
      <c r="C80" s="517"/>
      <c r="D80" s="517"/>
      <c r="E80" s="517"/>
      <c r="F80" s="518"/>
      <c r="G80" s="425" t="s">
        <v>138</v>
      </c>
      <c r="H80" s="425"/>
      <c r="I80" s="425"/>
      <c r="J80" s="425"/>
      <c r="K80" s="425"/>
      <c r="L80" s="425"/>
      <c r="M80" s="425"/>
      <c r="N80" s="425"/>
      <c r="O80" s="425"/>
      <c r="P80" s="425"/>
      <c r="Q80" s="425"/>
      <c r="R80" s="425"/>
      <c r="S80" s="425"/>
      <c r="T80" s="425"/>
      <c r="U80" s="425"/>
      <c r="V80" s="425"/>
      <c r="W80" s="425"/>
      <c r="X80" s="425"/>
      <c r="Y80" s="425"/>
      <c r="Z80" s="425"/>
      <c r="AA80" s="505"/>
      <c r="AB80" s="424" t="s">
        <v>353</v>
      </c>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row>
    <row r="81" spans="1:60" ht="22.5" hidden="1" customHeight="1" x14ac:dyDescent="0.15">
      <c r="A81" s="854"/>
      <c r="B81" s="519"/>
      <c r="C81" s="420"/>
      <c r="D81" s="420"/>
      <c r="E81" s="420"/>
      <c r="F81" s="421"/>
      <c r="G81" s="387"/>
      <c r="H81" s="387"/>
      <c r="I81" s="387"/>
      <c r="J81" s="387"/>
      <c r="K81" s="387"/>
      <c r="L81" s="387"/>
      <c r="M81" s="387"/>
      <c r="N81" s="387"/>
      <c r="O81" s="387"/>
      <c r="P81" s="387"/>
      <c r="Q81" s="387"/>
      <c r="R81" s="387"/>
      <c r="S81" s="387"/>
      <c r="T81" s="387"/>
      <c r="U81" s="387"/>
      <c r="V81" s="387"/>
      <c r="W81" s="387"/>
      <c r="X81" s="387"/>
      <c r="Y81" s="387"/>
      <c r="Z81" s="387"/>
      <c r="AA81" s="406"/>
      <c r="AB81" s="427"/>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854"/>
      <c r="B82" s="519"/>
      <c r="C82" s="420"/>
      <c r="D82" s="420"/>
      <c r="E82" s="420"/>
      <c r="F82" s="421"/>
      <c r="G82" s="665"/>
      <c r="H82" s="665"/>
      <c r="I82" s="665"/>
      <c r="J82" s="665"/>
      <c r="K82" s="665"/>
      <c r="L82" s="665"/>
      <c r="M82" s="665"/>
      <c r="N82" s="665"/>
      <c r="O82" s="665"/>
      <c r="P82" s="665"/>
      <c r="Q82" s="665"/>
      <c r="R82" s="665"/>
      <c r="S82" s="665"/>
      <c r="T82" s="665"/>
      <c r="U82" s="665"/>
      <c r="V82" s="665"/>
      <c r="W82" s="665"/>
      <c r="X82" s="665"/>
      <c r="Y82" s="665"/>
      <c r="Z82" s="665"/>
      <c r="AA82" s="666"/>
      <c r="AB82" s="873"/>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4"/>
    </row>
    <row r="83" spans="1:60" ht="22.5" hidden="1" customHeight="1" x14ac:dyDescent="0.15">
      <c r="A83" s="854"/>
      <c r="B83" s="519"/>
      <c r="C83" s="420"/>
      <c r="D83" s="420"/>
      <c r="E83" s="420"/>
      <c r="F83" s="421"/>
      <c r="G83" s="667"/>
      <c r="H83" s="667"/>
      <c r="I83" s="667"/>
      <c r="J83" s="667"/>
      <c r="K83" s="667"/>
      <c r="L83" s="667"/>
      <c r="M83" s="667"/>
      <c r="N83" s="667"/>
      <c r="O83" s="667"/>
      <c r="P83" s="667"/>
      <c r="Q83" s="667"/>
      <c r="R83" s="667"/>
      <c r="S83" s="667"/>
      <c r="T83" s="667"/>
      <c r="U83" s="667"/>
      <c r="V83" s="667"/>
      <c r="W83" s="667"/>
      <c r="X83" s="667"/>
      <c r="Y83" s="667"/>
      <c r="Z83" s="667"/>
      <c r="AA83" s="668"/>
      <c r="AB83" s="875"/>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6"/>
    </row>
    <row r="84" spans="1:60" ht="19.5" hidden="1" customHeight="1" x14ac:dyDescent="0.15">
      <c r="A84" s="854"/>
      <c r="B84" s="520"/>
      <c r="C84" s="521"/>
      <c r="D84" s="521"/>
      <c r="E84" s="521"/>
      <c r="F84" s="522"/>
      <c r="G84" s="669"/>
      <c r="H84" s="669"/>
      <c r="I84" s="669"/>
      <c r="J84" s="669"/>
      <c r="K84" s="669"/>
      <c r="L84" s="669"/>
      <c r="M84" s="669"/>
      <c r="N84" s="669"/>
      <c r="O84" s="669"/>
      <c r="P84" s="669"/>
      <c r="Q84" s="669"/>
      <c r="R84" s="669"/>
      <c r="S84" s="669"/>
      <c r="T84" s="669"/>
      <c r="U84" s="669"/>
      <c r="V84" s="669"/>
      <c r="W84" s="669"/>
      <c r="X84" s="669"/>
      <c r="Y84" s="669"/>
      <c r="Z84" s="669"/>
      <c r="AA84" s="670"/>
      <c r="AB84" s="877"/>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8"/>
    </row>
    <row r="85" spans="1:60" ht="18.75" hidden="1" customHeight="1" x14ac:dyDescent="0.15">
      <c r="A85" s="854"/>
      <c r="B85" s="420" t="s">
        <v>144</v>
      </c>
      <c r="C85" s="420"/>
      <c r="D85" s="420"/>
      <c r="E85" s="420"/>
      <c r="F85" s="421"/>
      <c r="G85" s="504" t="s">
        <v>60</v>
      </c>
      <c r="H85" s="425"/>
      <c r="I85" s="425"/>
      <c r="J85" s="425"/>
      <c r="K85" s="425"/>
      <c r="L85" s="425"/>
      <c r="M85" s="425"/>
      <c r="N85" s="425"/>
      <c r="O85" s="505"/>
      <c r="P85" s="424" t="s">
        <v>62</v>
      </c>
      <c r="Q85" s="425"/>
      <c r="R85" s="425"/>
      <c r="S85" s="425"/>
      <c r="T85" s="425"/>
      <c r="U85" s="425"/>
      <c r="V85" s="425"/>
      <c r="W85" s="425"/>
      <c r="X85" s="505"/>
      <c r="Y85" s="149"/>
      <c r="Z85" s="150"/>
      <c r="AA85" s="151"/>
      <c r="AB85" s="228" t="s">
        <v>11</v>
      </c>
      <c r="AC85" s="229"/>
      <c r="AD85" s="230"/>
      <c r="AE85" s="228" t="s">
        <v>314</v>
      </c>
      <c r="AF85" s="229"/>
      <c r="AG85" s="229"/>
      <c r="AH85" s="230"/>
      <c r="AI85" s="228" t="s">
        <v>312</v>
      </c>
      <c r="AJ85" s="229"/>
      <c r="AK85" s="229"/>
      <c r="AL85" s="230"/>
      <c r="AM85" s="234" t="s">
        <v>341</v>
      </c>
      <c r="AN85" s="234"/>
      <c r="AO85" s="234"/>
      <c r="AP85" s="234"/>
      <c r="AQ85" s="144" t="s">
        <v>187</v>
      </c>
      <c r="AR85" s="115"/>
      <c r="AS85" s="115"/>
      <c r="AT85" s="116"/>
      <c r="AU85" s="525" t="s">
        <v>133</v>
      </c>
      <c r="AV85" s="525"/>
      <c r="AW85" s="525"/>
      <c r="AX85" s="526"/>
      <c r="AY85" s="10"/>
      <c r="AZ85" s="10"/>
      <c r="BA85" s="10"/>
      <c r="BB85" s="10"/>
      <c r="BC85" s="10"/>
    </row>
    <row r="86" spans="1:60" ht="18.75" hidden="1" customHeight="1" x14ac:dyDescent="0.15">
      <c r="A86" s="854"/>
      <c r="B86" s="420"/>
      <c r="C86" s="420"/>
      <c r="D86" s="420"/>
      <c r="E86" s="420"/>
      <c r="F86" s="421"/>
      <c r="G86" s="405"/>
      <c r="H86" s="387"/>
      <c r="I86" s="387"/>
      <c r="J86" s="387"/>
      <c r="K86" s="387"/>
      <c r="L86" s="387"/>
      <c r="M86" s="387"/>
      <c r="N86" s="387"/>
      <c r="O86" s="406"/>
      <c r="P86" s="427"/>
      <c r="Q86" s="387"/>
      <c r="R86" s="387"/>
      <c r="S86" s="387"/>
      <c r="T86" s="387"/>
      <c r="U86" s="387"/>
      <c r="V86" s="387"/>
      <c r="W86" s="387"/>
      <c r="X86" s="406"/>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7" t="s">
        <v>177</v>
      </c>
      <c r="AX86" s="388"/>
      <c r="AY86" s="10"/>
      <c r="AZ86" s="10"/>
      <c r="BA86" s="10"/>
      <c r="BB86" s="10"/>
      <c r="BC86" s="10"/>
      <c r="BD86" s="10"/>
      <c r="BE86" s="10"/>
      <c r="BF86" s="10"/>
      <c r="BG86" s="10"/>
      <c r="BH86" s="10"/>
    </row>
    <row r="87" spans="1:60" ht="23.25" hidden="1" customHeight="1" x14ac:dyDescent="0.15">
      <c r="A87" s="854"/>
      <c r="B87" s="420"/>
      <c r="C87" s="420"/>
      <c r="D87" s="420"/>
      <c r="E87" s="420"/>
      <c r="F87" s="421"/>
      <c r="G87" s="89"/>
      <c r="H87" s="90"/>
      <c r="I87" s="90"/>
      <c r="J87" s="90"/>
      <c r="K87" s="90"/>
      <c r="L87" s="90"/>
      <c r="M87" s="90"/>
      <c r="N87" s="90"/>
      <c r="O87" s="91"/>
      <c r="P87" s="90"/>
      <c r="Q87" s="506"/>
      <c r="R87" s="506"/>
      <c r="S87" s="506"/>
      <c r="T87" s="506"/>
      <c r="U87" s="506"/>
      <c r="V87" s="506"/>
      <c r="W87" s="506"/>
      <c r="X87" s="507"/>
      <c r="Y87" s="550" t="s">
        <v>61</v>
      </c>
      <c r="Z87" s="551"/>
      <c r="AA87" s="552"/>
      <c r="AB87" s="453"/>
      <c r="AC87" s="453"/>
      <c r="AD87" s="453"/>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4"/>
      <c r="B88" s="420"/>
      <c r="C88" s="420"/>
      <c r="D88" s="420"/>
      <c r="E88" s="420"/>
      <c r="F88" s="421"/>
      <c r="G88" s="92"/>
      <c r="H88" s="93"/>
      <c r="I88" s="93"/>
      <c r="J88" s="93"/>
      <c r="K88" s="93"/>
      <c r="L88" s="93"/>
      <c r="M88" s="93"/>
      <c r="N88" s="93"/>
      <c r="O88" s="94"/>
      <c r="P88" s="508"/>
      <c r="Q88" s="508"/>
      <c r="R88" s="508"/>
      <c r="S88" s="508"/>
      <c r="T88" s="508"/>
      <c r="U88" s="508"/>
      <c r="V88" s="508"/>
      <c r="W88" s="508"/>
      <c r="X88" s="509"/>
      <c r="Y88" s="450" t="s">
        <v>53</v>
      </c>
      <c r="Z88" s="451"/>
      <c r="AA88" s="452"/>
      <c r="AB88" s="515"/>
      <c r="AC88" s="515"/>
      <c r="AD88" s="515"/>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4"/>
      <c r="B89" s="521"/>
      <c r="C89" s="521"/>
      <c r="D89" s="521"/>
      <c r="E89" s="521"/>
      <c r="F89" s="522"/>
      <c r="G89" s="95"/>
      <c r="H89" s="96"/>
      <c r="I89" s="96"/>
      <c r="J89" s="96"/>
      <c r="K89" s="96"/>
      <c r="L89" s="96"/>
      <c r="M89" s="96"/>
      <c r="N89" s="96"/>
      <c r="O89" s="97"/>
      <c r="P89" s="161"/>
      <c r="Q89" s="161"/>
      <c r="R89" s="161"/>
      <c r="S89" s="161"/>
      <c r="T89" s="161"/>
      <c r="U89" s="161"/>
      <c r="V89" s="161"/>
      <c r="W89" s="161"/>
      <c r="X89" s="549"/>
      <c r="Y89" s="450" t="s">
        <v>13</v>
      </c>
      <c r="Z89" s="451"/>
      <c r="AA89" s="452"/>
      <c r="AB89" s="583" t="s">
        <v>14</v>
      </c>
      <c r="AC89" s="583"/>
      <c r="AD89" s="583"/>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4"/>
      <c r="B90" s="420" t="s">
        <v>144</v>
      </c>
      <c r="C90" s="420"/>
      <c r="D90" s="420"/>
      <c r="E90" s="420"/>
      <c r="F90" s="421"/>
      <c r="G90" s="504" t="s">
        <v>60</v>
      </c>
      <c r="H90" s="425"/>
      <c r="I90" s="425"/>
      <c r="J90" s="425"/>
      <c r="K90" s="425"/>
      <c r="L90" s="425"/>
      <c r="M90" s="425"/>
      <c r="N90" s="425"/>
      <c r="O90" s="505"/>
      <c r="P90" s="424" t="s">
        <v>62</v>
      </c>
      <c r="Q90" s="425"/>
      <c r="R90" s="425"/>
      <c r="S90" s="425"/>
      <c r="T90" s="425"/>
      <c r="U90" s="425"/>
      <c r="V90" s="425"/>
      <c r="W90" s="425"/>
      <c r="X90" s="505"/>
      <c r="Y90" s="149"/>
      <c r="Z90" s="150"/>
      <c r="AA90" s="151"/>
      <c r="AB90" s="228" t="s">
        <v>11</v>
      </c>
      <c r="AC90" s="229"/>
      <c r="AD90" s="230"/>
      <c r="AE90" s="228" t="s">
        <v>314</v>
      </c>
      <c r="AF90" s="229"/>
      <c r="AG90" s="229"/>
      <c r="AH90" s="230"/>
      <c r="AI90" s="228" t="s">
        <v>312</v>
      </c>
      <c r="AJ90" s="229"/>
      <c r="AK90" s="229"/>
      <c r="AL90" s="230"/>
      <c r="AM90" s="234" t="s">
        <v>341</v>
      </c>
      <c r="AN90" s="234"/>
      <c r="AO90" s="234"/>
      <c r="AP90" s="234"/>
      <c r="AQ90" s="144" t="s">
        <v>187</v>
      </c>
      <c r="AR90" s="115"/>
      <c r="AS90" s="115"/>
      <c r="AT90" s="116"/>
      <c r="AU90" s="525" t="s">
        <v>133</v>
      </c>
      <c r="AV90" s="525"/>
      <c r="AW90" s="525"/>
      <c r="AX90" s="526"/>
    </row>
    <row r="91" spans="1:60" ht="18.75" hidden="1" customHeight="1" x14ac:dyDescent="0.15">
      <c r="A91" s="854"/>
      <c r="B91" s="420"/>
      <c r="C91" s="420"/>
      <c r="D91" s="420"/>
      <c r="E91" s="420"/>
      <c r="F91" s="421"/>
      <c r="G91" s="405"/>
      <c r="H91" s="387"/>
      <c r="I91" s="387"/>
      <c r="J91" s="387"/>
      <c r="K91" s="387"/>
      <c r="L91" s="387"/>
      <c r="M91" s="387"/>
      <c r="N91" s="387"/>
      <c r="O91" s="406"/>
      <c r="P91" s="427"/>
      <c r="Q91" s="387"/>
      <c r="R91" s="387"/>
      <c r="S91" s="387"/>
      <c r="T91" s="387"/>
      <c r="U91" s="387"/>
      <c r="V91" s="387"/>
      <c r="W91" s="387"/>
      <c r="X91" s="406"/>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7" t="s">
        <v>177</v>
      </c>
      <c r="AX91" s="388"/>
      <c r="AY91" s="10"/>
      <c r="AZ91" s="10"/>
      <c r="BA91" s="10"/>
      <c r="BB91" s="10"/>
      <c r="BC91" s="10"/>
    </row>
    <row r="92" spans="1:60" ht="23.25" hidden="1" customHeight="1" x14ac:dyDescent="0.15">
      <c r="A92" s="854"/>
      <c r="B92" s="420"/>
      <c r="C92" s="420"/>
      <c r="D92" s="420"/>
      <c r="E92" s="420"/>
      <c r="F92" s="421"/>
      <c r="G92" s="89"/>
      <c r="H92" s="90"/>
      <c r="I92" s="90"/>
      <c r="J92" s="90"/>
      <c r="K92" s="90"/>
      <c r="L92" s="90"/>
      <c r="M92" s="90"/>
      <c r="N92" s="90"/>
      <c r="O92" s="91"/>
      <c r="P92" s="90"/>
      <c r="Q92" s="506"/>
      <c r="R92" s="506"/>
      <c r="S92" s="506"/>
      <c r="T92" s="506"/>
      <c r="U92" s="506"/>
      <c r="V92" s="506"/>
      <c r="W92" s="506"/>
      <c r="X92" s="507"/>
      <c r="Y92" s="550" t="s">
        <v>61</v>
      </c>
      <c r="Z92" s="551"/>
      <c r="AA92" s="552"/>
      <c r="AB92" s="453"/>
      <c r="AC92" s="453"/>
      <c r="AD92" s="453"/>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4"/>
      <c r="B93" s="420"/>
      <c r="C93" s="420"/>
      <c r="D93" s="420"/>
      <c r="E93" s="420"/>
      <c r="F93" s="421"/>
      <c r="G93" s="92"/>
      <c r="H93" s="93"/>
      <c r="I93" s="93"/>
      <c r="J93" s="93"/>
      <c r="K93" s="93"/>
      <c r="L93" s="93"/>
      <c r="M93" s="93"/>
      <c r="N93" s="93"/>
      <c r="O93" s="94"/>
      <c r="P93" s="508"/>
      <c r="Q93" s="508"/>
      <c r="R93" s="508"/>
      <c r="S93" s="508"/>
      <c r="T93" s="508"/>
      <c r="U93" s="508"/>
      <c r="V93" s="508"/>
      <c r="W93" s="508"/>
      <c r="X93" s="509"/>
      <c r="Y93" s="450" t="s">
        <v>53</v>
      </c>
      <c r="Z93" s="451"/>
      <c r="AA93" s="452"/>
      <c r="AB93" s="515"/>
      <c r="AC93" s="515"/>
      <c r="AD93" s="515"/>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4"/>
      <c r="B94" s="521"/>
      <c r="C94" s="521"/>
      <c r="D94" s="521"/>
      <c r="E94" s="521"/>
      <c r="F94" s="522"/>
      <c r="G94" s="95"/>
      <c r="H94" s="96"/>
      <c r="I94" s="96"/>
      <c r="J94" s="96"/>
      <c r="K94" s="96"/>
      <c r="L94" s="96"/>
      <c r="M94" s="96"/>
      <c r="N94" s="96"/>
      <c r="O94" s="97"/>
      <c r="P94" s="161"/>
      <c r="Q94" s="161"/>
      <c r="R94" s="161"/>
      <c r="S94" s="161"/>
      <c r="T94" s="161"/>
      <c r="U94" s="161"/>
      <c r="V94" s="161"/>
      <c r="W94" s="161"/>
      <c r="X94" s="549"/>
      <c r="Y94" s="450" t="s">
        <v>13</v>
      </c>
      <c r="Z94" s="451"/>
      <c r="AA94" s="452"/>
      <c r="AB94" s="583" t="s">
        <v>14</v>
      </c>
      <c r="AC94" s="583"/>
      <c r="AD94" s="583"/>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4"/>
      <c r="B95" s="420" t="s">
        <v>144</v>
      </c>
      <c r="C95" s="420"/>
      <c r="D95" s="420"/>
      <c r="E95" s="420"/>
      <c r="F95" s="421"/>
      <c r="G95" s="504" t="s">
        <v>60</v>
      </c>
      <c r="H95" s="425"/>
      <c r="I95" s="425"/>
      <c r="J95" s="425"/>
      <c r="K95" s="425"/>
      <c r="L95" s="425"/>
      <c r="M95" s="425"/>
      <c r="N95" s="425"/>
      <c r="O95" s="505"/>
      <c r="P95" s="424" t="s">
        <v>62</v>
      </c>
      <c r="Q95" s="425"/>
      <c r="R95" s="425"/>
      <c r="S95" s="425"/>
      <c r="T95" s="425"/>
      <c r="U95" s="425"/>
      <c r="V95" s="425"/>
      <c r="W95" s="425"/>
      <c r="X95" s="505"/>
      <c r="Y95" s="149"/>
      <c r="Z95" s="150"/>
      <c r="AA95" s="151"/>
      <c r="AB95" s="228" t="s">
        <v>11</v>
      </c>
      <c r="AC95" s="229"/>
      <c r="AD95" s="230"/>
      <c r="AE95" s="228" t="s">
        <v>314</v>
      </c>
      <c r="AF95" s="229"/>
      <c r="AG95" s="229"/>
      <c r="AH95" s="230"/>
      <c r="AI95" s="228" t="s">
        <v>312</v>
      </c>
      <c r="AJ95" s="229"/>
      <c r="AK95" s="229"/>
      <c r="AL95" s="230"/>
      <c r="AM95" s="234" t="s">
        <v>341</v>
      </c>
      <c r="AN95" s="234"/>
      <c r="AO95" s="234"/>
      <c r="AP95" s="234"/>
      <c r="AQ95" s="144" t="s">
        <v>187</v>
      </c>
      <c r="AR95" s="115"/>
      <c r="AS95" s="115"/>
      <c r="AT95" s="116"/>
      <c r="AU95" s="525" t="s">
        <v>133</v>
      </c>
      <c r="AV95" s="525"/>
      <c r="AW95" s="525"/>
      <c r="AX95" s="526"/>
      <c r="AY95" s="10"/>
      <c r="AZ95" s="10"/>
      <c r="BA95" s="10"/>
      <c r="BB95" s="10"/>
      <c r="BC95" s="10"/>
      <c r="BD95" s="10"/>
      <c r="BE95" s="10"/>
      <c r="BF95" s="10"/>
      <c r="BG95" s="10"/>
      <c r="BH95" s="10"/>
    </row>
    <row r="96" spans="1:60" ht="18.75" hidden="1" customHeight="1" x14ac:dyDescent="0.15">
      <c r="A96" s="854"/>
      <c r="B96" s="420"/>
      <c r="C96" s="420"/>
      <c r="D96" s="420"/>
      <c r="E96" s="420"/>
      <c r="F96" s="421"/>
      <c r="G96" s="405"/>
      <c r="H96" s="387"/>
      <c r="I96" s="387"/>
      <c r="J96" s="387"/>
      <c r="K96" s="387"/>
      <c r="L96" s="387"/>
      <c r="M96" s="387"/>
      <c r="N96" s="387"/>
      <c r="O96" s="406"/>
      <c r="P96" s="427"/>
      <c r="Q96" s="387"/>
      <c r="R96" s="387"/>
      <c r="S96" s="387"/>
      <c r="T96" s="387"/>
      <c r="U96" s="387"/>
      <c r="V96" s="387"/>
      <c r="W96" s="387"/>
      <c r="X96" s="406"/>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7" t="s">
        <v>177</v>
      </c>
      <c r="AX96" s="388"/>
    </row>
    <row r="97" spans="1:60" ht="23.25" hidden="1" customHeight="1" x14ac:dyDescent="0.15">
      <c r="A97" s="854"/>
      <c r="B97" s="420"/>
      <c r="C97" s="420"/>
      <c r="D97" s="420"/>
      <c r="E97" s="420"/>
      <c r="F97" s="421"/>
      <c r="G97" s="89"/>
      <c r="H97" s="90"/>
      <c r="I97" s="90"/>
      <c r="J97" s="90"/>
      <c r="K97" s="90"/>
      <c r="L97" s="90"/>
      <c r="M97" s="90"/>
      <c r="N97" s="90"/>
      <c r="O97" s="91"/>
      <c r="P97" s="90"/>
      <c r="Q97" s="506"/>
      <c r="R97" s="506"/>
      <c r="S97" s="506"/>
      <c r="T97" s="506"/>
      <c r="U97" s="506"/>
      <c r="V97" s="506"/>
      <c r="W97" s="506"/>
      <c r="X97" s="507"/>
      <c r="Y97" s="550" t="s">
        <v>61</v>
      </c>
      <c r="Z97" s="551"/>
      <c r="AA97" s="552"/>
      <c r="AB97" s="460"/>
      <c r="AC97" s="461"/>
      <c r="AD97" s="462"/>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4"/>
      <c r="B98" s="420"/>
      <c r="C98" s="420"/>
      <c r="D98" s="420"/>
      <c r="E98" s="420"/>
      <c r="F98" s="421"/>
      <c r="G98" s="92"/>
      <c r="H98" s="93"/>
      <c r="I98" s="93"/>
      <c r="J98" s="93"/>
      <c r="K98" s="93"/>
      <c r="L98" s="93"/>
      <c r="M98" s="93"/>
      <c r="N98" s="93"/>
      <c r="O98" s="94"/>
      <c r="P98" s="508"/>
      <c r="Q98" s="508"/>
      <c r="R98" s="508"/>
      <c r="S98" s="508"/>
      <c r="T98" s="508"/>
      <c r="U98" s="508"/>
      <c r="V98" s="508"/>
      <c r="W98" s="508"/>
      <c r="X98" s="509"/>
      <c r="Y98" s="450" t="s">
        <v>53</v>
      </c>
      <c r="Z98" s="451"/>
      <c r="AA98" s="452"/>
      <c r="AB98" s="454"/>
      <c r="AC98" s="455"/>
      <c r="AD98" s="456"/>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5"/>
      <c r="B99" s="422"/>
      <c r="C99" s="422"/>
      <c r="D99" s="422"/>
      <c r="E99" s="422"/>
      <c r="F99" s="423"/>
      <c r="G99" s="569"/>
      <c r="H99" s="200"/>
      <c r="I99" s="200"/>
      <c r="J99" s="200"/>
      <c r="K99" s="200"/>
      <c r="L99" s="200"/>
      <c r="M99" s="200"/>
      <c r="N99" s="200"/>
      <c r="O99" s="570"/>
      <c r="P99" s="510"/>
      <c r="Q99" s="510"/>
      <c r="R99" s="510"/>
      <c r="S99" s="510"/>
      <c r="T99" s="510"/>
      <c r="U99" s="510"/>
      <c r="V99" s="510"/>
      <c r="W99" s="510"/>
      <c r="X99" s="511"/>
      <c r="Y99" s="884" t="s">
        <v>13</v>
      </c>
      <c r="Z99" s="885"/>
      <c r="AA99" s="886"/>
      <c r="AB99" s="881" t="s">
        <v>14</v>
      </c>
      <c r="AC99" s="882"/>
      <c r="AD99" s="883"/>
      <c r="AE99" s="512"/>
      <c r="AF99" s="513"/>
      <c r="AG99" s="513"/>
      <c r="AH99" s="514"/>
      <c r="AI99" s="512"/>
      <c r="AJ99" s="513"/>
      <c r="AK99" s="513"/>
      <c r="AL99" s="514"/>
      <c r="AM99" s="512"/>
      <c r="AN99" s="513"/>
      <c r="AO99" s="513"/>
      <c r="AP99" s="513"/>
      <c r="AQ99" s="527"/>
      <c r="AR99" s="528"/>
      <c r="AS99" s="528"/>
      <c r="AT99" s="529"/>
      <c r="AU99" s="513"/>
      <c r="AV99" s="513"/>
      <c r="AW99" s="513"/>
      <c r="AX99" s="530"/>
    </row>
    <row r="100" spans="1:60" ht="31.5" customHeight="1" x14ac:dyDescent="0.15">
      <c r="A100" s="493" t="s">
        <v>275</v>
      </c>
      <c r="B100" s="494"/>
      <c r="C100" s="494"/>
      <c r="D100" s="494"/>
      <c r="E100" s="494"/>
      <c r="F100" s="495"/>
      <c r="G100" s="496" t="s">
        <v>59</v>
      </c>
      <c r="H100" s="496"/>
      <c r="I100" s="496"/>
      <c r="J100" s="496"/>
      <c r="K100" s="496"/>
      <c r="L100" s="496"/>
      <c r="M100" s="496"/>
      <c r="N100" s="496"/>
      <c r="O100" s="496"/>
      <c r="P100" s="496"/>
      <c r="Q100" s="496"/>
      <c r="R100" s="496"/>
      <c r="S100" s="496"/>
      <c r="T100" s="496"/>
      <c r="U100" s="496"/>
      <c r="V100" s="496"/>
      <c r="W100" s="496"/>
      <c r="X100" s="497"/>
      <c r="Y100" s="843"/>
      <c r="Z100" s="844"/>
      <c r="AA100" s="845"/>
      <c r="AB100" s="473" t="s">
        <v>11</v>
      </c>
      <c r="AC100" s="473"/>
      <c r="AD100" s="473"/>
      <c r="AE100" s="531" t="s">
        <v>314</v>
      </c>
      <c r="AF100" s="532"/>
      <c r="AG100" s="532"/>
      <c r="AH100" s="533"/>
      <c r="AI100" s="531" t="s">
        <v>334</v>
      </c>
      <c r="AJ100" s="532"/>
      <c r="AK100" s="532"/>
      <c r="AL100" s="533"/>
      <c r="AM100" s="531" t="s">
        <v>341</v>
      </c>
      <c r="AN100" s="532"/>
      <c r="AO100" s="532"/>
      <c r="AP100" s="533"/>
      <c r="AQ100" s="304" t="s">
        <v>354</v>
      </c>
      <c r="AR100" s="305"/>
      <c r="AS100" s="305"/>
      <c r="AT100" s="306"/>
      <c r="AU100" s="304" t="s">
        <v>355</v>
      </c>
      <c r="AV100" s="305"/>
      <c r="AW100" s="305"/>
      <c r="AX100" s="307"/>
    </row>
    <row r="101" spans="1:60" ht="23.25" customHeight="1" x14ac:dyDescent="0.15">
      <c r="A101" s="414"/>
      <c r="B101" s="415"/>
      <c r="C101" s="415"/>
      <c r="D101" s="415"/>
      <c r="E101" s="415"/>
      <c r="F101" s="416"/>
      <c r="G101" s="90" t="s">
        <v>498</v>
      </c>
      <c r="H101" s="90"/>
      <c r="I101" s="90"/>
      <c r="J101" s="90"/>
      <c r="K101" s="90"/>
      <c r="L101" s="90"/>
      <c r="M101" s="90"/>
      <c r="N101" s="90"/>
      <c r="O101" s="90"/>
      <c r="P101" s="90"/>
      <c r="Q101" s="90"/>
      <c r="R101" s="90"/>
      <c r="S101" s="90"/>
      <c r="T101" s="90"/>
      <c r="U101" s="90"/>
      <c r="V101" s="90"/>
      <c r="W101" s="90"/>
      <c r="X101" s="91"/>
      <c r="Y101" s="534" t="s">
        <v>54</v>
      </c>
      <c r="Z101" s="535"/>
      <c r="AA101" s="536"/>
      <c r="AB101" s="453" t="s">
        <v>499</v>
      </c>
      <c r="AC101" s="453"/>
      <c r="AD101" s="453"/>
      <c r="AE101" s="202">
        <v>24</v>
      </c>
      <c r="AF101" s="203"/>
      <c r="AG101" s="203"/>
      <c r="AH101" s="204"/>
      <c r="AI101" s="202">
        <v>19</v>
      </c>
      <c r="AJ101" s="203"/>
      <c r="AK101" s="203"/>
      <c r="AL101" s="204"/>
      <c r="AM101" s="202">
        <v>17</v>
      </c>
      <c r="AN101" s="203"/>
      <c r="AO101" s="203"/>
      <c r="AP101" s="204"/>
      <c r="AQ101" s="202" t="s">
        <v>524</v>
      </c>
      <c r="AR101" s="203"/>
      <c r="AS101" s="203"/>
      <c r="AT101" s="204"/>
      <c r="AU101" s="202" t="s">
        <v>524</v>
      </c>
      <c r="AV101" s="203"/>
      <c r="AW101" s="203"/>
      <c r="AX101" s="204"/>
    </row>
    <row r="102" spans="1:60" ht="23.25" customHeight="1" x14ac:dyDescent="0.15">
      <c r="A102" s="417"/>
      <c r="B102" s="418"/>
      <c r="C102" s="418"/>
      <c r="D102" s="418"/>
      <c r="E102" s="418"/>
      <c r="F102" s="419"/>
      <c r="G102" s="96"/>
      <c r="H102" s="96"/>
      <c r="I102" s="96"/>
      <c r="J102" s="96"/>
      <c r="K102" s="96"/>
      <c r="L102" s="96"/>
      <c r="M102" s="96"/>
      <c r="N102" s="96"/>
      <c r="O102" s="96"/>
      <c r="P102" s="96"/>
      <c r="Q102" s="96"/>
      <c r="R102" s="96"/>
      <c r="S102" s="96"/>
      <c r="T102" s="96"/>
      <c r="U102" s="96"/>
      <c r="V102" s="96"/>
      <c r="W102" s="96"/>
      <c r="X102" s="97"/>
      <c r="Y102" s="437" t="s">
        <v>55</v>
      </c>
      <c r="Z102" s="438"/>
      <c r="AA102" s="439"/>
      <c r="AB102" s="453" t="s">
        <v>499</v>
      </c>
      <c r="AC102" s="453"/>
      <c r="AD102" s="453"/>
      <c r="AE102" s="410">
        <v>25</v>
      </c>
      <c r="AF102" s="410"/>
      <c r="AG102" s="410"/>
      <c r="AH102" s="410"/>
      <c r="AI102" s="410">
        <v>20</v>
      </c>
      <c r="AJ102" s="410"/>
      <c r="AK102" s="410"/>
      <c r="AL102" s="410"/>
      <c r="AM102" s="410">
        <v>17</v>
      </c>
      <c r="AN102" s="410"/>
      <c r="AO102" s="410"/>
      <c r="AP102" s="410"/>
      <c r="AQ102" s="257">
        <v>16</v>
      </c>
      <c r="AR102" s="258"/>
      <c r="AS102" s="258"/>
      <c r="AT102" s="303"/>
      <c r="AU102" s="257" t="s">
        <v>524</v>
      </c>
      <c r="AV102" s="258"/>
      <c r="AW102" s="258"/>
      <c r="AX102" s="303"/>
    </row>
    <row r="103" spans="1:60" ht="31.5" hidden="1" customHeight="1" x14ac:dyDescent="0.15">
      <c r="A103" s="411" t="s">
        <v>275</v>
      </c>
      <c r="B103" s="412"/>
      <c r="C103" s="412"/>
      <c r="D103" s="412"/>
      <c r="E103" s="412"/>
      <c r="F103" s="413"/>
      <c r="G103" s="451" t="s">
        <v>59</v>
      </c>
      <c r="H103" s="451"/>
      <c r="I103" s="451"/>
      <c r="J103" s="451"/>
      <c r="K103" s="451"/>
      <c r="L103" s="451"/>
      <c r="M103" s="451"/>
      <c r="N103" s="451"/>
      <c r="O103" s="451"/>
      <c r="P103" s="451"/>
      <c r="Q103" s="451"/>
      <c r="R103" s="451"/>
      <c r="S103" s="451"/>
      <c r="T103" s="451"/>
      <c r="U103" s="451"/>
      <c r="V103" s="451"/>
      <c r="W103" s="451"/>
      <c r="X103" s="452"/>
      <c r="Y103" s="444"/>
      <c r="Z103" s="445"/>
      <c r="AA103" s="446"/>
      <c r="AB103" s="407" t="s">
        <v>11</v>
      </c>
      <c r="AC103" s="408"/>
      <c r="AD103" s="409"/>
      <c r="AE103" s="407" t="s">
        <v>314</v>
      </c>
      <c r="AF103" s="408"/>
      <c r="AG103" s="408"/>
      <c r="AH103" s="409"/>
      <c r="AI103" s="407" t="s">
        <v>312</v>
      </c>
      <c r="AJ103" s="408"/>
      <c r="AK103" s="408"/>
      <c r="AL103" s="409"/>
      <c r="AM103" s="407" t="s">
        <v>341</v>
      </c>
      <c r="AN103" s="408"/>
      <c r="AO103" s="408"/>
      <c r="AP103" s="409"/>
      <c r="AQ103" s="268" t="s">
        <v>354</v>
      </c>
      <c r="AR103" s="269"/>
      <c r="AS103" s="269"/>
      <c r="AT103" s="308"/>
      <c r="AU103" s="268" t="s">
        <v>355</v>
      </c>
      <c r="AV103" s="269"/>
      <c r="AW103" s="269"/>
      <c r="AX103" s="270"/>
    </row>
    <row r="104" spans="1:60" ht="23.25" hidden="1" customHeight="1" x14ac:dyDescent="0.15">
      <c r="A104" s="414"/>
      <c r="B104" s="415"/>
      <c r="C104" s="415"/>
      <c r="D104" s="415"/>
      <c r="E104" s="415"/>
      <c r="F104" s="416"/>
      <c r="G104" s="90"/>
      <c r="H104" s="90"/>
      <c r="I104" s="90"/>
      <c r="J104" s="90"/>
      <c r="K104" s="90"/>
      <c r="L104" s="90"/>
      <c r="M104" s="90"/>
      <c r="N104" s="90"/>
      <c r="O104" s="90"/>
      <c r="P104" s="90"/>
      <c r="Q104" s="90"/>
      <c r="R104" s="90"/>
      <c r="S104" s="90"/>
      <c r="T104" s="90"/>
      <c r="U104" s="90"/>
      <c r="V104" s="90"/>
      <c r="W104" s="90"/>
      <c r="X104" s="91"/>
      <c r="Y104" s="457" t="s">
        <v>54</v>
      </c>
      <c r="Z104" s="458"/>
      <c r="AA104" s="459"/>
      <c r="AB104" s="537"/>
      <c r="AC104" s="538"/>
      <c r="AD104" s="539"/>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7"/>
      <c r="B105" s="418"/>
      <c r="C105" s="418"/>
      <c r="D105" s="418"/>
      <c r="E105" s="418"/>
      <c r="F105" s="419"/>
      <c r="G105" s="96"/>
      <c r="H105" s="96"/>
      <c r="I105" s="96"/>
      <c r="J105" s="96"/>
      <c r="K105" s="96"/>
      <c r="L105" s="96"/>
      <c r="M105" s="96"/>
      <c r="N105" s="96"/>
      <c r="O105" s="96"/>
      <c r="P105" s="96"/>
      <c r="Q105" s="96"/>
      <c r="R105" s="96"/>
      <c r="S105" s="96"/>
      <c r="T105" s="96"/>
      <c r="U105" s="96"/>
      <c r="V105" s="96"/>
      <c r="W105" s="96"/>
      <c r="X105" s="97"/>
      <c r="Y105" s="437" t="s">
        <v>55</v>
      </c>
      <c r="Z105" s="540"/>
      <c r="AA105" s="541"/>
      <c r="AB105" s="460"/>
      <c r="AC105" s="461"/>
      <c r="AD105" s="462"/>
      <c r="AE105" s="410"/>
      <c r="AF105" s="410"/>
      <c r="AG105" s="410"/>
      <c r="AH105" s="410"/>
      <c r="AI105" s="410"/>
      <c r="AJ105" s="410"/>
      <c r="AK105" s="410"/>
      <c r="AL105" s="410"/>
      <c r="AM105" s="410"/>
      <c r="AN105" s="410"/>
      <c r="AO105" s="410"/>
      <c r="AP105" s="410"/>
      <c r="AQ105" s="202"/>
      <c r="AR105" s="203"/>
      <c r="AS105" s="203"/>
      <c r="AT105" s="204"/>
      <c r="AU105" s="257"/>
      <c r="AV105" s="258"/>
      <c r="AW105" s="258"/>
      <c r="AX105" s="303"/>
    </row>
    <row r="106" spans="1:60" ht="31.5" hidden="1" customHeight="1" x14ac:dyDescent="0.15">
      <c r="A106" s="411" t="s">
        <v>275</v>
      </c>
      <c r="B106" s="412"/>
      <c r="C106" s="412"/>
      <c r="D106" s="412"/>
      <c r="E106" s="412"/>
      <c r="F106" s="413"/>
      <c r="G106" s="451" t="s">
        <v>59</v>
      </c>
      <c r="H106" s="451"/>
      <c r="I106" s="451"/>
      <c r="J106" s="451"/>
      <c r="K106" s="451"/>
      <c r="L106" s="451"/>
      <c r="M106" s="451"/>
      <c r="N106" s="451"/>
      <c r="O106" s="451"/>
      <c r="P106" s="451"/>
      <c r="Q106" s="451"/>
      <c r="R106" s="451"/>
      <c r="S106" s="451"/>
      <c r="T106" s="451"/>
      <c r="U106" s="451"/>
      <c r="V106" s="451"/>
      <c r="W106" s="451"/>
      <c r="X106" s="452"/>
      <c r="Y106" s="444"/>
      <c r="Z106" s="445"/>
      <c r="AA106" s="446"/>
      <c r="AB106" s="407" t="s">
        <v>11</v>
      </c>
      <c r="AC106" s="408"/>
      <c r="AD106" s="409"/>
      <c r="AE106" s="407" t="s">
        <v>314</v>
      </c>
      <c r="AF106" s="408"/>
      <c r="AG106" s="408"/>
      <c r="AH106" s="409"/>
      <c r="AI106" s="407" t="s">
        <v>312</v>
      </c>
      <c r="AJ106" s="408"/>
      <c r="AK106" s="408"/>
      <c r="AL106" s="409"/>
      <c r="AM106" s="407" t="s">
        <v>341</v>
      </c>
      <c r="AN106" s="408"/>
      <c r="AO106" s="408"/>
      <c r="AP106" s="409"/>
      <c r="AQ106" s="268" t="s">
        <v>354</v>
      </c>
      <c r="AR106" s="269"/>
      <c r="AS106" s="269"/>
      <c r="AT106" s="308"/>
      <c r="AU106" s="268" t="s">
        <v>355</v>
      </c>
      <c r="AV106" s="269"/>
      <c r="AW106" s="269"/>
      <c r="AX106" s="270"/>
    </row>
    <row r="107" spans="1:60" ht="23.25" hidden="1" customHeight="1" x14ac:dyDescent="0.15">
      <c r="A107" s="414"/>
      <c r="B107" s="415"/>
      <c r="C107" s="415"/>
      <c r="D107" s="415"/>
      <c r="E107" s="415"/>
      <c r="F107" s="416"/>
      <c r="G107" s="90"/>
      <c r="H107" s="90"/>
      <c r="I107" s="90"/>
      <c r="J107" s="90"/>
      <c r="K107" s="90"/>
      <c r="L107" s="90"/>
      <c r="M107" s="90"/>
      <c r="N107" s="90"/>
      <c r="O107" s="90"/>
      <c r="P107" s="90"/>
      <c r="Q107" s="90"/>
      <c r="R107" s="90"/>
      <c r="S107" s="90"/>
      <c r="T107" s="90"/>
      <c r="U107" s="90"/>
      <c r="V107" s="90"/>
      <c r="W107" s="90"/>
      <c r="X107" s="91"/>
      <c r="Y107" s="457" t="s">
        <v>54</v>
      </c>
      <c r="Z107" s="458"/>
      <c r="AA107" s="459"/>
      <c r="AB107" s="537"/>
      <c r="AC107" s="538"/>
      <c r="AD107" s="539"/>
      <c r="AE107" s="410"/>
      <c r="AF107" s="410"/>
      <c r="AG107" s="410"/>
      <c r="AH107" s="410"/>
      <c r="AI107" s="410"/>
      <c r="AJ107" s="410"/>
      <c r="AK107" s="410"/>
      <c r="AL107" s="410"/>
      <c r="AM107" s="410"/>
      <c r="AN107" s="410"/>
      <c r="AO107" s="410"/>
      <c r="AP107" s="410"/>
      <c r="AQ107" s="202"/>
      <c r="AR107" s="203"/>
      <c r="AS107" s="203"/>
      <c r="AT107" s="204"/>
      <c r="AU107" s="202"/>
      <c r="AV107" s="203"/>
      <c r="AW107" s="203"/>
      <c r="AX107" s="204"/>
    </row>
    <row r="108" spans="1:60" ht="23.25" hidden="1" customHeight="1" x14ac:dyDescent="0.15">
      <c r="A108" s="417"/>
      <c r="B108" s="418"/>
      <c r="C108" s="418"/>
      <c r="D108" s="418"/>
      <c r="E108" s="418"/>
      <c r="F108" s="419"/>
      <c r="G108" s="96"/>
      <c r="H108" s="96"/>
      <c r="I108" s="96"/>
      <c r="J108" s="96"/>
      <c r="K108" s="96"/>
      <c r="L108" s="96"/>
      <c r="M108" s="96"/>
      <c r="N108" s="96"/>
      <c r="O108" s="96"/>
      <c r="P108" s="96"/>
      <c r="Q108" s="96"/>
      <c r="R108" s="96"/>
      <c r="S108" s="96"/>
      <c r="T108" s="96"/>
      <c r="U108" s="96"/>
      <c r="V108" s="96"/>
      <c r="W108" s="96"/>
      <c r="X108" s="97"/>
      <c r="Y108" s="437" t="s">
        <v>55</v>
      </c>
      <c r="Z108" s="540"/>
      <c r="AA108" s="541"/>
      <c r="AB108" s="460"/>
      <c r="AC108" s="461"/>
      <c r="AD108" s="462"/>
      <c r="AE108" s="410"/>
      <c r="AF108" s="410"/>
      <c r="AG108" s="410"/>
      <c r="AH108" s="410"/>
      <c r="AI108" s="410"/>
      <c r="AJ108" s="410"/>
      <c r="AK108" s="410"/>
      <c r="AL108" s="410"/>
      <c r="AM108" s="410"/>
      <c r="AN108" s="410"/>
      <c r="AO108" s="410"/>
      <c r="AP108" s="410"/>
      <c r="AQ108" s="202"/>
      <c r="AR108" s="203"/>
      <c r="AS108" s="203"/>
      <c r="AT108" s="204"/>
      <c r="AU108" s="257"/>
      <c r="AV108" s="258"/>
      <c r="AW108" s="258"/>
      <c r="AX108" s="303"/>
    </row>
    <row r="109" spans="1:60" ht="31.5" hidden="1" customHeight="1" x14ac:dyDescent="0.15">
      <c r="A109" s="411" t="s">
        <v>275</v>
      </c>
      <c r="B109" s="412"/>
      <c r="C109" s="412"/>
      <c r="D109" s="412"/>
      <c r="E109" s="412"/>
      <c r="F109" s="413"/>
      <c r="G109" s="451" t="s">
        <v>59</v>
      </c>
      <c r="H109" s="451"/>
      <c r="I109" s="451"/>
      <c r="J109" s="451"/>
      <c r="K109" s="451"/>
      <c r="L109" s="451"/>
      <c r="M109" s="451"/>
      <c r="N109" s="451"/>
      <c r="O109" s="451"/>
      <c r="P109" s="451"/>
      <c r="Q109" s="451"/>
      <c r="R109" s="451"/>
      <c r="S109" s="451"/>
      <c r="T109" s="451"/>
      <c r="U109" s="451"/>
      <c r="V109" s="451"/>
      <c r="W109" s="451"/>
      <c r="X109" s="452"/>
      <c r="Y109" s="444"/>
      <c r="Z109" s="445"/>
      <c r="AA109" s="446"/>
      <c r="AB109" s="407" t="s">
        <v>11</v>
      </c>
      <c r="AC109" s="408"/>
      <c r="AD109" s="409"/>
      <c r="AE109" s="407" t="s">
        <v>314</v>
      </c>
      <c r="AF109" s="408"/>
      <c r="AG109" s="408"/>
      <c r="AH109" s="409"/>
      <c r="AI109" s="407" t="s">
        <v>312</v>
      </c>
      <c r="AJ109" s="408"/>
      <c r="AK109" s="408"/>
      <c r="AL109" s="409"/>
      <c r="AM109" s="407" t="s">
        <v>341</v>
      </c>
      <c r="AN109" s="408"/>
      <c r="AO109" s="408"/>
      <c r="AP109" s="409"/>
      <c r="AQ109" s="268" t="s">
        <v>354</v>
      </c>
      <c r="AR109" s="269"/>
      <c r="AS109" s="269"/>
      <c r="AT109" s="308"/>
      <c r="AU109" s="268" t="s">
        <v>355</v>
      </c>
      <c r="AV109" s="269"/>
      <c r="AW109" s="269"/>
      <c r="AX109" s="270"/>
    </row>
    <row r="110" spans="1:60" ht="23.25" hidden="1" customHeight="1" x14ac:dyDescent="0.15">
      <c r="A110" s="414"/>
      <c r="B110" s="415"/>
      <c r="C110" s="415"/>
      <c r="D110" s="415"/>
      <c r="E110" s="415"/>
      <c r="F110" s="416"/>
      <c r="G110" s="90"/>
      <c r="H110" s="90"/>
      <c r="I110" s="90"/>
      <c r="J110" s="90"/>
      <c r="K110" s="90"/>
      <c r="L110" s="90"/>
      <c r="M110" s="90"/>
      <c r="N110" s="90"/>
      <c r="O110" s="90"/>
      <c r="P110" s="90"/>
      <c r="Q110" s="90"/>
      <c r="R110" s="90"/>
      <c r="S110" s="90"/>
      <c r="T110" s="90"/>
      <c r="U110" s="90"/>
      <c r="V110" s="90"/>
      <c r="W110" s="90"/>
      <c r="X110" s="91"/>
      <c r="Y110" s="457" t="s">
        <v>54</v>
      </c>
      <c r="Z110" s="458"/>
      <c r="AA110" s="459"/>
      <c r="AB110" s="537"/>
      <c r="AC110" s="538"/>
      <c r="AD110" s="539"/>
      <c r="AE110" s="410"/>
      <c r="AF110" s="410"/>
      <c r="AG110" s="410"/>
      <c r="AH110" s="410"/>
      <c r="AI110" s="410"/>
      <c r="AJ110" s="410"/>
      <c r="AK110" s="410"/>
      <c r="AL110" s="410"/>
      <c r="AM110" s="410"/>
      <c r="AN110" s="410"/>
      <c r="AO110" s="410"/>
      <c r="AP110" s="410"/>
      <c r="AQ110" s="202"/>
      <c r="AR110" s="203"/>
      <c r="AS110" s="203"/>
      <c r="AT110" s="204"/>
      <c r="AU110" s="202"/>
      <c r="AV110" s="203"/>
      <c r="AW110" s="203"/>
      <c r="AX110" s="204"/>
    </row>
    <row r="111" spans="1:60" ht="23.25" hidden="1" customHeight="1" x14ac:dyDescent="0.15">
      <c r="A111" s="417"/>
      <c r="B111" s="418"/>
      <c r="C111" s="418"/>
      <c r="D111" s="418"/>
      <c r="E111" s="418"/>
      <c r="F111" s="419"/>
      <c r="G111" s="96"/>
      <c r="H111" s="96"/>
      <c r="I111" s="96"/>
      <c r="J111" s="96"/>
      <c r="K111" s="96"/>
      <c r="L111" s="96"/>
      <c r="M111" s="96"/>
      <c r="N111" s="96"/>
      <c r="O111" s="96"/>
      <c r="P111" s="96"/>
      <c r="Q111" s="96"/>
      <c r="R111" s="96"/>
      <c r="S111" s="96"/>
      <c r="T111" s="96"/>
      <c r="U111" s="96"/>
      <c r="V111" s="96"/>
      <c r="W111" s="96"/>
      <c r="X111" s="97"/>
      <c r="Y111" s="437" t="s">
        <v>55</v>
      </c>
      <c r="Z111" s="540"/>
      <c r="AA111" s="541"/>
      <c r="AB111" s="460"/>
      <c r="AC111" s="461"/>
      <c r="AD111" s="462"/>
      <c r="AE111" s="410"/>
      <c r="AF111" s="410"/>
      <c r="AG111" s="410"/>
      <c r="AH111" s="410"/>
      <c r="AI111" s="410"/>
      <c r="AJ111" s="410"/>
      <c r="AK111" s="410"/>
      <c r="AL111" s="410"/>
      <c r="AM111" s="410"/>
      <c r="AN111" s="410"/>
      <c r="AO111" s="410"/>
      <c r="AP111" s="410"/>
      <c r="AQ111" s="202"/>
      <c r="AR111" s="203"/>
      <c r="AS111" s="203"/>
      <c r="AT111" s="204"/>
      <c r="AU111" s="257"/>
      <c r="AV111" s="258"/>
      <c r="AW111" s="258"/>
      <c r="AX111" s="303"/>
    </row>
    <row r="112" spans="1:60" ht="31.5" hidden="1" customHeight="1" x14ac:dyDescent="0.15">
      <c r="A112" s="411" t="s">
        <v>275</v>
      </c>
      <c r="B112" s="412"/>
      <c r="C112" s="412"/>
      <c r="D112" s="412"/>
      <c r="E112" s="412"/>
      <c r="F112" s="413"/>
      <c r="G112" s="451" t="s">
        <v>59</v>
      </c>
      <c r="H112" s="451"/>
      <c r="I112" s="451"/>
      <c r="J112" s="451"/>
      <c r="K112" s="451"/>
      <c r="L112" s="451"/>
      <c r="M112" s="451"/>
      <c r="N112" s="451"/>
      <c r="O112" s="451"/>
      <c r="P112" s="451"/>
      <c r="Q112" s="451"/>
      <c r="R112" s="451"/>
      <c r="S112" s="451"/>
      <c r="T112" s="451"/>
      <c r="U112" s="451"/>
      <c r="V112" s="451"/>
      <c r="W112" s="451"/>
      <c r="X112" s="452"/>
      <c r="Y112" s="444"/>
      <c r="Z112" s="445"/>
      <c r="AA112" s="446"/>
      <c r="AB112" s="407" t="s">
        <v>11</v>
      </c>
      <c r="AC112" s="408"/>
      <c r="AD112" s="409"/>
      <c r="AE112" s="407" t="s">
        <v>314</v>
      </c>
      <c r="AF112" s="408"/>
      <c r="AG112" s="408"/>
      <c r="AH112" s="409"/>
      <c r="AI112" s="407" t="s">
        <v>312</v>
      </c>
      <c r="AJ112" s="408"/>
      <c r="AK112" s="408"/>
      <c r="AL112" s="409"/>
      <c r="AM112" s="407" t="s">
        <v>341</v>
      </c>
      <c r="AN112" s="408"/>
      <c r="AO112" s="408"/>
      <c r="AP112" s="409"/>
      <c r="AQ112" s="268" t="s">
        <v>354</v>
      </c>
      <c r="AR112" s="269"/>
      <c r="AS112" s="269"/>
      <c r="AT112" s="308"/>
      <c r="AU112" s="268" t="s">
        <v>355</v>
      </c>
      <c r="AV112" s="269"/>
      <c r="AW112" s="269"/>
      <c r="AX112" s="270"/>
    </row>
    <row r="113" spans="1:50" ht="23.25" hidden="1" customHeight="1" x14ac:dyDescent="0.15">
      <c r="A113" s="414"/>
      <c r="B113" s="415"/>
      <c r="C113" s="415"/>
      <c r="D113" s="415"/>
      <c r="E113" s="415"/>
      <c r="F113" s="416"/>
      <c r="G113" s="90"/>
      <c r="H113" s="90"/>
      <c r="I113" s="90"/>
      <c r="J113" s="90"/>
      <c r="K113" s="90"/>
      <c r="L113" s="90"/>
      <c r="M113" s="90"/>
      <c r="N113" s="90"/>
      <c r="O113" s="90"/>
      <c r="P113" s="90"/>
      <c r="Q113" s="90"/>
      <c r="R113" s="90"/>
      <c r="S113" s="90"/>
      <c r="T113" s="90"/>
      <c r="U113" s="90"/>
      <c r="V113" s="90"/>
      <c r="W113" s="90"/>
      <c r="X113" s="91"/>
      <c r="Y113" s="457" t="s">
        <v>54</v>
      </c>
      <c r="Z113" s="458"/>
      <c r="AA113" s="459"/>
      <c r="AB113" s="537"/>
      <c r="AC113" s="538"/>
      <c r="AD113" s="539"/>
      <c r="AE113" s="410"/>
      <c r="AF113" s="410"/>
      <c r="AG113" s="410"/>
      <c r="AH113" s="410"/>
      <c r="AI113" s="410"/>
      <c r="AJ113" s="410"/>
      <c r="AK113" s="410"/>
      <c r="AL113" s="410"/>
      <c r="AM113" s="410"/>
      <c r="AN113" s="410"/>
      <c r="AO113" s="410"/>
      <c r="AP113" s="410"/>
      <c r="AQ113" s="202"/>
      <c r="AR113" s="203"/>
      <c r="AS113" s="203"/>
      <c r="AT113" s="204"/>
      <c r="AU113" s="202"/>
      <c r="AV113" s="203"/>
      <c r="AW113" s="203"/>
      <c r="AX113" s="204"/>
    </row>
    <row r="114" spans="1:50" ht="23.25" hidden="1" customHeight="1" x14ac:dyDescent="0.15">
      <c r="A114" s="417"/>
      <c r="B114" s="418"/>
      <c r="C114" s="418"/>
      <c r="D114" s="418"/>
      <c r="E114" s="418"/>
      <c r="F114" s="419"/>
      <c r="G114" s="96"/>
      <c r="H114" s="96"/>
      <c r="I114" s="96"/>
      <c r="J114" s="96"/>
      <c r="K114" s="96"/>
      <c r="L114" s="96"/>
      <c r="M114" s="96"/>
      <c r="N114" s="96"/>
      <c r="O114" s="96"/>
      <c r="P114" s="96"/>
      <c r="Q114" s="96"/>
      <c r="R114" s="96"/>
      <c r="S114" s="96"/>
      <c r="T114" s="96"/>
      <c r="U114" s="96"/>
      <c r="V114" s="96"/>
      <c r="W114" s="96"/>
      <c r="X114" s="97"/>
      <c r="Y114" s="437" t="s">
        <v>55</v>
      </c>
      <c r="Z114" s="540"/>
      <c r="AA114" s="541"/>
      <c r="AB114" s="460"/>
      <c r="AC114" s="461"/>
      <c r="AD114" s="462"/>
      <c r="AE114" s="410"/>
      <c r="AF114" s="410"/>
      <c r="AG114" s="410"/>
      <c r="AH114" s="410"/>
      <c r="AI114" s="410"/>
      <c r="AJ114" s="410"/>
      <c r="AK114" s="410"/>
      <c r="AL114" s="410"/>
      <c r="AM114" s="410"/>
      <c r="AN114" s="410"/>
      <c r="AO114" s="410"/>
      <c r="AP114" s="410"/>
      <c r="AQ114" s="202"/>
      <c r="AR114" s="203"/>
      <c r="AS114" s="203"/>
      <c r="AT114" s="204"/>
      <c r="AU114" s="202"/>
      <c r="AV114" s="203"/>
      <c r="AW114" s="203"/>
      <c r="AX114" s="204"/>
    </row>
    <row r="115" spans="1:50" ht="23.25" customHeight="1" x14ac:dyDescent="0.15">
      <c r="A115" s="428" t="s">
        <v>15</v>
      </c>
      <c r="B115" s="429"/>
      <c r="C115" s="429"/>
      <c r="D115" s="429"/>
      <c r="E115" s="429"/>
      <c r="F115" s="430"/>
      <c r="G115" s="408" t="s">
        <v>16</v>
      </c>
      <c r="H115" s="408"/>
      <c r="I115" s="408"/>
      <c r="J115" s="408"/>
      <c r="K115" s="408"/>
      <c r="L115" s="408"/>
      <c r="M115" s="408"/>
      <c r="N115" s="408"/>
      <c r="O115" s="408"/>
      <c r="P115" s="408"/>
      <c r="Q115" s="408"/>
      <c r="R115" s="408"/>
      <c r="S115" s="408"/>
      <c r="T115" s="408"/>
      <c r="U115" s="408"/>
      <c r="V115" s="408"/>
      <c r="W115" s="408"/>
      <c r="X115" s="409"/>
      <c r="Y115" s="545"/>
      <c r="Z115" s="546"/>
      <c r="AA115" s="547"/>
      <c r="AB115" s="407" t="s">
        <v>11</v>
      </c>
      <c r="AC115" s="408"/>
      <c r="AD115" s="409"/>
      <c r="AE115" s="407" t="s">
        <v>314</v>
      </c>
      <c r="AF115" s="408"/>
      <c r="AG115" s="408"/>
      <c r="AH115" s="409"/>
      <c r="AI115" s="407" t="s">
        <v>312</v>
      </c>
      <c r="AJ115" s="408"/>
      <c r="AK115" s="408"/>
      <c r="AL115" s="409"/>
      <c r="AM115" s="407" t="s">
        <v>341</v>
      </c>
      <c r="AN115" s="408"/>
      <c r="AO115" s="408"/>
      <c r="AP115" s="409"/>
      <c r="AQ115" s="580" t="s">
        <v>356</v>
      </c>
      <c r="AR115" s="581"/>
      <c r="AS115" s="581"/>
      <c r="AT115" s="581"/>
      <c r="AU115" s="581"/>
      <c r="AV115" s="581"/>
      <c r="AW115" s="581"/>
      <c r="AX115" s="582"/>
    </row>
    <row r="116" spans="1:50" ht="23.25" customHeight="1" x14ac:dyDescent="0.15">
      <c r="A116" s="431"/>
      <c r="B116" s="432"/>
      <c r="C116" s="432"/>
      <c r="D116" s="432"/>
      <c r="E116" s="432"/>
      <c r="F116" s="433"/>
      <c r="G116" s="382" t="s">
        <v>500</v>
      </c>
      <c r="H116" s="382"/>
      <c r="I116" s="382"/>
      <c r="J116" s="382"/>
      <c r="K116" s="382"/>
      <c r="L116" s="382"/>
      <c r="M116" s="382"/>
      <c r="N116" s="382"/>
      <c r="O116" s="382"/>
      <c r="P116" s="382"/>
      <c r="Q116" s="382"/>
      <c r="R116" s="382"/>
      <c r="S116" s="382"/>
      <c r="T116" s="382"/>
      <c r="U116" s="382"/>
      <c r="V116" s="382"/>
      <c r="W116" s="382"/>
      <c r="X116" s="382"/>
      <c r="Y116" s="447" t="s">
        <v>15</v>
      </c>
      <c r="Z116" s="448"/>
      <c r="AA116" s="449"/>
      <c r="AB116" s="454" t="s">
        <v>503</v>
      </c>
      <c r="AC116" s="455"/>
      <c r="AD116" s="456"/>
      <c r="AE116" s="410">
        <v>16003</v>
      </c>
      <c r="AF116" s="410"/>
      <c r="AG116" s="410"/>
      <c r="AH116" s="410"/>
      <c r="AI116" s="410">
        <v>51153</v>
      </c>
      <c r="AJ116" s="410"/>
      <c r="AK116" s="410"/>
      <c r="AL116" s="410"/>
      <c r="AM116" s="410">
        <v>36893</v>
      </c>
      <c r="AN116" s="410"/>
      <c r="AO116" s="410"/>
      <c r="AP116" s="410"/>
      <c r="AQ116" s="202">
        <v>62934</v>
      </c>
      <c r="AR116" s="203"/>
      <c r="AS116" s="203"/>
      <c r="AT116" s="203"/>
      <c r="AU116" s="203"/>
      <c r="AV116" s="203"/>
      <c r="AW116" s="203"/>
      <c r="AX116" s="205"/>
    </row>
    <row r="117" spans="1:50" ht="46.5" customHeight="1" thickBot="1" x14ac:dyDescent="0.2">
      <c r="A117" s="434"/>
      <c r="B117" s="435"/>
      <c r="C117" s="435"/>
      <c r="D117" s="435"/>
      <c r="E117" s="435"/>
      <c r="F117" s="436"/>
      <c r="G117" s="383"/>
      <c r="H117" s="383"/>
      <c r="I117" s="383"/>
      <c r="J117" s="383"/>
      <c r="K117" s="383"/>
      <c r="L117" s="383"/>
      <c r="M117" s="383"/>
      <c r="N117" s="383"/>
      <c r="O117" s="383"/>
      <c r="P117" s="383"/>
      <c r="Q117" s="383"/>
      <c r="R117" s="383"/>
      <c r="S117" s="383"/>
      <c r="T117" s="383"/>
      <c r="U117" s="383"/>
      <c r="V117" s="383"/>
      <c r="W117" s="383"/>
      <c r="X117" s="383"/>
      <c r="Y117" s="463" t="s">
        <v>48</v>
      </c>
      <c r="Z117" s="438"/>
      <c r="AA117" s="439"/>
      <c r="AB117" s="464" t="s">
        <v>504</v>
      </c>
      <c r="AC117" s="465"/>
      <c r="AD117" s="466"/>
      <c r="AE117" s="543" t="s">
        <v>501</v>
      </c>
      <c r="AF117" s="543"/>
      <c r="AG117" s="543"/>
      <c r="AH117" s="543"/>
      <c r="AI117" s="543" t="s">
        <v>502</v>
      </c>
      <c r="AJ117" s="543"/>
      <c r="AK117" s="543"/>
      <c r="AL117" s="543"/>
      <c r="AM117" s="543" t="s">
        <v>567</v>
      </c>
      <c r="AN117" s="543"/>
      <c r="AO117" s="543"/>
      <c r="AP117" s="543"/>
      <c r="AQ117" s="543" t="s">
        <v>568</v>
      </c>
      <c r="AR117" s="543"/>
      <c r="AS117" s="543"/>
      <c r="AT117" s="543"/>
      <c r="AU117" s="543"/>
      <c r="AV117" s="543"/>
      <c r="AW117" s="543"/>
      <c r="AX117" s="544"/>
    </row>
    <row r="118" spans="1:50" ht="23.25" hidden="1" customHeight="1" x14ac:dyDescent="0.15">
      <c r="A118" s="428" t="s">
        <v>15</v>
      </c>
      <c r="B118" s="429"/>
      <c r="C118" s="429"/>
      <c r="D118" s="429"/>
      <c r="E118" s="429"/>
      <c r="F118" s="430"/>
      <c r="G118" s="408" t="s">
        <v>16</v>
      </c>
      <c r="H118" s="408"/>
      <c r="I118" s="408"/>
      <c r="J118" s="408"/>
      <c r="K118" s="408"/>
      <c r="L118" s="408"/>
      <c r="M118" s="408"/>
      <c r="N118" s="408"/>
      <c r="O118" s="408"/>
      <c r="P118" s="408"/>
      <c r="Q118" s="408"/>
      <c r="R118" s="408"/>
      <c r="S118" s="408"/>
      <c r="T118" s="408"/>
      <c r="U118" s="408"/>
      <c r="V118" s="408"/>
      <c r="W118" s="408"/>
      <c r="X118" s="409"/>
      <c r="Y118" s="545"/>
      <c r="Z118" s="546"/>
      <c r="AA118" s="547"/>
      <c r="AB118" s="407" t="s">
        <v>11</v>
      </c>
      <c r="AC118" s="408"/>
      <c r="AD118" s="409"/>
      <c r="AE118" s="407" t="s">
        <v>314</v>
      </c>
      <c r="AF118" s="408"/>
      <c r="AG118" s="408"/>
      <c r="AH118" s="409"/>
      <c r="AI118" s="407" t="s">
        <v>312</v>
      </c>
      <c r="AJ118" s="408"/>
      <c r="AK118" s="408"/>
      <c r="AL118" s="409"/>
      <c r="AM118" s="407" t="s">
        <v>341</v>
      </c>
      <c r="AN118" s="408"/>
      <c r="AO118" s="408"/>
      <c r="AP118" s="409"/>
      <c r="AQ118" s="580" t="s">
        <v>356</v>
      </c>
      <c r="AR118" s="581"/>
      <c r="AS118" s="581"/>
      <c r="AT118" s="581"/>
      <c r="AU118" s="581"/>
      <c r="AV118" s="581"/>
      <c r="AW118" s="581"/>
      <c r="AX118" s="582"/>
    </row>
    <row r="119" spans="1:50" ht="23.25" hidden="1" customHeight="1" x14ac:dyDescent="0.15">
      <c r="A119" s="431"/>
      <c r="B119" s="432"/>
      <c r="C119" s="432"/>
      <c r="D119" s="432"/>
      <c r="E119" s="432"/>
      <c r="F119" s="433"/>
      <c r="G119" s="382" t="s">
        <v>282</v>
      </c>
      <c r="H119" s="382"/>
      <c r="I119" s="382"/>
      <c r="J119" s="382"/>
      <c r="K119" s="382"/>
      <c r="L119" s="382"/>
      <c r="M119" s="382"/>
      <c r="N119" s="382"/>
      <c r="O119" s="382"/>
      <c r="P119" s="382"/>
      <c r="Q119" s="382"/>
      <c r="R119" s="382"/>
      <c r="S119" s="382"/>
      <c r="T119" s="382"/>
      <c r="U119" s="382"/>
      <c r="V119" s="382"/>
      <c r="W119" s="382"/>
      <c r="X119" s="382"/>
      <c r="Y119" s="447" t="s">
        <v>15</v>
      </c>
      <c r="Z119" s="448"/>
      <c r="AA119" s="449"/>
      <c r="AB119" s="454"/>
      <c r="AC119" s="455"/>
      <c r="AD119" s="456"/>
      <c r="AE119" s="410"/>
      <c r="AF119" s="410"/>
      <c r="AG119" s="410"/>
      <c r="AH119" s="410"/>
      <c r="AI119" s="410"/>
      <c r="AJ119" s="410"/>
      <c r="AK119" s="410"/>
      <c r="AL119" s="410"/>
      <c r="AM119" s="410"/>
      <c r="AN119" s="410"/>
      <c r="AO119" s="410"/>
      <c r="AP119" s="410"/>
      <c r="AQ119" s="410"/>
      <c r="AR119" s="410"/>
      <c r="AS119" s="410"/>
      <c r="AT119" s="410"/>
      <c r="AU119" s="410"/>
      <c r="AV119" s="410"/>
      <c r="AW119" s="410"/>
      <c r="AX119" s="542"/>
    </row>
    <row r="120" spans="1:50" ht="46.5" hidden="1" customHeight="1" x14ac:dyDescent="0.15">
      <c r="A120" s="434"/>
      <c r="B120" s="435"/>
      <c r="C120" s="435"/>
      <c r="D120" s="435"/>
      <c r="E120" s="435"/>
      <c r="F120" s="436"/>
      <c r="G120" s="383"/>
      <c r="H120" s="383"/>
      <c r="I120" s="383"/>
      <c r="J120" s="383"/>
      <c r="K120" s="383"/>
      <c r="L120" s="383"/>
      <c r="M120" s="383"/>
      <c r="N120" s="383"/>
      <c r="O120" s="383"/>
      <c r="P120" s="383"/>
      <c r="Q120" s="383"/>
      <c r="R120" s="383"/>
      <c r="S120" s="383"/>
      <c r="T120" s="383"/>
      <c r="U120" s="383"/>
      <c r="V120" s="383"/>
      <c r="W120" s="383"/>
      <c r="X120" s="383"/>
      <c r="Y120" s="463" t="s">
        <v>48</v>
      </c>
      <c r="Z120" s="438"/>
      <c r="AA120" s="439"/>
      <c r="AB120" s="464" t="s">
        <v>281</v>
      </c>
      <c r="AC120" s="465"/>
      <c r="AD120" s="466"/>
      <c r="AE120" s="543"/>
      <c r="AF120" s="543"/>
      <c r="AG120" s="543"/>
      <c r="AH120" s="543"/>
      <c r="AI120" s="543"/>
      <c r="AJ120" s="543"/>
      <c r="AK120" s="543"/>
      <c r="AL120" s="543"/>
      <c r="AM120" s="543"/>
      <c r="AN120" s="543"/>
      <c r="AO120" s="543"/>
      <c r="AP120" s="543"/>
      <c r="AQ120" s="543"/>
      <c r="AR120" s="543"/>
      <c r="AS120" s="543"/>
      <c r="AT120" s="543"/>
      <c r="AU120" s="543"/>
      <c r="AV120" s="543"/>
      <c r="AW120" s="543"/>
      <c r="AX120" s="544"/>
    </row>
    <row r="121" spans="1:50" ht="23.25" hidden="1" customHeight="1" x14ac:dyDescent="0.15">
      <c r="A121" s="428" t="s">
        <v>15</v>
      </c>
      <c r="B121" s="429"/>
      <c r="C121" s="429"/>
      <c r="D121" s="429"/>
      <c r="E121" s="429"/>
      <c r="F121" s="430"/>
      <c r="G121" s="408" t="s">
        <v>16</v>
      </c>
      <c r="H121" s="408"/>
      <c r="I121" s="408"/>
      <c r="J121" s="408"/>
      <c r="K121" s="408"/>
      <c r="L121" s="408"/>
      <c r="M121" s="408"/>
      <c r="N121" s="408"/>
      <c r="O121" s="408"/>
      <c r="P121" s="408"/>
      <c r="Q121" s="408"/>
      <c r="R121" s="408"/>
      <c r="S121" s="408"/>
      <c r="T121" s="408"/>
      <c r="U121" s="408"/>
      <c r="V121" s="408"/>
      <c r="W121" s="408"/>
      <c r="X121" s="409"/>
      <c r="Y121" s="545"/>
      <c r="Z121" s="546"/>
      <c r="AA121" s="547"/>
      <c r="AB121" s="407" t="s">
        <v>11</v>
      </c>
      <c r="AC121" s="408"/>
      <c r="AD121" s="409"/>
      <c r="AE121" s="407" t="s">
        <v>314</v>
      </c>
      <c r="AF121" s="408"/>
      <c r="AG121" s="408"/>
      <c r="AH121" s="409"/>
      <c r="AI121" s="407" t="s">
        <v>312</v>
      </c>
      <c r="AJ121" s="408"/>
      <c r="AK121" s="408"/>
      <c r="AL121" s="409"/>
      <c r="AM121" s="407" t="s">
        <v>341</v>
      </c>
      <c r="AN121" s="408"/>
      <c r="AO121" s="408"/>
      <c r="AP121" s="409"/>
      <c r="AQ121" s="580" t="s">
        <v>356</v>
      </c>
      <c r="AR121" s="581"/>
      <c r="AS121" s="581"/>
      <c r="AT121" s="581"/>
      <c r="AU121" s="581"/>
      <c r="AV121" s="581"/>
      <c r="AW121" s="581"/>
      <c r="AX121" s="582"/>
    </row>
    <row r="122" spans="1:50" ht="23.25" hidden="1" customHeight="1" x14ac:dyDescent="0.15">
      <c r="A122" s="431"/>
      <c r="B122" s="432"/>
      <c r="C122" s="432"/>
      <c r="D122" s="432"/>
      <c r="E122" s="432"/>
      <c r="F122" s="433"/>
      <c r="G122" s="382" t="s">
        <v>283</v>
      </c>
      <c r="H122" s="382"/>
      <c r="I122" s="382"/>
      <c r="J122" s="382"/>
      <c r="K122" s="382"/>
      <c r="L122" s="382"/>
      <c r="M122" s="382"/>
      <c r="N122" s="382"/>
      <c r="O122" s="382"/>
      <c r="P122" s="382"/>
      <c r="Q122" s="382"/>
      <c r="R122" s="382"/>
      <c r="S122" s="382"/>
      <c r="T122" s="382"/>
      <c r="U122" s="382"/>
      <c r="V122" s="382"/>
      <c r="W122" s="382"/>
      <c r="X122" s="382"/>
      <c r="Y122" s="447" t="s">
        <v>15</v>
      </c>
      <c r="Z122" s="448"/>
      <c r="AA122" s="449"/>
      <c r="AB122" s="454"/>
      <c r="AC122" s="455"/>
      <c r="AD122" s="456"/>
      <c r="AE122" s="410"/>
      <c r="AF122" s="410"/>
      <c r="AG122" s="410"/>
      <c r="AH122" s="410"/>
      <c r="AI122" s="410"/>
      <c r="AJ122" s="410"/>
      <c r="AK122" s="410"/>
      <c r="AL122" s="410"/>
      <c r="AM122" s="410"/>
      <c r="AN122" s="410"/>
      <c r="AO122" s="410"/>
      <c r="AP122" s="410"/>
      <c r="AQ122" s="410"/>
      <c r="AR122" s="410"/>
      <c r="AS122" s="410"/>
      <c r="AT122" s="410"/>
      <c r="AU122" s="410"/>
      <c r="AV122" s="410"/>
      <c r="AW122" s="410"/>
      <c r="AX122" s="542"/>
    </row>
    <row r="123" spans="1:50" ht="46.5" hidden="1" customHeight="1" x14ac:dyDescent="0.15">
      <c r="A123" s="434"/>
      <c r="B123" s="435"/>
      <c r="C123" s="435"/>
      <c r="D123" s="435"/>
      <c r="E123" s="435"/>
      <c r="F123" s="436"/>
      <c r="G123" s="383"/>
      <c r="H123" s="383"/>
      <c r="I123" s="383"/>
      <c r="J123" s="383"/>
      <c r="K123" s="383"/>
      <c r="L123" s="383"/>
      <c r="M123" s="383"/>
      <c r="N123" s="383"/>
      <c r="O123" s="383"/>
      <c r="P123" s="383"/>
      <c r="Q123" s="383"/>
      <c r="R123" s="383"/>
      <c r="S123" s="383"/>
      <c r="T123" s="383"/>
      <c r="U123" s="383"/>
      <c r="V123" s="383"/>
      <c r="W123" s="383"/>
      <c r="X123" s="383"/>
      <c r="Y123" s="463" t="s">
        <v>48</v>
      </c>
      <c r="Z123" s="438"/>
      <c r="AA123" s="439"/>
      <c r="AB123" s="464" t="s">
        <v>284</v>
      </c>
      <c r="AC123" s="465"/>
      <c r="AD123" s="466"/>
      <c r="AE123" s="543"/>
      <c r="AF123" s="543"/>
      <c r="AG123" s="543"/>
      <c r="AH123" s="543"/>
      <c r="AI123" s="543"/>
      <c r="AJ123" s="543"/>
      <c r="AK123" s="543"/>
      <c r="AL123" s="543"/>
      <c r="AM123" s="543"/>
      <c r="AN123" s="543"/>
      <c r="AO123" s="543"/>
      <c r="AP123" s="543"/>
      <c r="AQ123" s="543"/>
      <c r="AR123" s="543"/>
      <c r="AS123" s="543"/>
      <c r="AT123" s="543"/>
      <c r="AU123" s="543"/>
      <c r="AV123" s="543"/>
      <c r="AW123" s="543"/>
      <c r="AX123" s="544"/>
    </row>
    <row r="124" spans="1:50" ht="23.25" hidden="1" customHeight="1" x14ac:dyDescent="0.15">
      <c r="A124" s="428" t="s">
        <v>15</v>
      </c>
      <c r="B124" s="429"/>
      <c r="C124" s="429"/>
      <c r="D124" s="429"/>
      <c r="E124" s="429"/>
      <c r="F124" s="430"/>
      <c r="G124" s="408" t="s">
        <v>16</v>
      </c>
      <c r="H124" s="408"/>
      <c r="I124" s="408"/>
      <c r="J124" s="408"/>
      <c r="K124" s="408"/>
      <c r="L124" s="408"/>
      <c r="M124" s="408"/>
      <c r="N124" s="408"/>
      <c r="O124" s="408"/>
      <c r="P124" s="408"/>
      <c r="Q124" s="408"/>
      <c r="R124" s="408"/>
      <c r="S124" s="408"/>
      <c r="T124" s="408"/>
      <c r="U124" s="408"/>
      <c r="V124" s="408"/>
      <c r="W124" s="408"/>
      <c r="X124" s="409"/>
      <c r="Y124" s="545"/>
      <c r="Z124" s="546"/>
      <c r="AA124" s="547"/>
      <c r="AB124" s="407" t="s">
        <v>11</v>
      </c>
      <c r="AC124" s="408"/>
      <c r="AD124" s="409"/>
      <c r="AE124" s="407" t="s">
        <v>314</v>
      </c>
      <c r="AF124" s="408"/>
      <c r="AG124" s="408"/>
      <c r="AH124" s="409"/>
      <c r="AI124" s="407" t="s">
        <v>312</v>
      </c>
      <c r="AJ124" s="408"/>
      <c r="AK124" s="408"/>
      <c r="AL124" s="409"/>
      <c r="AM124" s="407" t="s">
        <v>341</v>
      </c>
      <c r="AN124" s="408"/>
      <c r="AO124" s="408"/>
      <c r="AP124" s="409"/>
      <c r="AQ124" s="580" t="s">
        <v>356</v>
      </c>
      <c r="AR124" s="581"/>
      <c r="AS124" s="581"/>
      <c r="AT124" s="581"/>
      <c r="AU124" s="581"/>
      <c r="AV124" s="581"/>
      <c r="AW124" s="581"/>
      <c r="AX124" s="582"/>
    </row>
    <row r="125" spans="1:50" ht="23.25" hidden="1" customHeight="1" x14ac:dyDescent="0.15">
      <c r="A125" s="431"/>
      <c r="B125" s="432"/>
      <c r="C125" s="432"/>
      <c r="D125" s="432"/>
      <c r="E125" s="432"/>
      <c r="F125" s="433"/>
      <c r="G125" s="382" t="s">
        <v>283</v>
      </c>
      <c r="H125" s="382"/>
      <c r="I125" s="382"/>
      <c r="J125" s="382"/>
      <c r="K125" s="382"/>
      <c r="L125" s="382"/>
      <c r="M125" s="382"/>
      <c r="N125" s="382"/>
      <c r="O125" s="382"/>
      <c r="P125" s="382"/>
      <c r="Q125" s="382"/>
      <c r="R125" s="382"/>
      <c r="S125" s="382"/>
      <c r="T125" s="382"/>
      <c r="U125" s="382"/>
      <c r="V125" s="382"/>
      <c r="W125" s="382"/>
      <c r="X125" s="918"/>
      <c r="Y125" s="447" t="s">
        <v>15</v>
      </c>
      <c r="Z125" s="448"/>
      <c r="AA125" s="449"/>
      <c r="AB125" s="454"/>
      <c r="AC125" s="455"/>
      <c r="AD125" s="456"/>
      <c r="AE125" s="410"/>
      <c r="AF125" s="410"/>
      <c r="AG125" s="410"/>
      <c r="AH125" s="410"/>
      <c r="AI125" s="410"/>
      <c r="AJ125" s="410"/>
      <c r="AK125" s="410"/>
      <c r="AL125" s="410"/>
      <c r="AM125" s="410"/>
      <c r="AN125" s="410"/>
      <c r="AO125" s="410"/>
      <c r="AP125" s="410"/>
      <c r="AQ125" s="410"/>
      <c r="AR125" s="410"/>
      <c r="AS125" s="410"/>
      <c r="AT125" s="410"/>
      <c r="AU125" s="410"/>
      <c r="AV125" s="410"/>
      <c r="AW125" s="410"/>
      <c r="AX125" s="542"/>
    </row>
    <row r="126" spans="1:50" ht="46.5" hidden="1" customHeight="1" x14ac:dyDescent="0.15">
      <c r="A126" s="434"/>
      <c r="B126" s="435"/>
      <c r="C126" s="435"/>
      <c r="D126" s="435"/>
      <c r="E126" s="435"/>
      <c r="F126" s="436"/>
      <c r="G126" s="383"/>
      <c r="H126" s="383"/>
      <c r="I126" s="383"/>
      <c r="J126" s="383"/>
      <c r="K126" s="383"/>
      <c r="L126" s="383"/>
      <c r="M126" s="383"/>
      <c r="N126" s="383"/>
      <c r="O126" s="383"/>
      <c r="P126" s="383"/>
      <c r="Q126" s="383"/>
      <c r="R126" s="383"/>
      <c r="S126" s="383"/>
      <c r="T126" s="383"/>
      <c r="U126" s="383"/>
      <c r="V126" s="383"/>
      <c r="W126" s="383"/>
      <c r="X126" s="919"/>
      <c r="Y126" s="463" t="s">
        <v>48</v>
      </c>
      <c r="Z126" s="438"/>
      <c r="AA126" s="439"/>
      <c r="AB126" s="464" t="s">
        <v>281</v>
      </c>
      <c r="AC126" s="465"/>
      <c r="AD126" s="466"/>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50" ht="23.25" hidden="1" customHeight="1" x14ac:dyDescent="0.15">
      <c r="A127" s="620" t="s">
        <v>15</v>
      </c>
      <c r="B127" s="432"/>
      <c r="C127" s="432"/>
      <c r="D127" s="432"/>
      <c r="E127" s="432"/>
      <c r="F127" s="433"/>
      <c r="G127" s="232" t="s">
        <v>16</v>
      </c>
      <c r="H127" s="232"/>
      <c r="I127" s="232"/>
      <c r="J127" s="232"/>
      <c r="K127" s="232"/>
      <c r="L127" s="232"/>
      <c r="M127" s="232"/>
      <c r="N127" s="232"/>
      <c r="O127" s="232"/>
      <c r="P127" s="232"/>
      <c r="Q127" s="232"/>
      <c r="R127" s="232"/>
      <c r="S127" s="232"/>
      <c r="T127" s="232"/>
      <c r="U127" s="232"/>
      <c r="V127" s="232"/>
      <c r="W127" s="232"/>
      <c r="X127" s="233"/>
      <c r="Y127" s="915"/>
      <c r="Z127" s="916"/>
      <c r="AA127" s="917"/>
      <c r="AB127" s="231" t="s">
        <v>11</v>
      </c>
      <c r="AC127" s="232"/>
      <c r="AD127" s="233"/>
      <c r="AE127" s="407" t="s">
        <v>314</v>
      </c>
      <c r="AF127" s="408"/>
      <c r="AG127" s="408"/>
      <c r="AH127" s="409"/>
      <c r="AI127" s="407" t="s">
        <v>312</v>
      </c>
      <c r="AJ127" s="408"/>
      <c r="AK127" s="408"/>
      <c r="AL127" s="409"/>
      <c r="AM127" s="407" t="s">
        <v>341</v>
      </c>
      <c r="AN127" s="408"/>
      <c r="AO127" s="408"/>
      <c r="AP127" s="409"/>
      <c r="AQ127" s="580" t="s">
        <v>356</v>
      </c>
      <c r="AR127" s="581"/>
      <c r="AS127" s="581"/>
      <c r="AT127" s="581"/>
      <c r="AU127" s="581"/>
      <c r="AV127" s="581"/>
      <c r="AW127" s="581"/>
      <c r="AX127" s="582"/>
    </row>
    <row r="128" spans="1:50" ht="23.25" hidden="1" customHeight="1" x14ac:dyDescent="0.15">
      <c r="A128" s="431"/>
      <c r="B128" s="432"/>
      <c r="C128" s="432"/>
      <c r="D128" s="432"/>
      <c r="E128" s="432"/>
      <c r="F128" s="433"/>
      <c r="G128" s="382" t="s">
        <v>283</v>
      </c>
      <c r="H128" s="382"/>
      <c r="I128" s="382"/>
      <c r="J128" s="382"/>
      <c r="K128" s="382"/>
      <c r="L128" s="382"/>
      <c r="M128" s="382"/>
      <c r="N128" s="382"/>
      <c r="O128" s="382"/>
      <c r="P128" s="382"/>
      <c r="Q128" s="382"/>
      <c r="R128" s="382"/>
      <c r="S128" s="382"/>
      <c r="T128" s="382"/>
      <c r="U128" s="382"/>
      <c r="V128" s="382"/>
      <c r="W128" s="382"/>
      <c r="X128" s="382"/>
      <c r="Y128" s="447" t="s">
        <v>15</v>
      </c>
      <c r="Z128" s="448"/>
      <c r="AA128" s="449"/>
      <c r="AB128" s="454"/>
      <c r="AC128" s="455"/>
      <c r="AD128" s="456"/>
      <c r="AE128" s="410"/>
      <c r="AF128" s="410"/>
      <c r="AG128" s="410"/>
      <c r="AH128" s="410"/>
      <c r="AI128" s="410"/>
      <c r="AJ128" s="410"/>
      <c r="AK128" s="410"/>
      <c r="AL128" s="410"/>
      <c r="AM128" s="410"/>
      <c r="AN128" s="410"/>
      <c r="AO128" s="410"/>
      <c r="AP128" s="410"/>
      <c r="AQ128" s="410"/>
      <c r="AR128" s="410"/>
      <c r="AS128" s="410"/>
      <c r="AT128" s="410"/>
      <c r="AU128" s="410"/>
      <c r="AV128" s="410"/>
      <c r="AW128" s="410"/>
      <c r="AX128" s="542"/>
    </row>
    <row r="129" spans="1:50" ht="46.5" hidden="1" customHeight="1" thickBot="1" x14ac:dyDescent="0.2">
      <c r="A129" s="434"/>
      <c r="B129" s="435"/>
      <c r="C129" s="435"/>
      <c r="D129" s="435"/>
      <c r="E129" s="435"/>
      <c r="F129" s="436"/>
      <c r="G129" s="383"/>
      <c r="H129" s="383"/>
      <c r="I129" s="383"/>
      <c r="J129" s="383"/>
      <c r="K129" s="383"/>
      <c r="L129" s="383"/>
      <c r="M129" s="383"/>
      <c r="N129" s="383"/>
      <c r="O129" s="383"/>
      <c r="P129" s="383"/>
      <c r="Q129" s="383"/>
      <c r="R129" s="383"/>
      <c r="S129" s="383"/>
      <c r="T129" s="383"/>
      <c r="U129" s="383"/>
      <c r="V129" s="383"/>
      <c r="W129" s="383"/>
      <c r="X129" s="383"/>
      <c r="Y129" s="463" t="s">
        <v>48</v>
      </c>
      <c r="Z129" s="438"/>
      <c r="AA129" s="439"/>
      <c r="AB129" s="464" t="s">
        <v>281</v>
      </c>
      <c r="AC129" s="465"/>
      <c r="AD129" s="466"/>
      <c r="AE129" s="543"/>
      <c r="AF129" s="543"/>
      <c r="AG129" s="543"/>
      <c r="AH129" s="543"/>
      <c r="AI129" s="543"/>
      <c r="AJ129" s="543"/>
      <c r="AK129" s="543"/>
      <c r="AL129" s="543"/>
      <c r="AM129" s="543"/>
      <c r="AN129" s="543"/>
      <c r="AO129" s="543"/>
      <c r="AP129" s="543"/>
      <c r="AQ129" s="543"/>
      <c r="AR129" s="543"/>
      <c r="AS129" s="543"/>
      <c r="AT129" s="543"/>
      <c r="AU129" s="543"/>
      <c r="AV129" s="543"/>
      <c r="AW129" s="543"/>
      <c r="AX129" s="544"/>
    </row>
    <row r="130" spans="1:50" ht="45" customHeight="1" x14ac:dyDescent="0.15">
      <c r="A130" s="173" t="s">
        <v>329</v>
      </c>
      <c r="B130" s="170"/>
      <c r="C130" s="169" t="s">
        <v>191</v>
      </c>
      <c r="D130" s="170"/>
      <c r="E130" s="154" t="s">
        <v>220</v>
      </c>
      <c r="F130" s="155"/>
      <c r="G130" s="156" t="s">
        <v>505</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506</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314</v>
      </c>
      <c r="AF132" s="140"/>
      <c r="AG132" s="140"/>
      <c r="AH132" s="140"/>
      <c r="AI132" s="140" t="s">
        <v>334</v>
      </c>
      <c r="AJ132" s="140"/>
      <c r="AK132" s="140"/>
      <c r="AL132" s="140"/>
      <c r="AM132" s="140" t="s">
        <v>341</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481</v>
      </c>
      <c r="AR133" s="184"/>
      <c r="AS133" s="118" t="s">
        <v>188</v>
      </c>
      <c r="AT133" s="119"/>
      <c r="AU133" s="185">
        <v>2</v>
      </c>
      <c r="AV133" s="185"/>
      <c r="AW133" s="118" t="s">
        <v>177</v>
      </c>
      <c r="AX133" s="180"/>
    </row>
    <row r="134" spans="1:50" ht="39.75" customHeight="1" x14ac:dyDescent="0.15">
      <c r="A134" s="174"/>
      <c r="B134" s="171"/>
      <c r="C134" s="165"/>
      <c r="D134" s="171"/>
      <c r="E134" s="165"/>
      <c r="F134" s="166"/>
      <c r="G134" s="89" t="s">
        <v>525</v>
      </c>
      <c r="H134" s="90"/>
      <c r="I134" s="90"/>
      <c r="J134" s="90"/>
      <c r="K134" s="90"/>
      <c r="L134" s="90"/>
      <c r="M134" s="90"/>
      <c r="N134" s="90"/>
      <c r="O134" s="90"/>
      <c r="P134" s="90"/>
      <c r="Q134" s="90"/>
      <c r="R134" s="90"/>
      <c r="S134" s="90"/>
      <c r="T134" s="90"/>
      <c r="U134" s="90"/>
      <c r="V134" s="90"/>
      <c r="W134" s="90"/>
      <c r="X134" s="91"/>
      <c r="Y134" s="186" t="s">
        <v>202</v>
      </c>
      <c r="Z134" s="187"/>
      <c r="AA134" s="188"/>
      <c r="AB134" s="189" t="s">
        <v>497</v>
      </c>
      <c r="AC134" s="190"/>
      <c r="AD134" s="190"/>
      <c r="AE134" s="191">
        <v>252.9</v>
      </c>
      <c r="AF134" s="192"/>
      <c r="AG134" s="192"/>
      <c r="AH134" s="192"/>
      <c r="AI134" s="191">
        <v>245.1</v>
      </c>
      <c r="AJ134" s="192"/>
      <c r="AK134" s="192"/>
      <c r="AL134" s="192"/>
      <c r="AM134" s="191">
        <v>215.3</v>
      </c>
      <c r="AN134" s="192"/>
      <c r="AO134" s="192"/>
      <c r="AP134" s="192"/>
      <c r="AQ134" s="191" t="s">
        <v>481</v>
      </c>
      <c r="AR134" s="192"/>
      <c r="AS134" s="192"/>
      <c r="AT134" s="192"/>
      <c r="AU134" s="191" t="s">
        <v>481</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497</v>
      </c>
      <c r="AC135" s="198"/>
      <c r="AD135" s="198"/>
      <c r="AE135" s="191" t="s">
        <v>481</v>
      </c>
      <c r="AF135" s="192"/>
      <c r="AG135" s="192"/>
      <c r="AH135" s="192"/>
      <c r="AI135" s="191" t="s">
        <v>481</v>
      </c>
      <c r="AJ135" s="192"/>
      <c r="AK135" s="192"/>
      <c r="AL135" s="192"/>
      <c r="AM135" s="191" t="s">
        <v>481</v>
      </c>
      <c r="AN135" s="192"/>
      <c r="AO135" s="192"/>
      <c r="AP135" s="192"/>
      <c r="AQ135" s="191" t="s">
        <v>481</v>
      </c>
      <c r="AR135" s="192"/>
      <c r="AS135" s="192"/>
      <c r="AT135" s="192"/>
      <c r="AU135" s="191">
        <v>500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314</v>
      </c>
      <c r="AF136" s="140"/>
      <c r="AG136" s="140"/>
      <c r="AH136" s="140"/>
      <c r="AI136" s="140" t="s">
        <v>312</v>
      </c>
      <c r="AJ136" s="140"/>
      <c r="AK136" s="140"/>
      <c r="AL136" s="140"/>
      <c r="AM136" s="140" t="s">
        <v>341</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314</v>
      </c>
      <c r="AF140" s="140"/>
      <c r="AG140" s="140"/>
      <c r="AH140" s="140"/>
      <c r="AI140" s="140" t="s">
        <v>312</v>
      </c>
      <c r="AJ140" s="140"/>
      <c r="AK140" s="140"/>
      <c r="AL140" s="140"/>
      <c r="AM140" s="140" t="s">
        <v>341</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314</v>
      </c>
      <c r="AF144" s="140"/>
      <c r="AG144" s="140"/>
      <c r="AH144" s="140"/>
      <c r="AI144" s="140" t="s">
        <v>312</v>
      </c>
      <c r="AJ144" s="140"/>
      <c r="AK144" s="140"/>
      <c r="AL144" s="140"/>
      <c r="AM144" s="140" t="s">
        <v>341</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314</v>
      </c>
      <c r="AF148" s="140"/>
      <c r="AG148" s="140"/>
      <c r="AH148" s="140"/>
      <c r="AI148" s="140" t="s">
        <v>312</v>
      </c>
      <c r="AJ148" s="140"/>
      <c r="AK148" s="140"/>
      <c r="AL148" s="140"/>
      <c r="AM148" s="140" t="s">
        <v>341</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259</v>
      </c>
      <c r="R152" s="115"/>
      <c r="S152" s="115"/>
      <c r="T152" s="115"/>
      <c r="U152" s="115"/>
      <c r="V152" s="115"/>
      <c r="W152" s="115"/>
      <c r="X152" s="115"/>
      <c r="Y152" s="115"/>
      <c r="Z152" s="115"/>
      <c r="AA152" s="115"/>
      <c r="AB152" s="114" t="s">
        <v>260</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259</v>
      </c>
      <c r="R159" s="115"/>
      <c r="S159" s="115"/>
      <c r="T159" s="115"/>
      <c r="U159" s="115"/>
      <c r="V159" s="115"/>
      <c r="W159" s="115"/>
      <c r="X159" s="115"/>
      <c r="Y159" s="115"/>
      <c r="Z159" s="115"/>
      <c r="AA159" s="115"/>
      <c r="AB159" s="114" t="s">
        <v>260</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259</v>
      </c>
      <c r="R166" s="115"/>
      <c r="S166" s="115"/>
      <c r="T166" s="115"/>
      <c r="U166" s="115"/>
      <c r="V166" s="115"/>
      <c r="W166" s="115"/>
      <c r="X166" s="115"/>
      <c r="Y166" s="115"/>
      <c r="Z166" s="115"/>
      <c r="AA166" s="115"/>
      <c r="AB166" s="114" t="s">
        <v>260</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259</v>
      </c>
      <c r="R173" s="115"/>
      <c r="S173" s="115"/>
      <c r="T173" s="115"/>
      <c r="U173" s="115"/>
      <c r="V173" s="115"/>
      <c r="W173" s="115"/>
      <c r="X173" s="115"/>
      <c r="Y173" s="115"/>
      <c r="Z173" s="115"/>
      <c r="AA173" s="115"/>
      <c r="AB173" s="114" t="s">
        <v>260</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259</v>
      </c>
      <c r="R180" s="115"/>
      <c r="S180" s="115"/>
      <c r="T180" s="115"/>
      <c r="U180" s="115"/>
      <c r="V180" s="115"/>
      <c r="W180" s="115"/>
      <c r="X180" s="115"/>
      <c r="Y180" s="115"/>
      <c r="Z180" s="115"/>
      <c r="AA180" s="115"/>
      <c r="AB180" s="114" t="s">
        <v>260</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314</v>
      </c>
      <c r="AF192" s="140"/>
      <c r="AG192" s="140"/>
      <c r="AH192" s="140"/>
      <c r="AI192" s="140" t="s">
        <v>312</v>
      </c>
      <c r="AJ192" s="140"/>
      <c r="AK192" s="140"/>
      <c r="AL192" s="140"/>
      <c r="AM192" s="140" t="s">
        <v>341</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314</v>
      </c>
      <c r="AF196" s="140"/>
      <c r="AG196" s="140"/>
      <c r="AH196" s="140"/>
      <c r="AI196" s="140" t="s">
        <v>312</v>
      </c>
      <c r="AJ196" s="140"/>
      <c r="AK196" s="140"/>
      <c r="AL196" s="140"/>
      <c r="AM196" s="140" t="s">
        <v>341</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314</v>
      </c>
      <c r="AF200" s="140"/>
      <c r="AG200" s="140"/>
      <c r="AH200" s="140"/>
      <c r="AI200" s="140" t="s">
        <v>312</v>
      </c>
      <c r="AJ200" s="140"/>
      <c r="AK200" s="140"/>
      <c r="AL200" s="140"/>
      <c r="AM200" s="140" t="s">
        <v>341</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314</v>
      </c>
      <c r="AF204" s="140"/>
      <c r="AG204" s="140"/>
      <c r="AH204" s="140"/>
      <c r="AI204" s="140" t="s">
        <v>312</v>
      </c>
      <c r="AJ204" s="140"/>
      <c r="AK204" s="140"/>
      <c r="AL204" s="140"/>
      <c r="AM204" s="140" t="s">
        <v>341</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314</v>
      </c>
      <c r="AF208" s="140"/>
      <c r="AG208" s="140"/>
      <c r="AH208" s="140"/>
      <c r="AI208" s="140" t="s">
        <v>312</v>
      </c>
      <c r="AJ208" s="140"/>
      <c r="AK208" s="140"/>
      <c r="AL208" s="140"/>
      <c r="AM208" s="140" t="s">
        <v>341</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259</v>
      </c>
      <c r="R212" s="115"/>
      <c r="S212" s="115"/>
      <c r="T212" s="115"/>
      <c r="U212" s="115"/>
      <c r="V212" s="115"/>
      <c r="W212" s="115"/>
      <c r="X212" s="115"/>
      <c r="Y212" s="115"/>
      <c r="Z212" s="115"/>
      <c r="AA212" s="115"/>
      <c r="AB212" s="114" t="s">
        <v>260</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259</v>
      </c>
      <c r="R219" s="115"/>
      <c r="S219" s="115"/>
      <c r="T219" s="115"/>
      <c r="U219" s="115"/>
      <c r="V219" s="115"/>
      <c r="W219" s="115"/>
      <c r="X219" s="115"/>
      <c r="Y219" s="115"/>
      <c r="Z219" s="115"/>
      <c r="AA219" s="115"/>
      <c r="AB219" s="114" t="s">
        <v>260</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259</v>
      </c>
      <c r="R226" s="115"/>
      <c r="S226" s="115"/>
      <c r="T226" s="115"/>
      <c r="U226" s="115"/>
      <c r="V226" s="115"/>
      <c r="W226" s="115"/>
      <c r="X226" s="115"/>
      <c r="Y226" s="115"/>
      <c r="Z226" s="115"/>
      <c r="AA226" s="115"/>
      <c r="AB226" s="114" t="s">
        <v>260</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259</v>
      </c>
      <c r="R233" s="115"/>
      <c r="S233" s="115"/>
      <c r="T233" s="115"/>
      <c r="U233" s="115"/>
      <c r="V233" s="115"/>
      <c r="W233" s="115"/>
      <c r="X233" s="115"/>
      <c r="Y233" s="115"/>
      <c r="Z233" s="115"/>
      <c r="AA233" s="115"/>
      <c r="AB233" s="114" t="s">
        <v>260</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259</v>
      </c>
      <c r="R240" s="115"/>
      <c r="S240" s="115"/>
      <c r="T240" s="115"/>
      <c r="U240" s="115"/>
      <c r="V240" s="115"/>
      <c r="W240" s="115"/>
      <c r="X240" s="115"/>
      <c r="Y240" s="115"/>
      <c r="Z240" s="115"/>
      <c r="AA240" s="115"/>
      <c r="AB240" s="114" t="s">
        <v>260</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customHeight="1" x14ac:dyDescent="0.15">
      <c r="A248" s="174"/>
      <c r="B248" s="171"/>
      <c r="C248" s="165"/>
      <c r="D248" s="171"/>
      <c r="E248" s="110" t="s">
        <v>507</v>
      </c>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customHeight="1" x14ac:dyDescent="0.15">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314</v>
      </c>
      <c r="AF252" s="140"/>
      <c r="AG252" s="140"/>
      <c r="AH252" s="140"/>
      <c r="AI252" s="140" t="s">
        <v>312</v>
      </c>
      <c r="AJ252" s="140"/>
      <c r="AK252" s="140"/>
      <c r="AL252" s="140"/>
      <c r="AM252" s="140" t="s">
        <v>341</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314</v>
      </c>
      <c r="AF256" s="140"/>
      <c r="AG256" s="140"/>
      <c r="AH256" s="140"/>
      <c r="AI256" s="140" t="s">
        <v>312</v>
      </c>
      <c r="AJ256" s="140"/>
      <c r="AK256" s="140"/>
      <c r="AL256" s="140"/>
      <c r="AM256" s="140" t="s">
        <v>341</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314</v>
      </c>
      <c r="AF260" s="140"/>
      <c r="AG260" s="140"/>
      <c r="AH260" s="140"/>
      <c r="AI260" s="140" t="s">
        <v>312</v>
      </c>
      <c r="AJ260" s="140"/>
      <c r="AK260" s="140"/>
      <c r="AL260" s="140"/>
      <c r="AM260" s="140" t="s">
        <v>341</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314</v>
      </c>
      <c r="AF264" s="140"/>
      <c r="AG264" s="140"/>
      <c r="AH264" s="140"/>
      <c r="AI264" s="140" t="s">
        <v>312</v>
      </c>
      <c r="AJ264" s="140"/>
      <c r="AK264" s="140"/>
      <c r="AL264" s="140"/>
      <c r="AM264" s="140" t="s">
        <v>341</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314</v>
      </c>
      <c r="AF268" s="140"/>
      <c r="AG268" s="140"/>
      <c r="AH268" s="140"/>
      <c r="AI268" s="140" t="s">
        <v>312</v>
      </c>
      <c r="AJ268" s="140"/>
      <c r="AK268" s="140"/>
      <c r="AL268" s="140"/>
      <c r="AM268" s="140" t="s">
        <v>341</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259</v>
      </c>
      <c r="R272" s="115"/>
      <c r="S272" s="115"/>
      <c r="T272" s="115"/>
      <c r="U272" s="115"/>
      <c r="V272" s="115"/>
      <c r="W272" s="115"/>
      <c r="X272" s="115"/>
      <c r="Y272" s="115"/>
      <c r="Z272" s="115"/>
      <c r="AA272" s="115"/>
      <c r="AB272" s="114" t="s">
        <v>260</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259</v>
      </c>
      <c r="R279" s="115"/>
      <c r="S279" s="115"/>
      <c r="T279" s="115"/>
      <c r="U279" s="115"/>
      <c r="V279" s="115"/>
      <c r="W279" s="115"/>
      <c r="X279" s="115"/>
      <c r="Y279" s="115"/>
      <c r="Z279" s="115"/>
      <c r="AA279" s="115"/>
      <c r="AB279" s="114" t="s">
        <v>260</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259</v>
      </c>
      <c r="R286" s="115"/>
      <c r="S286" s="115"/>
      <c r="T286" s="115"/>
      <c r="U286" s="115"/>
      <c r="V286" s="115"/>
      <c r="W286" s="115"/>
      <c r="X286" s="115"/>
      <c r="Y286" s="115"/>
      <c r="Z286" s="115"/>
      <c r="AA286" s="115"/>
      <c r="AB286" s="114" t="s">
        <v>260</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259</v>
      </c>
      <c r="R293" s="115"/>
      <c r="S293" s="115"/>
      <c r="T293" s="115"/>
      <c r="U293" s="115"/>
      <c r="V293" s="115"/>
      <c r="W293" s="115"/>
      <c r="X293" s="115"/>
      <c r="Y293" s="115"/>
      <c r="Z293" s="115"/>
      <c r="AA293" s="115"/>
      <c r="AB293" s="114" t="s">
        <v>260</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259</v>
      </c>
      <c r="R300" s="115"/>
      <c r="S300" s="115"/>
      <c r="T300" s="115"/>
      <c r="U300" s="115"/>
      <c r="V300" s="115"/>
      <c r="W300" s="115"/>
      <c r="X300" s="115"/>
      <c r="Y300" s="115"/>
      <c r="Z300" s="115"/>
      <c r="AA300" s="115"/>
      <c r="AB300" s="114" t="s">
        <v>260</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314</v>
      </c>
      <c r="AF312" s="140"/>
      <c r="AG312" s="140"/>
      <c r="AH312" s="140"/>
      <c r="AI312" s="140" t="s">
        <v>312</v>
      </c>
      <c r="AJ312" s="140"/>
      <c r="AK312" s="140"/>
      <c r="AL312" s="140"/>
      <c r="AM312" s="140" t="s">
        <v>341</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314</v>
      </c>
      <c r="AF316" s="140"/>
      <c r="AG316" s="140"/>
      <c r="AH316" s="140"/>
      <c r="AI316" s="140" t="s">
        <v>312</v>
      </c>
      <c r="AJ316" s="140"/>
      <c r="AK316" s="140"/>
      <c r="AL316" s="140"/>
      <c r="AM316" s="140" t="s">
        <v>341</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314</v>
      </c>
      <c r="AF320" s="140"/>
      <c r="AG320" s="140"/>
      <c r="AH320" s="140"/>
      <c r="AI320" s="140" t="s">
        <v>312</v>
      </c>
      <c r="AJ320" s="140"/>
      <c r="AK320" s="140"/>
      <c r="AL320" s="140"/>
      <c r="AM320" s="140" t="s">
        <v>341</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314</v>
      </c>
      <c r="AF324" s="140"/>
      <c r="AG324" s="140"/>
      <c r="AH324" s="140"/>
      <c r="AI324" s="140" t="s">
        <v>312</v>
      </c>
      <c r="AJ324" s="140"/>
      <c r="AK324" s="140"/>
      <c r="AL324" s="140"/>
      <c r="AM324" s="140" t="s">
        <v>341</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314</v>
      </c>
      <c r="AF328" s="140"/>
      <c r="AG328" s="140"/>
      <c r="AH328" s="140"/>
      <c r="AI328" s="140" t="s">
        <v>312</v>
      </c>
      <c r="AJ328" s="140"/>
      <c r="AK328" s="140"/>
      <c r="AL328" s="140"/>
      <c r="AM328" s="140" t="s">
        <v>341</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259</v>
      </c>
      <c r="R332" s="115"/>
      <c r="S332" s="115"/>
      <c r="T332" s="115"/>
      <c r="U332" s="115"/>
      <c r="V332" s="115"/>
      <c r="W332" s="115"/>
      <c r="X332" s="115"/>
      <c r="Y332" s="115"/>
      <c r="Z332" s="115"/>
      <c r="AA332" s="115"/>
      <c r="AB332" s="114" t="s">
        <v>260</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259</v>
      </c>
      <c r="R339" s="115"/>
      <c r="S339" s="115"/>
      <c r="T339" s="115"/>
      <c r="U339" s="115"/>
      <c r="V339" s="115"/>
      <c r="W339" s="115"/>
      <c r="X339" s="115"/>
      <c r="Y339" s="115"/>
      <c r="Z339" s="115"/>
      <c r="AA339" s="115"/>
      <c r="AB339" s="114" t="s">
        <v>260</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259</v>
      </c>
      <c r="R346" s="115"/>
      <c r="S346" s="115"/>
      <c r="T346" s="115"/>
      <c r="U346" s="115"/>
      <c r="V346" s="115"/>
      <c r="W346" s="115"/>
      <c r="X346" s="115"/>
      <c r="Y346" s="115"/>
      <c r="Z346" s="115"/>
      <c r="AA346" s="115"/>
      <c r="AB346" s="114" t="s">
        <v>260</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259</v>
      </c>
      <c r="R353" s="115"/>
      <c r="S353" s="115"/>
      <c r="T353" s="115"/>
      <c r="U353" s="115"/>
      <c r="V353" s="115"/>
      <c r="W353" s="115"/>
      <c r="X353" s="115"/>
      <c r="Y353" s="115"/>
      <c r="Z353" s="115"/>
      <c r="AA353" s="115"/>
      <c r="AB353" s="114" t="s">
        <v>260</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259</v>
      </c>
      <c r="R360" s="115"/>
      <c r="S360" s="115"/>
      <c r="T360" s="115"/>
      <c r="U360" s="115"/>
      <c r="V360" s="115"/>
      <c r="W360" s="115"/>
      <c r="X360" s="115"/>
      <c r="Y360" s="115"/>
      <c r="Z360" s="115"/>
      <c r="AA360" s="115"/>
      <c r="AB360" s="114" t="s">
        <v>260</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314</v>
      </c>
      <c r="AF372" s="140"/>
      <c r="AG372" s="140"/>
      <c r="AH372" s="140"/>
      <c r="AI372" s="140" t="s">
        <v>312</v>
      </c>
      <c r="AJ372" s="140"/>
      <c r="AK372" s="140"/>
      <c r="AL372" s="140"/>
      <c r="AM372" s="140" t="s">
        <v>341</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314</v>
      </c>
      <c r="AF376" s="140"/>
      <c r="AG376" s="140"/>
      <c r="AH376" s="140"/>
      <c r="AI376" s="140" t="s">
        <v>312</v>
      </c>
      <c r="AJ376" s="140"/>
      <c r="AK376" s="140"/>
      <c r="AL376" s="140"/>
      <c r="AM376" s="140" t="s">
        <v>341</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314</v>
      </c>
      <c r="AF380" s="140"/>
      <c r="AG380" s="140"/>
      <c r="AH380" s="140"/>
      <c r="AI380" s="140" t="s">
        <v>312</v>
      </c>
      <c r="AJ380" s="140"/>
      <c r="AK380" s="140"/>
      <c r="AL380" s="140"/>
      <c r="AM380" s="140" t="s">
        <v>341</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314</v>
      </c>
      <c r="AF384" s="140"/>
      <c r="AG384" s="140"/>
      <c r="AH384" s="140"/>
      <c r="AI384" s="140" t="s">
        <v>312</v>
      </c>
      <c r="AJ384" s="140"/>
      <c r="AK384" s="140"/>
      <c r="AL384" s="140"/>
      <c r="AM384" s="140" t="s">
        <v>341</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314</v>
      </c>
      <c r="AF388" s="140"/>
      <c r="AG388" s="140"/>
      <c r="AH388" s="140"/>
      <c r="AI388" s="140" t="s">
        <v>312</v>
      </c>
      <c r="AJ388" s="140"/>
      <c r="AK388" s="140"/>
      <c r="AL388" s="140"/>
      <c r="AM388" s="140" t="s">
        <v>341</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259</v>
      </c>
      <c r="R392" s="115"/>
      <c r="S392" s="115"/>
      <c r="T392" s="115"/>
      <c r="U392" s="115"/>
      <c r="V392" s="115"/>
      <c r="W392" s="115"/>
      <c r="X392" s="115"/>
      <c r="Y392" s="115"/>
      <c r="Z392" s="115"/>
      <c r="AA392" s="115"/>
      <c r="AB392" s="114" t="s">
        <v>260</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259</v>
      </c>
      <c r="R399" s="115"/>
      <c r="S399" s="115"/>
      <c r="T399" s="115"/>
      <c r="U399" s="115"/>
      <c r="V399" s="115"/>
      <c r="W399" s="115"/>
      <c r="X399" s="115"/>
      <c r="Y399" s="115"/>
      <c r="Z399" s="115"/>
      <c r="AA399" s="115"/>
      <c r="AB399" s="114" t="s">
        <v>260</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259</v>
      </c>
      <c r="R406" s="115"/>
      <c r="S406" s="115"/>
      <c r="T406" s="115"/>
      <c r="U406" s="115"/>
      <c r="V406" s="115"/>
      <c r="W406" s="115"/>
      <c r="X406" s="115"/>
      <c r="Y406" s="115"/>
      <c r="Z406" s="115"/>
      <c r="AA406" s="115"/>
      <c r="AB406" s="114" t="s">
        <v>260</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259</v>
      </c>
      <c r="R413" s="115"/>
      <c r="S413" s="115"/>
      <c r="T413" s="115"/>
      <c r="U413" s="115"/>
      <c r="V413" s="115"/>
      <c r="W413" s="115"/>
      <c r="X413" s="115"/>
      <c r="Y413" s="115"/>
      <c r="Z413" s="115"/>
      <c r="AA413" s="115"/>
      <c r="AB413" s="114" t="s">
        <v>260</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259</v>
      </c>
      <c r="R420" s="115"/>
      <c r="S420" s="115"/>
      <c r="T420" s="115"/>
      <c r="U420" s="115"/>
      <c r="V420" s="115"/>
      <c r="W420" s="115"/>
      <c r="X420" s="115"/>
      <c r="Y420" s="115"/>
      <c r="Z420" s="115"/>
      <c r="AA420" s="115"/>
      <c r="AB420" s="114" t="s">
        <v>260</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344</v>
      </c>
      <c r="D430" s="920"/>
      <c r="E430" s="159" t="s">
        <v>322</v>
      </c>
      <c r="F430" s="887"/>
      <c r="G430" s="888" t="s">
        <v>207</v>
      </c>
      <c r="H430" s="108"/>
      <c r="I430" s="108"/>
      <c r="J430" s="889" t="s">
        <v>481</v>
      </c>
      <c r="K430" s="890"/>
      <c r="L430" s="890"/>
      <c r="M430" s="890"/>
      <c r="N430" s="890"/>
      <c r="O430" s="890"/>
      <c r="P430" s="890"/>
      <c r="Q430" s="890"/>
      <c r="R430" s="890"/>
      <c r="S430" s="890"/>
      <c r="T430" s="891"/>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2"/>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335</v>
      </c>
      <c r="AJ431" s="325"/>
      <c r="AK431" s="325"/>
      <c r="AL431" s="144"/>
      <c r="AM431" s="325" t="s">
        <v>348</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481</v>
      </c>
      <c r="AF432" s="185"/>
      <c r="AG432" s="118" t="s">
        <v>188</v>
      </c>
      <c r="AH432" s="119"/>
      <c r="AI432" s="141"/>
      <c r="AJ432" s="141"/>
      <c r="AK432" s="141"/>
      <c r="AL432" s="139"/>
      <c r="AM432" s="141"/>
      <c r="AN432" s="141"/>
      <c r="AO432" s="141"/>
      <c r="AP432" s="139"/>
      <c r="AQ432" s="579" t="s">
        <v>481</v>
      </c>
      <c r="AR432" s="185"/>
      <c r="AS432" s="118" t="s">
        <v>188</v>
      </c>
      <c r="AT432" s="119"/>
      <c r="AU432" s="185" t="s">
        <v>481</v>
      </c>
      <c r="AV432" s="185"/>
      <c r="AW432" s="118" t="s">
        <v>177</v>
      </c>
      <c r="AX432" s="180"/>
    </row>
    <row r="433" spans="1:50" ht="23.25" customHeight="1" x14ac:dyDescent="0.15">
      <c r="A433" s="174"/>
      <c r="B433" s="171"/>
      <c r="C433" s="165"/>
      <c r="D433" s="171"/>
      <c r="E433" s="328"/>
      <c r="F433" s="329"/>
      <c r="G433" s="89" t="s">
        <v>481</v>
      </c>
      <c r="H433" s="90"/>
      <c r="I433" s="90"/>
      <c r="J433" s="90"/>
      <c r="K433" s="90"/>
      <c r="L433" s="90"/>
      <c r="M433" s="90"/>
      <c r="N433" s="90"/>
      <c r="O433" s="90"/>
      <c r="P433" s="90"/>
      <c r="Q433" s="90"/>
      <c r="R433" s="90"/>
      <c r="S433" s="90"/>
      <c r="T433" s="90"/>
      <c r="U433" s="90"/>
      <c r="V433" s="90"/>
      <c r="W433" s="90"/>
      <c r="X433" s="91"/>
      <c r="Y433" s="186" t="s">
        <v>12</v>
      </c>
      <c r="Z433" s="187"/>
      <c r="AA433" s="188"/>
      <c r="AB433" s="198" t="s">
        <v>481</v>
      </c>
      <c r="AC433" s="198"/>
      <c r="AD433" s="198"/>
      <c r="AE433" s="326" t="s">
        <v>481</v>
      </c>
      <c r="AF433" s="192"/>
      <c r="AG433" s="192"/>
      <c r="AH433" s="192"/>
      <c r="AI433" s="326" t="s">
        <v>481</v>
      </c>
      <c r="AJ433" s="192"/>
      <c r="AK433" s="192"/>
      <c r="AL433" s="192"/>
      <c r="AM433" s="326" t="s">
        <v>481</v>
      </c>
      <c r="AN433" s="192"/>
      <c r="AO433" s="192"/>
      <c r="AP433" s="327"/>
      <c r="AQ433" s="326" t="s">
        <v>481</v>
      </c>
      <c r="AR433" s="192"/>
      <c r="AS433" s="192"/>
      <c r="AT433" s="327"/>
      <c r="AU433" s="192" t="s">
        <v>481</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481</v>
      </c>
      <c r="AC434" s="190"/>
      <c r="AD434" s="190"/>
      <c r="AE434" s="326" t="s">
        <v>481</v>
      </c>
      <c r="AF434" s="192"/>
      <c r="AG434" s="192"/>
      <c r="AH434" s="327"/>
      <c r="AI434" s="326" t="s">
        <v>481</v>
      </c>
      <c r="AJ434" s="192"/>
      <c r="AK434" s="192"/>
      <c r="AL434" s="192"/>
      <c r="AM434" s="326" t="s">
        <v>481</v>
      </c>
      <c r="AN434" s="192"/>
      <c r="AO434" s="192"/>
      <c r="AP434" s="327"/>
      <c r="AQ434" s="326" t="s">
        <v>481</v>
      </c>
      <c r="AR434" s="192"/>
      <c r="AS434" s="192"/>
      <c r="AT434" s="327"/>
      <c r="AU434" s="192" t="s">
        <v>481</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8" t="s">
        <v>178</v>
      </c>
      <c r="AC435" s="568"/>
      <c r="AD435" s="568"/>
      <c r="AE435" s="326" t="s">
        <v>481</v>
      </c>
      <c r="AF435" s="192"/>
      <c r="AG435" s="192"/>
      <c r="AH435" s="327"/>
      <c r="AI435" s="326" t="s">
        <v>481</v>
      </c>
      <c r="AJ435" s="192"/>
      <c r="AK435" s="192"/>
      <c r="AL435" s="192"/>
      <c r="AM435" s="326" t="s">
        <v>481</v>
      </c>
      <c r="AN435" s="192"/>
      <c r="AO435" s="192"/>
      <c r="AP435" s="327"/>
      <c r="AQ435" s="326" t="s">
        <v>481</v>
      </c>
      <c r="AR435" s="192"/>
      <c r="AS435" s="192"/>
      <c r="AT435" s="327"/>
      <c r="AU435" s="192" t="s">
        <v>481</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335</v>
      </c>
      <c r="AJ436" s="325"/>
      <c r="AK436" s="325"/>
      <c r="AL436" s="144"/>
      <c r="AM436" s="325" t="s">
        <v>348</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9"/>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8" t="s">
        <v>178</v>
      </c>
      <c r="AC440" s="568"/>
      <c r="AD440" s="568"/>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335</v>
      </c>
      <c r="AJ441" s="325"/>
      <c r="AK441" s="325"/>
      <c r="AL441" s="144"/>
      <c r="AM441" s="325" t="s">
        <v>348</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9"/>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8" t="s">
        <v>178</v>
      </c>
      <c r="AC445" s="568"/>
      <c r="AD445" s="568"/>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335</v>
      </c>
      <c r="AJ446" s="325"/>
      <c r="AK446" s="325"/>
      <c r="AL446" s="144"/>
      <c r="AM446" s="325" t="s">
        <v>348</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9"/>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8" t="s">
        <v>178</v>
      </c>
      <c r="AC450" s="568"/>
      <c r="AD450" s="568"/>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335</v>
      </c>
      <c r="AJ451" s="325"/>
      <c r="AK451" s="325"/>
      <c r="AL451" s="144"/>
      <c r="AM451" s="325" t="s">
        <v>348</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9"/>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8" t="s">
        <v>178</v>
      </c>
      <c r="AC455" s="568"/>
      <c r="AD455" s="568"/>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335</v>
      </c>
      <c r="AJ456" s="325"/>
      <c r="AK456" s="325"/>
      <c r="AL456" s="144"/>
      <c r="AM456" s="325" t="s">
        <v>348</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481</v>
      </c>
      <c r="AF457" s="185"/>
      <c r="AG457" s="118" t="s">
        <v>188</v>
      </c>
      <c r="AH457" s="119"/>
      <c r="AI457" s="141"/>
      <c r="AJ457" s="141"/>
      <c r="AK457" s="141"/>
      <c r="AL457" s="139"/>
      <c r="AM457" s="141"/>
      <c r="AN457" s="141"/>
      <c r="AO457" s="141"/>
      <c r="AP457" s="139"/>
      <c r="AQ457" s="579" t="s">
        <v>481</v>
      </c>
      <c r="AR457" s="185"/>
      <c r="AS457" s="118" t="s">
        <v>188</v>
      </c>
      <c r="AT457" s="119"/>
      <c r="AU457" s="185" t="s">
        <v>481</v>
      </c>
      <c r="AV457" s="185"/>
      <c r="AW457" s="118" t="s">
        <v>177</v>
      </c>
      <c r="AX457" s="180"/>
    </row>
    <row r="458" spans="1:50" ht="23.25" customHeight="1" x14ac:dyDescent="0.15">
      <c r="A458" s="174"/>
      <c r="B458" s="171"/>
      <c r="C458" s="165"/>
      <c r="D458" s="171"/>
      <c r="E458" s="328"/>
      <c r="F458" s="329"/>
      <c r="G458" s="89" t="s">
        <v>481</v>
      </c>
      <c r="H458" s="90"/>
      <c r="I458" s="90"/>
      <c r="J458" s="90"/>
      <c r="K458" s="90"/>
      <c r="L458" s="90"/>
      <c r="M458" s="90"/>
      <c r="N458" s="90"/>
      <c r="O458" s="90"/>
      <c r="P458" s="90"/>
      <c r="Q458" s="90"/>
      <c r="R458" s="90"/>
      <c r="S458" s="90"/>
      <c r="T458" s="90"/>
      <c r="U458" s="90"/>
      <c r="V458" s="90"/>
      <c r="W458" s="90"/>
      <c r="X458" s="91"/>
      <c r="Y458" s="186" t="s">
        <v>12</v>
      </c>
      <c r="Z458" s="187"/>
      <c r="AA458" s="188"/>
      <c r="AB458" s="198" t="s">
        <v>481</v>
      </c>
      <c r="AC458" s="198"/>
      <c r="AD458" s="198"/>
      <c r="AE458" s="326" t="s">
        <v>481</v>
      </c>
      <c r="AF458" s="192"/>
      <c r="AG458" s="192"/>
      <c r="AH458" s="192"/>
      <c r="AI458" s="326" t="s">
        <v>481</v>
      </c>
      <c r="AJ458" s="192"/>
      <c r="AK458" s="192"/>
      <c r="AL458" s="192"/>
      <c r="AM458" s="326" t="s">
        <v>481</v>
      </c>
      <c r="AN458" s="192"/>
      <c r="AO458" s="192"/>
      <c r="AP458" s="327"/>
      <c r="AQ458" s="326" t="s">
        <v>481</v>
      </c>
      <c r="AR458" s="192"/>
      <c r="AS458" s="192"/>
      <c r="AT458" s="327"/>
      <c r="AU458" s="192" t="s">
        <v>481</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481</v>
      </c>
      <c r="AC459" s="190"/>
      <c r="AD459" s="190"/>
      <c r="AE459" s="326" t="s">
        <v>481</v>
      </c>
      <c r="AF459" s="192"/>
      <c r="AG459" s="192"/>
      <c r="AH459" s="327"/>
      <c r="AI459" s="326" t="s">
        <v>481</v>
      </c>
      <c r="AJ459" s="192"/>
      <c r="AK459" s="192"/>
      <c r="AL459" s="192"/>
      <c r="AM459" s="326" t="s">
        <v>481</v>
      </c>
      <c r="AN459" s="192"/>
      <c r="AO459" s="192"/>
      <c r="AP459" s="327"/>
      <c r="AQ459" s="326" t="s">
        <v>481</v>
      </c>
      <c r="AR459" s="192"/>
      <c r="AS459" s="192"/>
      <c r="AT459" s="327"/>
      <c r="AU459" s="192" t="s">
        <v>481</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8" t="s">
        <v>14</v>
      </c>
      <c r="AC460" s="568"/>
      <c r="AD460" s="568"/>
      <c r="AE460" s="326" t="s">
        <v>481</v>
      </c>
      <c r="AF460" s="192"/>
      <c r="AG460" s="192"/>
      <c r="AH460" s="327"/>
      <c r="AI460" s="326" t="s">
        <v>481</v>
      </c>
      <c r="AJ460" s="192"/>
      <c r="AK460" s="192"/>
      <c r="AL460" s="192"/>
      <c r="AM460" s="326" t="s">
        <v>481</v>
      </c>
      <c r="AN460" s="192"/>
      <c r="AO460" s="192"/>
      <c r="AP460" s="327"/>
      <c r="AQ460" s="326" t="s">
        <v>481</v>
      </c>
      <c r="AR460" s="192"/>
      <c r="AS460" s="192"/>
      <c r="AT460" s="327"/>
      <c r="AU460" s="192" t="s">
        <v>481</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335</v>
      </c>
      <c r="AJ461" s="325"/>
      <c r="AK461" s="325"/>
      <c r="AL461" s="144"/>
      <c r="AM461" s="325" t="s">
        <v>348</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9"/>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8" t="s">
        <v>14</v>
      </c>
      <c r="AC465" s="568"/>
      <c r="AD465" s="568"/>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335</v>
      </c>
      <c r="AJ466" s="325"/>
      <c r="AK466" s="325"/>
      <c r="AL466" s="144"/>
      <c r="AM466" s="325" t="s">
        <v>348</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9"/>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8" t="s">
        <v>14</v>
      </c>
      <c r="AC470" s="568"/>
      <c r="AD470" s="568"/>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335</v>
      </c>
      <c r="AJ471" s="325"/>
      <c r="AK471" s="325"/>
      <c r="AL471" s="144"/>
      <c r="AM471" s="325" t="s">
        <v>348</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9"/>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8" t="s">
        <v>14</v>
      </c>
      <c r="AC475" s="568"/>
      <c r="AD475" s="568"/>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335</v>
      </c>
      <c r="AJ476" s="325"/>
      <c r="AK476" s="325"/>
      <c r="AL476" s="144"/>
      <c r="AM476" s="325" t="s">
        <v>348</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9"/>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8" t="s">
        <v>14</v>
      </c>
      <c r="AC480" s="568"/>
      <c r="AD480" s="568"/>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331</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t="s">
        <v>482</v>
      </c>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326</v>
      </c>
      <c r="F484" s="160"/>
      <c r="G484" s="888" t="s">
        <v>207</v>
      </c>
      <c r="H484" s="108"/>
      <c r="I484" s="108"/>
      <c r="J484" s="889"/>
      <c r="K484" s="890"/>
      <c r="L484" s="890"/>
      <c r="M484" s="890"/>
      <c r="N484" s="890"/>
      <c r="O484" s="890"/>
      <c r="P484" s="890"/>
      <c r="Q484" s="890"/>
      <c r="R484" s="890"/>
      <c r="S484" s="890"/>
      <c r="T484" s="891"/>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2"/>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335</v>
      </c>
      <c r="AJ485" s="325"/>
      <c r="AK485" s="325"/>
      <c r="AL485" s="144"/>
      <c r="AM485" s="325" t="s">
        <v>348</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9"/>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8" t="s">
        <v>178</v>
      </c>
      <c r="AC489" s="568"/>
      <c r="AD489" s="568"/>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335</v>
      </c>
      <c r="AJ490" s="325"/>
      <c r="AK490" s="325"/>
      <c r="AL490" s="144"/>
      <c r="AM490" s="325" t="s">
        <v>348</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9"/>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8" t="s">
        <v>178</v>
      </c>
      <c r="AC494" s="568"/>
      <c r="AD494" s="568"/>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335</v>
      </c>
      <c r="AJ495" s="325"/>
      <c r="AK495" s="325"/>
      <c r="AL495" s="144"/>
      <c r="AM495" s="325" t="s">
        <v>348</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9"/>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8" t="s">
        <v>178</v>
      </c>
      <c r="AC499" s="568"/>
      <c r="AD499" s="568"/>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335</v>
      </c>
      <c r="AJ500" s="325"/>
      <c r="AK500" s="325"/>
      <c r="AL500" s="144"/>
      <c r="AM500" s="325" t="s">
        <v>348</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9"/>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8" t="s">
        <v>178</v>
      </c>
      <c r="AC504" s="568"/>
      <c r="AD504" s="568"/>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335</v>
      </c>
      <c r="AJ505" s="325"/>
      <c r="AK505" s="325"/>
      <c r="AL505" s="144"/>
      <c r="AM505" s="325" t="s">
        <v>348</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9"/>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8" t="s">
        <v>178</v>
      </c>
      <c r="AC509" s="568"/>
      <c r="AD509" s="568"/>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335</v>
      </c>
      <c r="AJ510" s="325"/>
      <c r="AK510" s="325"/>
      <c r="AL510" s="144"/>
      <c r="AM510" s="325" t="s">
        <v>348</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9"/>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8" t="s">
        <v>14</v>
      </c>
      <c r="AC514" s="568"/>
      <c r="AD514" s="568"/>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335</v>
      </c>
      <c r="AJ515" s="325"/>
      <c r="AK515" s="325"/>
      <c r="AL515" s="144"/>
      <c r="AM515" s="325" t="s">
        <v>348</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9"/>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8" t="s">
        <v>14</v>
      </c>
      <c r="AC519" s="568"/>
      <c r="AD519" s="568"/>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335</v>
      </c>
      <c r="AJ520" s="325"/>
      <c r="AK520" s="325"/>
      <c r="AL520" s="144"/>
      <c r="AM520" s="325" t="s">
        <v>348</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9"/>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8" t="s">
        <v>14</v>
      </c>
      <c r="AC524" s="568"/>
      <c r="AD524" s="568"/>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335</v>
      </c>
      <c r="AJ525" s="325"/>
      <c r="AK525" s="325"/>
      <c r="AL525" s="144"/>
      <c r="AM525" s="325" t="s">
        <v>348</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9"/>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8" t="s">
        <v>14</v>
      </c>
      <c r="AC529" s="568"/>
      <c r="AD529" s="568"/>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335</v>
      </c>
      <c r="AJ530" s="325"/>
      <c r="AK530" s="325"/>
      <c r="AL530" s="144"/>
      <c r="AM530" s="325" t="s">
        <v>348</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9"/>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8" t="s">
        <v>14</v>
      </c>
      <c r="AC534" s="568"/>
      <c r="AD534" s="568"/>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332</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327</v>
      </c>
      <c r="F538" s="160"/>
      <c r="G538" s="888" t="s">
        <v>207</v>
      </c>
      <c r="H538" s="108"/>
      <c r="I538" s="108"/>
      <c r="J538" s="889"/>
      <c r="K538" s="890"/>
      <c r="L538" s="890"/>
      <c r="M538" s="890"/>
      <c r="N538" s="890"/>
      <c r="O538" s="890"/>
      <c r="P538" s="890"/>
      <c r="Q538" s="890"/>
      <c r="R538" s="890"/>
      <c r="S538" s="890"/>
      <c r="T538" s="891"/>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2"/>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335</v>
      </c>
      <c r="AJ539" s="325"/>
      <c r="AK539" s="325"/>
      <c r="AL539" s="144"/>
      <c r="AM539" s="325" t="s">
        <v>348</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9"/>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8" t="s">
        <v>178</v>
      </c>
      <c r="AC543" s="568"/>
      <c r="AD543" s="568"/>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335</v>
      </c>
      <c r="AJ544" s="325"/>
      <c r="AK544" s="325"/>
      <c r="AL544" s="144"/>
      <c r="AM544" s="325" t="s">
        <v>348</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9"/>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8" t="s">
        <v>178</v>
      </c>
      <c r="AC548" s="568"/>
      <c r="AD548" s="568"/>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335</v>
      </c>
      <c r="AJ549" s="325"/>
      <c r="AK549" s="325"/>
      <c r="AL549" s="144"/>
      <c r="AM549" s="325" t="s">
        <v>348</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9"/>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8" t="s">
        <v>178</v>
      </c>
      <c r="AC553" s="568"/>
      <c r="AD553" s="568"/>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335</v>
      </c>
      <c r="AJ554" s="325"/>
      <c r="AK554" s="325"/>
      <c r="AL554" s="144"/>
      <c r="AM554" s="325" t="s">
        <v>348</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9"/>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8" t="s">
        <v>178</v>
      </c>
      <c r="AC558" s="568"/>
      <c r="AD558" s="568"/>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335</v>
      </c>
      <c r="AJ559" s="325"/>
      <c r="AK559" s="325"/>
      <c r="AL559" s="144"/>
      <c r="AM559" s="325" t="s">
        <v>348</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9"/>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8" t="s">
        <v>178</v>
      </c>
      <c r="AC563" s="568"/>
      <c r="AD563" s="568"/>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335</v>
      </c>
      <c r="AJ564" s="325"/>
      <c r="AK564" s="325"/>
      <c r="AL564" s="144"/>
      <c r="AM564" s="325" t="s">
        <v>348</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9"/>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8" t="s">
        <v>14</v>
      </c>
      <c r="AC568" s="568"/>
      <c r="AD568" s="568"/>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335</v>
      </c>
      <c r="AJ569" s="325"/>
      <c r="AK569" s="325"/>
      <c r="AL569" s="144"/>
      <c r="AM569" s="325" t="s">
        <v>348</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9"/>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8" t="s">
        <v>14</v>
      </c>
      <c r="AC573" s="568"/>
      <c r="AD573" s="568"/>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335</v>
      </c>
      <c r="AJ574" s="325"/>
      <c r="AK574" s="325"/>
      <c r="AL574" s="144"/>
      <c r="AM574" s="325" t="s">
        <v>348</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9"/>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8" t="s">
        <v>14</v>
      </c>
      <c r="AC578" s="568"/>
      <c r="AD578" s="568"/>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335</v>
      </c>
      <c r="AJ579" s="325"/>
      <c r="AK579" s="325"/>
      <c r="AL579" s="144"/>
      <c r="AM579" s="325" t="s">
        <v>348</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9"/>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8" t="s">
        <v>14</v>
      </c>
      <c r="AC583" s="568"/>
      <c r="AD583" s="568"/>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335</v>
      </c>
      <c r="AJ584" s="325"/>
      <c r="AK584" s="325"/>
      <c r="AL584" s="144"/>
      <c r="AM584" s="325" t="s">
        <v>348</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9"/>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8" t="s">
        <v>14</v>
      </c>
      <c r="AC588" s="568"/>
      <c r="AD588" s="568"/>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332</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326</v>
      </c>
      <c r="F592" s="160"/>
      <c r="G592" s="888" t="s">
        <v>207</v>
      </c>
      <c r="H592" s="108"/>
      <c r="I592" s="108"/>
      <c r="J592" s="889"/>
      <c r="K592" s="890"/>
      <c r="L592" s="890"/>
      <c r="M592" s="890"/>
      <c r="N592" s="890"/>
      <c r="O592" s="890"/>
      <c r="P592" s="890"/>
      <c r="Q592" s="890"/>
      <c r="R592" s="890"/>
      <c r="S592" s="890"/>
      <c r="T592" s="891"/>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2"/>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335</v>
      </c>
      <c r="AJ593" s="325"/>
      <c r="AK593" s="325"/>
      <c r="AL593" s="144"/>
      <c r="AM593" s="325" t="s">
        <v>348</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9"/>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8" t="s">
        <v>178</v>
      </c>
      <c r="AC597" s="568"/>
      <c r="AD597" s="568"/>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335</v>
      </c>
      <c r="AJ598" s="325"/>
      <c r="AK598" s="325"/>
      <c r="AL598" s="144"/>
      <c r="AM598" s="325" t="s">
        <v>348</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9"/>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8" t="s">
        <v>178</v>
      </c>
      <c r="AC602" s="568"/>
      <c r="AD602" s="568"/>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335</v>
      </c>
      <c r="AJ603" s="325"/>
      <c r="AK603" s="325"/>
      <c r="AL603" s="144"/>
      <c r="AM603" s="325" t="s">
        <v>348</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9"/>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8" t="s">
        <v>178</v>
      </c>
      <c r="AC607" s="568"/>
      <c r="AD607" s="568"/>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335</v>
      </c>
      <c r="AJ608" s="325"/>
      <c r="AK608" s="325"/>
      <c r="AL608" s="144"/>
      <c r="AM608" s="325" t="s">
        <v>348</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9"/>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8" t="s">
        <v>178</v>
      </c>
      <c r="AC612" s="568"/>
      <c r="AD612" s="568"/>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335</v>
      </c>
      <c r="AJ613" s="325"/>
      <c r="AK613" s="325"/>
      <c r="AL613" s="144"/>
      <c r="AM613" s="325" t="s">
        <v>348</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9"/>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8" t="s">
        <v>178</v>
      </c>
      <c r="AC617" s="568"/>
      <c r="AD617" s="568"/>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335</v>
      </c>
      <c r="AJ618" s="325"/>
      <c r="AK618" s="325"/>
      <c r="AL618" s="144"/>
      <c r="AM618" s="325" t="s">
        <v>348</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9"/>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8" t="s">
        <v>14</v>
      </c>
      <c r="AC622" s="568"/>
      <c r="AD622" s="568"/>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335</v>
      </c>
      <c r="AJ623" s="325"/>
      <c r="AK623" s="325"/>
      <c r="AL623" s="144"/>
      <c r="AM623" s="325" t="s">
        <v>348</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9"/>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8" t="s">
        <v>14</v>
      </c>
      <c r="AC627" s="568"/>
      <c r="AD627" s="568"/>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335</v>
      </c>
      <c r="AJ628" s="325"/>
      <c r="AK628" s="325"/>
      <c r="AL628" s="144"/>
      <c r="AM628" s="325" t="s">
        <v>348</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9"/>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8" t="s">
        <v>14</v>
      </c>
      <c r="AC632" s="568"/>
      <c r="AD632" s="568"/>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335</v>
      </c>
      <c r="AJ633" s="325"/>
      <c r="AK633" s="325"/>
      <c r="AL633" s="144"/>
      <c r="AM633" s="325" t="s">
        <v>348</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9"/>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8" t="s">
        <v>14</v>
      </c>
      <c r="AC637" s="568"/>
      <c r="AD637" s="568"/>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335</v>
      </c>
      <c r="AJ638" s="325"/>
      <c r="AK638" s="325"/>
      <c r="AL638" s="144"/>
      <c r="AM638" s="325" t="s">
        <v>348</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9"/>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8" t="s">
        <v>14</v>
      </c>
      <c r="AC642" s="568"/>
      <c r="AD642" s="568"/>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332</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327</v>
      </c>
      <c r="F646" s="160"/>
      <c r="G646" s="888" t="s">
        <v>207</v>
      </c>
      <c r="H646" s="108"/>
      <c r="I646" s="108"/>
      <c r="J646" s="889"/>
      <c r="K646" s="890"/>
      <c r="L646" s="890"/>
      <c r="M646" s="890"/>
      <c r="N646" s="890"/>
      <c r="O646" s="890"/>
      <c r="P646" s="890"/>
      <c r="Q646" s="890"/>
      <c r="R646" s="890"/>
      <c r="S646" s="890"/>
      <c r="T646" s="891"/>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2"/>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335</v>
      </c>
      <c r="AJ647" s="325"/>
      <c r="AK647" s="325"/>
      <c r="AL647" s="144"/>
      <c r="AM647" s="325" t="s">
        <v>348</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9"/>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8" t="s">
        <v>178</v>
      </c>
      <c r="AC651" s="568"/>
      <c r="AD651" s="568"/>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335</v>
      </c>
      <c r="AJ652" s="325"/>
      <c r="AK652" s="325"/>
      <c r="AL652" s="144"/>
      <c r="AM652" s="325" t="s">
        <v>348</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9"/>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8" t="s">
        <v>178</v>
      </c>
      <c r="AC656" s="568"/>
      <c r="AD656" s="568"/>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335</v>
      </c>
      <c r="AJ657" s="325"/>
      <c r="AK657" s="325"/>
      <c r="AL657" s="144"/>
      <c r="AM657" s="325" t="s">
        <v>348</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9"/>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8" t="s">
        <v>178</v>
      </c>
      <c r="AC661" s="568"/>
      <c r="AD661" s="568"/>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335</v>
      </c>
      <c r="AJ662" s="325"/>
      <c r="AK662" s="325"/>
      <c r="AL662" s="144"/>
      <c r="AM662" s="325" t="s">
        <v>348</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9"/>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8" t="s">
        <v>178</v>
      </c>
      <c r="AC666" s="568"/>
      <c r="AD666" s="568"/>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335</v>
      </c>
      <c r="AJ667" s="325"/>
      <c r="AK667" s="325"/>
      <c r="AL667" s="144"/>
      <c r="AM667" s="325" t="s">
        <v>348</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9"/>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8" t="s">
        <v>178</v>
      </c>
      <c r="AC671" s="568"/>
      <c r="AD671" s="568"/>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335</v>
      </c>
      <c r="AJ672" s="325"/>
      <c r="AK672" s="325"/>
      <c r="AL672" s="144"/>
      <c r="AM672" s="325" t="s">
        <v>348</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9"/>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8" t="s">
        <v>14</v>
      </c>
      <c r="AC676" s="568"/>
      <c r="AD676" s="568"/>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335</v>
      </c>
      <c r="AJ677" s="325"/>
      <c r="AK677" s="325"/>
      <c r="AL677" s="144"/>
      <c r="AM677" s="325" t="s">
        <v>348</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9"/>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8" t="s">
        <v>14</v>
      </c>
      <c r="AC681" s="568"/>
      <c r="AD681" s="568"/>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335</v>
      </c>
      <c r="AJ682" s="325"/>
      <c r="AK682" s="325"/>
      <c r="AL682" s="144"/>
      <c r="AM682" s="325" t="s">
        <v>348</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9"/>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8" t="s">
        <v>14</v>
      </c>
      <c r="AC686" s="568"/>
      <c r="AD686" s="568"/>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335</v>
      </c>
      <c r="AJ687" s="325"/>
      <c r="AK687" s="325"/>
      <c r="AL687" s="144"/>
      <c r="AM687" s="325" t="s">
        <v>348</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9"/>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8" t="s">
        <v>14</v>
      </c>
      <c r="AC691" s="568"/>
      <c r="AD691" s="568"/>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335</v>
      </c>
      <c r="AJ692" s="325"/>
      <c r="AK692" s="325"/>
      <c r="AL692" s="144"/>
      <c r="AM692" s="325" t="s">
        <v>348</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9"/>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8" t="s">
        <v>14</v>
      </c>
      <c r="AC696" s="568"/>
      <c r="AD696" s="568"/>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332</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21"/>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15">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813" t="s">
        <v>30</v>
      </c>
      <c r="AH701" s="371"/>
      <c r="AI701" s="371"/>
      <c r="AJ701" s="371"/>
      <c r="AK701" s="371"/>
      <c r="AL701" s="371"/>
      <c r="AM701" s="371"/>
      <c r="AN701" s="371"/>
      <c r="AO701" s="371"/>
      <c r="AP701" s="371"/>
      <c r="AQ701" s="371"/>
      <c r="AR701" s="371"/>
      <c r="AS701" s="371"/>
      <c r="AT701" s="371"/>
      <c r="AU701" s="371"/>
      <c r="AV701" s="371"/>
      <c r="AW701" s="371"/>
      <c r="AX701" s="814"/>
    </row>
    <row r="702" spans="1:50" ht="52.5" customHeight="1" x14ac:dyDescent="0.15">
      <c r="A702" s="859" t="s">
        <v>139</v>
      </c>
      <c r="B702" s="860"/>
      <c r="C702" s="697" t="s">
        <v>140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480</v>
      </c>
      <c r="AE702" s="332"/>
      <c r="AF702" s="332"/>
      <c r="AG702" s="374" t="s">
        <v>508</v>
      </c>
      <c r="AH702" s="375"/>
      <c r="AI702" s="375"/>
      <c r="AJ702" s="375"/>
      <c r="AK702" s="375"/>
      <c r="AL702" s="375"/>
      <c r="AM702" s="375"/>
      <c r="AN702" s="375"/>
      <c r="AO702" s="375"/>
      <c r="AP702" s="375"/>
      <c r="AQ702" s="375"/>
      <c r="AR702" s="375"/>
      <c r="AS702" s="375"/>
      <c r="AT702" s="375"/>
      <c r="AU702" s="375"/>
      <c r="AV702" s="375"/>
      <c r="AW702" s="375"/>
      <c r="AX702" s="376"/>
    </row>
    <row r="703" spans="1:50" ht="52.5" customHeight="1" x14ac:dyDescent="0.15">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81"/>
      <c r="AD703" s="312" t="s">
        <v>480</v>
      </c>
      <c r="AE703" s="313"/>
      <c r="AF703" s="313"/>
      <c r="AG703" s="86" t="s">
        <v>509</v>
      </c>
      <c r="AH703" s="87"/>
      <c r="AI703" s="87"/>
      <c r="AJ703" s="87"/>
      <c r="AK703" s="87"/>
      <c r="AL703" s="87"/>
      <c r="AM703" s="87"/>
      <c r="AN703" s="87"/>
      <c r="AO703" s="87"/>
      <c r="AP703" s="87"/>
      <c r="AQ703" s="87"/>
      <c r="AR703" s="87"/>
      <c r="AS703" s="87"/>
      <c r="AT703" s="87"/>
      <c r="AU703" s="87"/>
      <c r="AV703" s="87"/>
      <c r="AW703" s="87"/>
      <c r="AX703" s="88"/>
    </row>
    <row r="704" spans="1:50" ht="52.5" customHeight="1" x14ac:dyDescent="0.15">
      <c r="A704" s="863"/>
      <c r="B704" s="864"/>
      <c r="C704" s="807" t="s">
        <v>141</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480</v>
      </c>
      <c r="AE704" s="772"/>
      <c r="AF704" s="772"/>
      <c r="AG704" s="152" t="s">
        <v>510</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9" t="s">
        <v>38</v>
      </c>
      <c r="B705" s="630"/>
      <c r="C705" s="810" t="s">
        <v>40</v>
      </c>
      <c r="D705" s="811"/>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2"/>
      <c r="AD705" s="703" t="s">
        <v>483</v>
      </c>
      <c r="AE705" s="704"/>
      <c r="AF705" s="704"/>
      <c r="AG705" s="110"/>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31"/>
      <c r="B706" s="632"/>
      <c r="C706" s="783"/>
      <c r="D706" s="784"/>
      <c r="E706" s="719" t="s">
        <v>303</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2"/>
      <c r="AE706" s="313"/>
      <c r="AF706" s="652"/>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31"/>
      <c r="B707" s="632"/>
      <c r="C707" s="785"/>
      <c r="D707" s="786"/>
      <c r="E707" s="722" t="s">
        <v>242</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c r="AE707" s="825"/>
      <c r="AF707" s="825"/>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31"/>
      <c r="B708" s="633"/>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3" t="s">
        <v>480</v>
      </c>
      <c r="AE708" s="594"/>
      <c r="AF708" s="594"/>
      <c r="AG708" s="731" t="s">
        <v>511</v>
      </c>
      <c r="AH708" s="732"/>
      <c r="AI708" s="732"/>
      <c r="AJ708" s="732"/>
      <c r="AK708" s="732"/>
      <c r="AL708" s="732"/>
      <c r="AM708" s="732"/>
      <c r="AN708" s="732"/>
      <c r="AO708" s="732"/>
      <c r="AP708" s="732"/>
      <c r="AQ708" s="732"/>
      <c r="AR708" s="732"/>
      <c r="AS708" s="732"/>
      <c r="AT708" s="732"/>
      <c r="AU708" s="732"/>
      <c r="AV708" s="732"/>
      <c r="AW708" s="732"/>
      <c r="AX708" s="733"/>
    </row>
    <row r="709" spans="1:50" ht="56.25" customHeight="1" x14ac:dyDescent="0.15">
      <c r="A709" s="631"/>
      <c r="B709" s="633"/>
      <c r="C709" s="380" t="s">
        <v>142</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12" t="s">
        <v>480</v>
      </c>
      <c r="AE709" s="313"/>
      <c r="AF709" s="313"/>
      <c r="AG709" s="86" t="s">
        <v>512</v>
      </c>
      <c r="AH709" s="87"/>
      <c r="AI709" s="87"/>
      <c r="AJ709" s="87"/>
      <c r="AK709" s="87"/>
      <c r="AL709" s="87"/>
      <c r="AM709" s="87"/>
      <c r="AN709" s="87"/>
      <c r="AO709" s="87"/>
      <c r="AP709" s="87"/>
      <c r="AQ709" s="87"/>
      <c r="AR709" s="87"/>
      <c r="AS709" s="87"/>
      <c r="AT709" s="87"/>
      <c r="AU709" s="87"/>
      <c r="AV709" s="87"/>
      <c r="AW709" s="87"/>
      <c r="AX709" s="88"/>
    </row>
    <row r="710" spans="1:50" ht="56.25" customHeight="1" x14ac:dyDescent="0.15">
      <c r="A710" s="631"/>
      <c r="B710" s="633"/>
      <c r="C710" s="380" t="s">
        <v>37</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12" t="s">
        <v>480</v>
      </c>
      <c r="AE710" s="313"/>
      <c r="AF710" s="313"/>
      <c r="AG710" s="86" t="s">
        <v>513</v>
      </c>
      <c r="AH710" s="87"/>
      <c r="AI710" s="87"/>
      <c r="AJ710" s="87"/>
      <c r="AK710" s="87"/>
      <c r="AL710" s="87"/>
      <c r="AM710" s="87"/>
      <c r="AN710" s="87"/>
      <c r="AO710" s="87"/>
      <c r="AP710" s="87"/>
      <c r="AQ710" s="87"/>
      <c r="AR710" s="87"/>
      <c r="AS710" s="87"/>
      <c r="AT710" s="87"/>
      <c r="AU710" s="87"/>
      <c r="AV710" s="87"/>
      <c r="AW710" s="87"/>
      <c r="AX710" s="88"/>
    </row>
    <row r="711" spans="1:50" ht="56.25" customHeight="1" x14ac:dyDescent="0.15">
      <c r="A711" s="631"/>
      <c r="B711" s="633"/>
      <c r="C711" s="380" t="s">
        <v>42</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602"/>
      <c r="AD711" s="312" t="s">
        <v>480</v>
      </c>
      <c r="AE711" s="313"/>
      <c r="AF711" s="313"/>
      <c r="AG711" s="86" t="s">
        <v>514</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31"/>
      <c r="B712" s="633"/>
      <c r="C712" s="380" t="s">
        <v>270</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602"/>
      <c r="AD712" s="771" t="s">
        <v>483</v>
      </c>
      <c r="AE712" s="772"/>
      <c r="AF712" s="772"/>
      <c r="AG712" s="799"/>
      <c r="AH712" s="800"/>
      <c r="AI712" s="800"/>
      <c r="AJ712" s="800"/>
      <c r="AK712" s="800"/>
      <c r="AL712" s="800"/>
      <c r="AM712" s="800"/>
      <c r="AN712" s="800"/>
      <c r="AO712" s="800"/>
      <c r="AP712" s="800"/>
      <c r="AQ712" s="800"/>
      <c r="AR712" s="800"/>
      <c r="AS712" s="800"/>
      <c r="AT712" s="800"/>
      <c r="AU712" s="800"/>
      <c r="AV712" s="800"/>
      <c r="AW712" s="800"/>
      <c r="AX712" s="801"/>
    </row>
    <row r="713" spans="1:50" ht="26.25" customHeight="1" x14ac:dyDescent="0.15">
      <c r="A713" s="631"/>
      <c r="B713" s="633"/>
      <c r="C713" s="970" t="s">
        <v>271</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12" t="s">
        <v>483</v>
      </c>
      <c r="AE713" s="313"/>
      <c r="AF713" s="652"/>
      <c r="AG713" s="86" t="s">
        <v>570</v>
      </c>
      <c r="AH713" s="87"/>
      <c r="AI713" s="87"/>
      <c r="AJ713" s="87"/>
      <c r="AK713" s="87"/>
      <c r="AL713" s="87"/>
      <c r="AM713" s="87"/>
      <c r="AN713" s="87"/>
      <c r="AO713" s="87"/>
      <c r="AP713" s="87"/>
      <c r="AQ713" s="87"/>
      <c r="AR713" s="87"/>
      <c r="AS713" s="87"/>
      <c r="AT713" s="87"/>
      <c r="AU713" s="87"/>
      <c r="AV713" s="87"/>
      <c r="AW713" s="87"/>
      <c r="AX713" s="88"/>
    </row>
    <row r="714" spans="1:50" ht="63" customHeight="1" x14ac:dyDescent="0.15">
      <c r="A714" s="634"/>
      <c r="B714" s="635"/>
      <c r="C714" s="636" t="s">
        <v>248</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480</v>
      </c>
      <c r="AE714" s="797"/>
      <c r="AF714" s="798"/>
      <c r="AG714" s="725" t="s">
        <v>514</v>
      </c>
      <c r="AH714" s="726"/>
      <c r="AI714" s="726"/>
      <c r="AJ714" s="726"/>
      <c r="AK714" s="726"/>
      <c r="AL714" s="726"/>
      <c r="AM714" s="726"/>
      <c r="AN714" s="726"/>
      <c r="AO714" s="726"/>
      <c r="AP714" s="726"/>
      <c r="AQ714" s="726"/>
      <c r="AR714" s="726"/>
      <c r="AS714" s="726"/>
      <c r="AT714" s="726"/>
      <c r="AU714" s="726"/>
      <c r="AV714" s="726"/>
      <c r="AW714" s="726"/>
      <c r="AX714" s="727"/>
    </row>
    <row r="715" spans="1:50" ht="26.25" customHeight="1" x14ac:dyDescent="0.15">
      <c r="A715" s="629" t="s">
        <v>39</v>
      </c>
      <c r="B715" s="773"/>
      <c r="C715" s="774" t="s">
        <v>249</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480</v>
      </c>
      <c r="AE715" s="594"/>
      <c r="AF715" s="645"/>
      <c r="AG715" s="731" t="s">
        <v>569</v>
      </c>
      <c r="AH715" s="732"/>
      <c r="AI715" s="732"/>
      <c r="AJ715" s="732"/>
      <c r="AK715" s="732"/>
      <c r="AL715" s="732"/>
      <c r="AM715" s="732"/>
      <c r="AN715" s="732"/>
      <c r="AO715" s="732"/>
      <c r="AP715" s="732"/>
      <c r="AQ715" s="732"/>
      <c r="AR715" s="732"/>
      <c r="AS715" s="732"/>
      <c r="AT715" s="732"/>
      <c r="AU715" s="732"/>
      <c r="AV715" s="732"/>
      <c r="AW715" s="732"/>
      <c r="AX715" s="733"/>
    </row>
    <row r="716" spans="1:50" ht="35.2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483</v>
      </c>
      <c r="AE716" s="616"/>
      <c r="AF716" s="616"/>
      <c r="AG716" s="86"/>
      <c r="AH716" s="87"/>
      <c r="AI716" s="87"/>
      <c r="AJ716" s="87"/>
      <c r="AK716" s="87"/>
      <c r="AL716" s="87"/>
      <c r="AM716" s="87"/>
      <c r="AN716" s="87"/>
      <c r="AO716" s="87"/>
      <c r="AP716" s="87"/>
      <c r="AQ716" s="87"/>
      <c r="AR716" s="87"/>
      <c r="AS716" s="87"/>
      <c r="AT716" s="87"/>
      <c r="AU716" s="87"/>
      <c r="AV716" s="87"/>
      <c r="AW716" s="87"/>
      <c r="AX716" s="88"/>
    </row>
    <row r="717" spans="1:50" ht="26.25" customHeight="1" x14ac:dyDescent="0.15">
      <c r="A717" s="631"/>
      <c r="B717" s="633"/>
      <c r="C717" s="380" t="s">
        <v>198</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312" t="s">
        <v>480</v>
      </c>
      <c r="AE717" s="313"/>
      <c r="AF717" s="313"/>
      <c r="AG717" s="86" t="s">
        <v>515</v>
      </c>
      <c r="AH717" s="87"/>
      <c r="AI717" s="87"/>
      <c r="AJ717" s="87"/>
      <c r="AK717" s="87"/>
      <c r="AL717" s="87"/>
      <c r="AM717" s="87"/>
      <c r="AN717" s="87"/>
      <c r="AO717" s="87"/>
      <c r="AP717" s="87"/>
      <c r="AQ717" s="87"/>
      <c r="AR717" s="87"/>
      <c r="AS717" s="87"/>
      <c r="AT717" s="87"/>
      <c r="AU717" s="87"/>
      <c r="AV717" s="87"/>
      <c r="AW717" s="87"/>
      <c r="AX717" s="88"/>
    </row>
    <row r="718" spans="1:50" ht="26.25" customHeight="1" x14ac:dyDescent="0.15">
      <c r="A718" s="634"/>
      <c r="B718" s="635"/>
      <c r="C718" s="380" t="s">
        <v>43</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12" t="s">
        <v>483</v>
      </c>
      <c r="AE718" s="313"/>
      <c r="AF718" s="313"/>
      <c r="AG718" s="112"/>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5" t="s">
        <v>57</v>
      </c>
      <c r="B719" s="766"/>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483</v>
      </c>
      <c r="AE719" s="594"/>
      <c r="AF719" s="594"/>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7"/>
      <c r="B720" s="768"/>
      <c r="C720" s="286" t="s">
        <v>263</v>
      </c>
      <c r="D720" s="284"/>
      <c r="E720" s="284"/>
      <c r="F720" s="287"/>
      <c r="G720" s="283" t="s">
        <v>264</v>
      </c>
      <c r="H720" s="284"/>
      <c r="I720" s="284"/>
      <c r="J720" s="284"/>
      <c r="K720" s="284"/>
      <c r="L720" s="284"/>
      <c r="M720" s="284"/>
      <c r="N720" s="283" t="s">
        <v>267</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hidden="1" customHeight="1" x14ac:dyDescent="0.15">
      <c r="A721" s="767"/>
      <c r="B721" s="768"/>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hidden="1" customHeight="1" x14ac:dyDescent="0.15">
      <c r="A722" s="767"/>
      <c r="B722" s="768"/>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hidden="1" customHeight="1" x14ac:dyDescent="0.15">
      <c r="A723" s="767"/>
      <c r="B723" s="768"/>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hidden="1" customHeight="1" x14ac:dyDescent="0.15">
      <c r="A724" s="767"/>
      <c r="B724" s="768"/>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9"/>
      <c r="B725" s="770"/>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9" t="s">
        <v>47</v>
      </c>
      <c r="B726" s="791"/>
      <c r="C726" s="804" t="s">
        <v>52</v>
      </c>
      <c r="D726" s="826"/>
      <c r="E726" s="826"/>
      <c r="F726" s="827"/>
      <c r="G726" s="566" t="s">
        <v>516</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67.5" customHeight="1" thickBot="1" x14ac:dyDescent="0.2">
      <c r="A727" s="792"/>
      <c r="B727" s="793"/>
      <c r="C727" s="737" t="s">
        <v>56</v>
      </c>
      <c r="D727" s="738"/>
      <c r="E727" s="738"/>
      <c r="F727" s="739"/>
      <c r="G727" s="564" t="s">
        <v>517</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24"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24.7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
      <c r="A731" s="788"/>
      <c r="B731" s="789"/>
      <c r="C731" s="789"/>
      <c r="D731" s="789"/>
      <c r="E731" s="790"/>
      <c r="F731" s="718"/>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24.7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
      <c r="A733" s="662"/>
      <c r="B733" s="663"/>
      <c r="C733" s="663"/>
      <c r="D733" s="663"/>
      <c r="E733" s="664"/>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24.7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67.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24.75" customHeight="1" x14ac:dyDescent="0.15">
      <c r="A736" s="639" t="s">
        <v>276</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77" t="s">
        <v>325</v>
      </c>
      <c r="B737" s="195"/>
      <c r="C737" s="195"/>
      <c r="D737" s="196"/>
      <c r="E737" s="978" t="s">
        <v>481</v>
      </c>
      <c r="F737" s="978"/>
      <c r="G737" s="978"/>
      <c r="H737" s="978"/>
      <c r="I737" s="978"/>
      <c r="J737" s="978"/>
      <c r="K737" s="978"/>
      <c r="L737" s="978"/>
      <c r="M737" s="978"/>
      <c r="N737" s="351" t="s">
        <v>320</v>
      </c>
      <c r="O737" s="351"/>
      <c r="P737" s="351"/>
      <c r="Q737" s="351"/>
      <c r="R737" s="978" t="s">
        <v>518</v>
      </c>
      <c r="S737" s="978"/>
      <c r="T737" s="978"/>
      <c r="U737" s="978"/>
      <c r="V737" s="978"/>
      <c r="W737" s="978"/>
      <c r="X737" s="978"/>
      <c r="Y737" s="978"/>
      <c r="Z737" s="978"/>
      <c r="AA737" s="351" t="s">
        <v>319</v>
      </c>
      <c r="AB737" s="351"/>
      <c r="AC737" s="351"/>
      <c r="AD737" s="351"/>
      <c r="AE737" s="978" t="s">
        <v>519</v>
      </c>
      <c r="AF737" s="978"/>
      <c r="AG737" s="978"/>
      <c r="AH737" s="978"/>
      <c r="AI737" s="978"/>
      <c r="AJ737" s="978"/>
      <c r="AK737" s="978"/>
      <c r="AL737" s="978"/>
      <c r="AM737" s="978"/>
      <c r="AN737" s="351" t="s">
        <v>318</v>
      </c>
      <c r="AO737" s="351"/>
      <c r="AP737" s="351"/>
      <c r="AQ737" s="351"/>
      <c r="AR737" s="984" t="s">
        <v>491</v>
      </c>
      <c r="AS737" s="985"/>
      <c r="AT737" s="985"/>
      <c r="AU737" s="985"/>
      <c r="AV737" s="985"/>
      <c r="AW737" s="985"/>
      <c r="AX737" s="986"/>
      <c r="AY737" s="74"/>
      <c r="AZ737" s="74"/>
    </row>
    <row r="738" spans="1:52" ht="24.75" customHeight="1" x14ac:dyDescent="0.15">
      <c r="A738" s="977" t="s">
        <v>317</v>
      </c>
      <c r="B738" s="195"/>
      <c r="C738" s="195"/>
      <c r="D738" s="196"/>
      <c r="E738" s="978" t="s">
        <v>491</v>
      </c>
      <c r="F738" s="978"/>
      <c r="G738" s="978"/>
      <c r="H738" s="978"/>
      <c r="I738" s="978"/>
      <c r="J738" s="978"/>
      <c r="K738" s="978"/>
      <c r="L738" s="978"/>
      <c r="M738" s="978"/>
      <c r="N738" s="351" t="s">
        <v>316</v>
      </c>
      <c r="O738" s="351"/>
      <c r="P738" s="351"/>
      <c r="Q738" s="351"/>
      <c r="R738" s="978" t="s">
        <v>491</v>
      </c>
      <c r="S738" s="978"/>
      <c r="T738" s="978"/>
      <c r="U738" s="978"/>
      <c r="V738" s="978"/>
      <c r="W738" s="978"/>
      <c r="X738" s="978"/>
      <c r="Y738" s="978"/>
      <c r="Z738" s="978"/>
      <c r="AA738" s="351" t="s">
        <v>315</v>
      </c>
      <c r="AB738" s="351"/>
      <c r="AC738" s="351"/>
      <c r="AD738" s="351"/>
      <c r="AE738" s="978" t="s">
        <v>491</v>
      </c>
      <c r="AF738" s="978"/>
      <c r="AG738" s="978"/>
      <c r="AH738" s="978"/>
      <c r="AI738" s="978"/>
      <c r="AJ738" s="978"/>
      <c r="AK738" s="978"/>
      <c r="AL738" s="978"/>
      <c r="AM738" s="978"/>
      <c r="AN738" s="351" t="s">
        <v>314</v>
      </c>
      <c r="AO738" s="351"/>
      <c r="AP738" s="351"/>
      <c r="AQ738" s="351"/>
      <c r="AR738" s="984" t="s">
        <v>520</v>
      </c>
      <c r="AS738" s="985"/>
      <c r="AT738" s="985"/>
      <c r="AU738" s="985"/>
      <c r="AV738" s="985"/>
      <c r="AW738" s="985"/>
      <c r="AX738" s="986"/>
    </row>
    <row r="739" spans="1:52" ht="24.75" customHeight="1" x14ac:dyDescent="0.15">
      <c r="A739" s="977" t="s">
        <v>313</v>
      </c>
      <c r="B739" s="195"/>
      <c r="C739" s="195"/>
      <c r="D739" s="196"/>
      <c r="E739" s="978" t="s">
        <v>521</v>
      </c>
      <c r="F739" s="978"/>
      <c r="G739" s="978"/>
      <c r="H739" s="978"/>
      <c r="I739" s="978"/>
      <c r="J739" s="978"/>
      <c r="K739" s="978"/>
      <c r="L739" s="978"/>
      <c r="M739" s="978"/>
      <c r="N739" s="979"/>
      <c r="O739" s="979"/>
      <c r="P739" s="979"/>
      <c r="Q739" s="979"/>
      <c r="R739" s="980"/>
      <c r="S739" s="980"/>
      <c r="T739" s="980"/>
      <c r="U739" s="980"/>
      <c r="V739" s="980"/>
      <c r="W739" s="980"/>
      <c r="X739" s="980"/>
      <c r="Y739" s="980"/>
      <c r="Z739" s="980"/>
      <c r="AA739" s="979"/>
      <c r="AB739" s="979"/>
      <c r="AC739" s="979"/>
      <c r="AD739" s="979"/>
      <c r="AE739" s="980"/>
      <c r="AF739" s="980"/>
      <c r="AG739" s="980"/>
      <c r="AH739" s="980"/>
      <c r="AI739" s="980"/>
      <c r="AJ739" s="980"/>
      <c r="AK739" s="980"/>
      <c r="AL739" s="980"/>
      <c r="AM739" s="980"/>
      <c r="AN739" s="979"/>
      <c r="AO739" s="979"/>
      <c r="AP739" s="979"/>
      <c r="AQ739" s="979"/>
      <c r="AR739" s="981"/>
      <c r="AS739" s="982"/>
      <c r="AT739" s="982"/>
      <c r="AU739" s="982"/>
      <c r="AV739" s="982"/>
      <c r="AW739" s="982"/>
      <c r="AX739" s="983"/>
    </row>
    <row r="740" spans="1:52" ht="24.75" customHeight="1" thickBot="1" x14ac:dyDescent="0.2">
      <c r="A740" s="959" t="s">
        <v>337</v>
      </c>
      <c r="B740" s="960"/>
      <c r="C740" s="960"/>
      <c r="D740" s="961"/>
      <c r="E740" s="962" t="s">
        <v>484</v>
      </c>
      <c r="F740" s="963"/>
      <c r="G740" s="963"/>
      <c r="H740" s="78" t="str">
        <f>IF(E740="", "", "(")</f>
        <v>(</v>
      </c>
      <c r="I740" s="963"/>
      <c r="J740" s="963"/>
      <c r="K740" s="78" t="str">
        <f>IF(OR(I740="　", I740=""), "", "-")</f>
        <v/>
      </c>
      <c r="L740" s="964">
        <v>213</v>
      </c>
      <c r="M740" s="964"/>
      <c r="N740" s="79" t="str">
        <f>IF(O740="", "", "-")</f>
        <v/>
      </c>
      <c r="O740" s="80"/>
      <c r="P740" s="79" t="str">
        <f>IF(E740="", "", ")")</f>
        <v>)</v>
      </c>
      <c r="Q740" s="962"/>
      <c r="R740" s="963"/>
      <c r="S740" s="963"/>
      <c r="T740" s="78" t="str">
        <f>IF(Q740="", "", "(")</f>
        <v/>
      </c>
      <c r="U740" s="963"/>
      <c r="V740" s="963"/>
      <c r="W740" s="78" t="str">
        <f>IF(OR(U740="　", U740=""), "", "-")</f>
        <v/>
      </c>
      <c r="X740" s="964"/>
      <c r="Y740" s="964"/>
      <c r="Z740" s="79" t="str">
        <f>IF(AA740="", "", "-")</f>
        <v/>
      </c>
      <c r="AA740" s="80"/>
      <c r="AB740" s="79" t="str">
        <f>IF(Q740="", "", ")")</f>
        <v/>
      </c>
      <c r="AC740" s="962"/>
      <c r="AD740" s="963"/>
      <c r="AE740" s="963"/>
      <c r="AF740" s="78" t="str">
        <f>IF(AC740="", "", "(")</f>
        <v/>
      </c>
      <c r="AG740" s="963"/>
      <c r="AH740" s="963"/>
      <c r="AI740" s="78" t="str">
        <f>IF(OR(AG740="　", AG740=""), "", "-")</f>
        <v/>
      </c>
      <c r="AJ740" s="964"/>
      <c r="AK740" s="964"/>
      <c r="AL740" s="79" t="str">
        <f>IF(AM740="", "", "-")</f>
        <v/>
      </c>
      <c r="AM740" s="80"/>
      <c r="AN740" s="79" t="str">
        <f>IF(AC740="", "", ")")</f>
        <v/>
      </c>
      <c r="AO740" s="987"/>
      <c r="AP740" s="988"/>
      <c r="AQ740" s="988"/>
      <c r="AR740" s="988"/>
      <c r="AS740" s="988"/>
      <c r="AT740" s="988"/>
      <c r="AU740" s="988"/>
      <c r="AV740" s="988"/>
      <c r="AW740" s="988"/>
      <c r="AX740" s="989"/>
    </row>
    <row r="741" spans="1:52" ht="28.35" customHeight="1" x14ac:dyDescent="0.15">
      <c r="A741" s="603" t="s">
        <v>306</v>
      </c>
      <c r="B741" s="604"/>
      <c r="C741" s="604"/>
      <c r="D741" s="604"/>
      <c r="E741" s="604"/>
      <c r="F741" s="605"/>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3"/>
      <c r="B742" s="604"/>
      <c r="C742" s="604"/>
      <c r="D742" s="604"/>
      <c r="E742" s="604"/>
      <c r="F742" s="60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3"/>
      <c r="B743" s="604"/>
      <c r="C743" s="604"/>
      <c r="D743" s="604"/>
      <c r="E743" s="604"/>
      <c r="F743" s="60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3"/>
      <c r="B744" s="604"/>
      <c r="C744" s="604"/>
      <c r="D744" s="604"/>
      <c r="E744" s="604"/>
      <c r="F744" s="60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3"/>
      <c r="B745" s="604"/>
      <c r="C745" s="604"/>
      <c r="D745" s="604"/>
      <c r="E745" s="604"/>
      <c r="F745" s="60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3"/>
      <c r="B746" s="604"/>
      <c r="C746" s="604"/>
      <c r="D746" s="604"/>
      <c r="E746" s="604"/>
      <c r="F746" s="60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3"/>
      <c r="B747" s="604"/>
      <c r="C747" s="604"/>
      <c r="D747" s="604"/>
      <c r="E747" s="604"/>
      <c r="F747" s="60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3"/>
      <c r="B748" s="604"/>
      <c r="C748" s="604"/>
      <c r="D748" s="604"/>
      <c r="E748" s="604"/>
      <c r="F748" s="60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3"/>
      <c r="B749" s="604"/>
      <c r="C749" s="604"/>
      <c r="D749" s="604"/>
      <c r="E749" s="604"/>
      <c r="F749" s="60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3"/>
      <c r="B750" s="604"/>
      <c r="C750" s="604"/>
      <c r="D750" s="604"/>
      <c r="E750" s="604"/>
      <c r="F750" s="60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3"/>
      <c r="B751" s="604"/>
      <c r="C751" s="604"/>
      <c r="D751" s="604"/>
      <c r="E751" s="604"/>
      <c r="F751" s="60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3"/>
      <c r="B752" s="604"/>
      <c r="C752" s="604"/>
      <c r="D752" s="604"/>
      <c r="E752" s="604"/>
      <c r="F752" s="60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3"/>
      <c r="B753" s="604"/>
      <c r="C753" s="604"/>
      <c r="D753" s="604"/>
      <c r="E753" s="604"/>
      <c r="F753" s="60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3"/>
      <c r="B754" s="604"/>
      <c r="C754" s="604"/>
      <c r="D754" s="604"/>
      <c r="E754" s="604"/>
      <c r="F754" s="60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3"/>
      <c r="B755" s="604"/>
      <c r="C755" s="604"/>
      <c r="D755" s="604"/>
      <c r="E755" s="604"/>
      <c r="F755" s="60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3"/>
      <c r="B756" s="604"/>
      <c r="C756" s="604"/>
      <c r="D756" s="604"/>
      <c r="E756" s="604"/>
      <c r="F756" s="60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3"/>
      <c r="B757" s="604"/>
      <c r="C757" s="604"/>
      <c r="D757" s="604"/>
      <c r="E757" s="604"/>
      <c r="F757" s="60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3"/>
      <c r="B758" s="604"/>
      <c r="C758" s="604"/>
      <c r="D758" s="604"/>
      <c r="E758" s="604"/>
      <c r="F758" s="60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3"/>
      <c r="B759" s="604"/>
      <c r="C759" s="604"/>
      <c r="D759" s="604"/>
      <c r="E759" s="604"/>
      <c r="F759" s="60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3"/>
      <c r="B760" s="604"/>
      <c r="C760" s="604"/>
      <c r="D760" s="604"/>
      <c r="E760" s="604"/>
      <c r="F760" s="60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3"/>
      <c r="B761" s="604"/>
      <c r="C761" s="604"/>
      <c r="D761" s="604"/>
      <c r="E761" s="604"/>
      <c r="F761" s="60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3"/>
      <c r="B762" s="604"/>
      <c r="C762" s="604"/>
      <c r="D762" s="604"/>
      <c r="E762" s="604"/>
      <c r="F762" s="60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3"/>
      <c r="B763" s="604"/>
      <c r="C763" s="604"/>
      <c r="D763" s="604"/>
      <c r="E763" s="604"/>
      <c r="F763" s="60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3"/>
      <c r="B764" s="604"/>
      <c r="C764" s="604"/>
      <c r="D764" s="604"/>
      <c r="E764" s="604"/>
      <c r="F764" s="60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8.25" customHeight="1" x14ac:dyDescent="0.15">
      <c r="A765" s="603"/>
      <c r="B765" s="604"/>
      <c r="C765" s="604"/>
      <c r="D765" s="604"/>
      <c r="E765" s="604"/>
      <c r="F765" s="60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3"/>
      <c r="B766" s="604"/>
      <c r="C766" s="604"/>
      <c r="D766" s="604"/>
      <c r="E766" s="604"/>
      <c r="F766" s="60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3"/>
      <c r="B767" s="604"/>
      <c r="C767" s="604"/>
      <c r="D767" s="604"/>
      <c r="E767" s="604"/>
      <c r="F767" s="60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3"/>
      <c r="B768" s="604"/>
      <c r="C768" s="604"/>
      <c r="D768" s="604"/>
      <c r="E768" s="604"/>
      <c r="F768" s="60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3"/>
      <c r="B769" s="604"/>
      <c r="C769" s="604"/>
      <c r="D769" s="604"/>
      <c r="E769" s="604"/>
      <c r="F769" s="60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3"/>
      <c r="B770" s="604"/>
      <c r="C770" s="604"/>
      <c r="D770" s="604"/>
      <c r="E770" s="604"/>
      <c r="F770" s="60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3"/>
      <c r="B771" s="604"/>
      <c r="C771" s="604"/>
      <c r="D771" s="604"/>
      <c r="E771" s="604"/>
      <c r="F771" s="60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3"/>
      <c r="B772" s="604"/>
      <c r="C772" s="604"/>
      <c r="D772" s="604"/>
      <c r="E772" s="604"/>
      <c r="F772" s="60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3"/>
      <c r="B773" s="604"/>
      <c r="C773" s="604"/>
      <c r="D773" s="604"/>
      <c r="E773" s="604"/>
      <c r="F773" s="60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3"/>
      <c r="B774" s="604"/>
      <c r="C774" s="604"/>
      <c r="D774" s="604"/>
      <c r="E774" s="604"/>
      <c r="F774" s="60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3"/>
      <c r="B775" s="604"/>
      <c r="C775" s="604"/>
      <c r="D775" s="604"/>
      <c r="E775" s="604"/>
      <c r="F775" s="60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3"/>
      <c r="B776" s="604"/>
      <c r="C776" s="604"/>
      <c r="D776" s="604"/>
      <c r="E776" s="604"/>
      <c r="F776" s="60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3"/>
      <c r="B777" s="604"/>
      <c r="C777" s="604"/>
      <c r="D777" s="604"/>
      <c r="E777" s="604"/>
      <c r="F777" s="60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3"/>
      <c r="B778" s="604"/>
      <c r="C778" s="604"/>
      <c r="D778" s="604"/>
      <c r="E778" s="604"/>
      <c r="F778" s="60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6"/>
      <c r="B779" s="607"/>
      <c r="C779" s="607"/>
      <c r="D779" s="607"/>
      <c r="E779" s="607"/>
      <c r="F779" s="60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7" t="s">
        <v>308</v>
      </c>
      <c r="B780" s="618"/>
      <c r="C780" s="618"/>
      <c r="D780" s="618"/>
      <c r="E780" s="618"/>
      <c r="F780" s="619"/>
      <c r="G780" s="584" t="s">
        <v>527</v>
      </c>
      <c r="H780" s="585"/>
      <c r="I780" s="585"/>
      <c r="J780" s="585"/>
      <c r="K780" s="585"/>
      <c r="L780" s="585"/>
      <c r="M780" s="585"/>
      <c r="N780" s="585"/>
      <c r="O780" s="585"/>
      <c r="P780" s="585"/>
      <c r="Q780" s="585"/>
      <c r="R780" s="585"/>
      <c r="S780" s="585"/>
      <c r="T780" s="585"/>
      <c r="U780" s="585"/>
      <c r="V780" s="585"/>
      <c r="W780" s="585"/>
      <c r="X780" s="585"/>
      <c r="Y780" s="585"/>
      <c r="Z780" s="585"/>
      <c r="AA780" s="585"/>
      <c r="AB780" s="586"/>
      <c r="AC780" s="584" t="s">
        <v>528</v>
      </c>
      <c r="AD780" s="585"/>
      <c r="AE780" s="585"/>
      <c r="AF780" s="585"/>
      <c r="AG780" s="585"/>
      <c r="AH780" s="585"/>
      <c r="AI780" s="585"/>
      <c r="AJ780" s="585"/>
      <c r="AK780" s="585"/>
      <c r="AL780" s="585"/>
      <c r="AM780" s="585"/>
      <c r="AN780" s="585"/>
      <c r="AO780" s="585"/>
      <c r="AP780" s="585"/>
      <c r="AQ780" s="585"/>
      <c r="AR780" s="585"/>
      <c r="AS780" s="585"/>
      <c r="AT780" s="585"/>
      <c r="AU780" s="585"/>
      <c r="AV780" s="585"/>
      <c r="AW780" s="585"/>
      <c r="AX780" s="782"/>
    </row>
    <row r="781" spans="1:50" ht="24.75" customHeight="1" x14ac:dyDescent="0.15">
      <c r="A781" s="620"/>
      <c r="B781" s="621"/>
      <c r="C781" s="621"/>
      <c r="D781" s="621"/>
      <c r="E781" s="621"/>
      <c r="F781" s="622"/>
      <c r="G781" s="804" t="s">
        <v>17</v>
      </c>
      <c r="H781" s="657"/>
      <c r="I781" s="657"/>
      <c r="J781" s="657"/>
      <c r="K781" s="657"/>
      <c r="L781" s="656" t="s">
        <v>18</v>
      </c>
      <c r="M781" s="657"/>
      <c r="N781" s="657"/>
      <c r="O781" s="657"/>
      <c r="P781" s="657"/>
      <c r="Q781" s="657"/>
      <c r="R781" s="657"/>
      <c r="S781" s="657"/>
      <c r="T781" s="657"/>
      <c r="U781" s="657"/>
      <c r="V781" s="657"/>
      <c r="W781" s="657"/>
      <c r="X781" s="658"/>
      <c r="Y781" s="642" t="s">
        <v>19</v>
      </c>
      <c r="Z781" s="643"/>
      <c r="AA781" s="643"/>
      <c r="AB781" s="787"/>
      <c r="AC781" s="804" t="s">
        <v>17</v>
      </c>
      <c r="AD781" s="657"/>
      <c r="AE781" s="657"/>
      <c r="AF781" s="657"/>
      <c r="AG781" s="657"/>
      <c r="AH781" s="656" t="s">
        <v>18</v>
      </c>
      <c r="AI781" s="657"/>
      <c r="AJ781" s="657"/>
      <c r="AK781" s="657"/>
      <c r="AL781" s="657"/>
      <c r="AM781" s="657"/>
      <c r="AN781" s="657"/>
      <c r="AO781" s="657"/>
      <c r="AP781" s="657"/>
      <c r="AQ781" s="657"/>
      <c r="AR781" s="657"/>
      <c r="AS781" s="657"/>
      <c r="AT781" s="658"/>
      <c r="AU781" s="642" t="s">
        <v>19</v>
      </c>
      <c r="AV781" s="643"/>
      <c r="AW781" s="643"/>
      <c r="AX781" s="644"/>
    </row>
    <row r="782" spans="1:50" ht="24.75" customHeight="1" x14ac:dyDescent="0.15">
      <c r="A782" s="620"/>
      <c r="B782" s="621"/>
      <c r="C782" s="621"/>
      <c r="D782" s="621"/>
      <c r="E782" s="621"/>
      <c r="F782" s="622"/>
      <c r="G782" s="659" t="s">
        <v>530</v>
      </c>
      <c r="H782" s="660"/>
      <c r="I782" s="660"/>
      <c r="J782" s="660"/>
      <c r="K782" s="661"/>
      <c r="L782" s="653" t="s">
        <v>572</v>
      </c>
      <c r="M782" s="654"/>
      <c r="N782" s="654"/>
      <c r="O782" s="654"/>
      <c r="P782" s="654"/>
      <c r="Q782" s="654"/>
      <c r="R782" s="654"/>
      <c r="S782" s="654"/>
      <c r="T782" s="654"/>
      <c r="U782" s="654"/>
      <c r="V782" s="654"/>
      <c r="W782" s="654"/>
      <c r="X782" s="655"/>
      <c r="Y782" s="377">
        <v>182</v>
      </c>
      <c r="Z782" s="378"/>
      <c r="AA782" s="378"/>
      <c r="AB782" s="794"/>
      <c r="AC782" s="659" t="s">
        <v>530</v>
      </c>
      <c r="AD782" s="660"/>
      <c r="AE782" s="660"/>
      <c r="AF782" s="660"/>
      <c r="AG782" s="661"/>
      <c r="AH782" s="653" t="s">
        <v>529</v>
      </c>
      <c r="AI782" s="654"/>
      <c r="AJ782" s="654"/>
      <c r="AK782" s="654"/>
      <c r="AL782" s="654"/>
      <c r="AM782" s="654"/>
      <c r="AN782" s="654"/>
      <c r="AO782" s="654"/>
      <c r="AP782" s="654"/>
      <c r="AQ782" s="654"/>
      <c r="AR782" s="654"/>
      <c r="AS782" s="654"/>
      <c r="AT782" s="655"/>
      <c r="AU782" s="377">
        <v>117</v>
      </c>
      <c r="AV782" s="378"/>
      <c r="AW782" s="378"/>
      <c r="AX782" s="379"/>
    </row>
    <row r="783" spans="1:50" ht="24.75" hidden="1"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hidden="1"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hidden="1"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hidden="1"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hidden="1"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hidden="1"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hidden="1"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hidden="1"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hidden="1" customHeight="1" x14ac:dyDescent="0.15">
      <c r="A791" s="620"/>
      <c r="B791" s="621"/>
      <c r="C791" s="621"/>
      <c r="D791" s="621"/>
      <c r="E791" s="621"/>
      <c r="F791" s="622"/>
      <c r="G791" s="595"/>
      <c r="H791" s="596"/>
      <c r="I791" s="596"/>
      <c r="J791" s="596"/>
      <c r="K791" s="597"/>
      <c r="L791" s="587"/>
      <c r="M791" s="588"/>
      <c r="N791" s="588"/>
      <c r="O791" s="588"/>
      <c r="P791" s="588"/>
      <c r="Q791" s="588"/>
      <c r="R791" s="588"/>
      <c r="S791" s="588"/>
      <c r="T791" s="588"/>
      <c r="U791" s="588"/>
      <c r="V791" s="588"/>
      <c r="W791" s="588"/>
      <c r="X791" s="589"/>
      <c r="Y791" s="590"/>
      <c r="Z791" s="591"/>
      <c r="AA791" s="591"/>
      <c r="AB791" s="601"/>
      <c r="AC791" s="595"/>
      <c r="AD791" s="596"/>
      <c r="AE791" s="596"/>
      <c r="AF791" s="596"/>
      <c r="AG791" s="597"/>
      <c r="AH791" s="587"/>
      <c r="AI791" s="588"/>
      <c r="AJ791" s="588"/>
      <c r="AK791" s="588"/>
      <c r="AL791" s="588"/>
      <c r="AM791" s="588"/>
      <c r="AN791" s="588"/>
      <c r="AO791" s="588"/>
      <c r="AP791" s="588"/>
      <c r="AQ791" s="588"/>
      <c r="AR791" s="588"/>
      <c r="AS791" s="588"/>
      <c r="AT791" s="589"/>
      <c r="AU791" s="590"/>
      <c r="AV791" s="591"/>
      <c r="AW791" s="591"/>
      <c r="AX791" s="592"/>
    </row>
    <row r="792" spans="1:50" ht="24.75" customHeight="1" thickBot="1" x14ac:dyDescent="0.2">
      <c r="A792" s="620"/>
      <c r="B792" s="621"/>
      <c r="C792" s="621"/>
      <c r="D792" s="621"/>
      <c r="E792" s="621"/>
      <c r="F792" s="622"/>
      <c r="G792" s="815" t="s">
        <v>20</v>
      </c>
      <c r="H792" s="816"/>
      <c r="I792" s="816"/>
      <c r="J792" s="816"/>
      <c r="K792" s="816"/>
      <c r="L792" s="817"/>
      <c r="M792" s="818"/>
      <c r="N792" s="818"/>
      <c r="O792" s="818"/>
      <c r="P792" s="818"/>
      <c r="Q792" s="818"/>
      <c r="R792" s="818"/>
      <c r="S792" s="818"/>
      <c r="T792" s="818"/>
      <c r="U792" s="818"/>
      <c r="V792" s="818"/>
      <c r="W792" s="818"/>
      <c r="X792" s="819"/>
      <c r="Y792" s="820">
        <f>SUM(Y782:AB791)</f>
        <v>182</v>
      </c>
      <c r="Z792" s="821"/>
      <c r="AA792" s="821"/>
      <c r="AB792" s="822"/>
      <c r="AC792" s="815" t="s">
        <v>20</v>
      </c>
      <c r="AD792" s="816"/>
      <c r="AE792" s="816"/>
      <c r="AF792" s="816"/>
      <c r="AG792" s="816"/>
      <c r="AH792" s="817"/>
      <c r="AI792" s="818"/>
      <c r="AJ792" s="818"/>
      <c r="AK792" s="818"/>
      <c r="AL792" s="818"/>
      <c r="AM792" s="818"/>
      <c r="AN792" s="818"/>
      <c r="AO792" s="818"/>
      <c r="AP792" s="818"/>
      <c r="AQ792" s="818"/>
      <c r="AR792" s="818"/>
      <c r="AS792" s="818"/>
      <c r="AT792" s="819"/>
      <c r="AU792" s="820">
        <f>SUM(AU782:AX791)</f>
        <v>117</v>
      </c>
      <c r="AV792" s="821"/>
      <c r="AW792" s="821"/>
      <c r="AX792" s="823"/>
    </row>
    <row r="793" spans="1:50" ht="24.75" customHeight="1" x14ac:dyDescent="0.15">
      <c r="A793" s="620"/>
      <c r="B793" s="621"/>
      <c r="C793" s="621"/>
      <c r="D793" s="621"/>
      <c r="E793" s="621"/>
      <c r="F793" s="622"/>
      <c r="G793" s="584" t="s">
        <v>531</v>
      </c>
      <c r="H793" s="585"/>
      <c r="I793" s="585"/>
      <c r="J793" s="585"/>
      <c r="K793" s="585"/>
      <c r="L793" s="585"/>
      <c r="M793" s="585"/>
      <c r="N793" s="585"/>
      <c r="O793" s="585"/>
      <c r="P793" s="585"/>
      <c r="Q793" s="585"/>
      <c r="R793" s="585"/>
      <c r="S793" s="585"/>
      <c r="T793" s="585"/>
      <c r="U793" s="585"/>
      <c r="V793" s="585"/>
      <c r="W793" s="585"/>
      <c r="X793" s="585"/>
      <c r="Y793" s="585"/>
      <c r="Z793" s="585"/>
      <c r="AA793" s="585"/>
      <c r="AB793" s="586"/>
      <c r="AC793" s="584" t="s">
        <v>244</v>
      </c>
      <c r="AD793" s="585"/>
      <c r="AE793" s="585"/>
      <c r="AF793" s="585"/>
      <c r="AG793" s="585"/>
      <c r="AH793" s="585"/>
      <c r="AI793" s="585"/>
      <c r="AJ793" s="585"/>
      <c r="AK793" s="585"/>
      <c r="AL793" s="585"/>
      <c r="AM793" s="585"/>
      <c r="AN793" s="585"/>
      <c r="AO793" s="585"/>
      <c r="AP793" s="585"/>
      <c r="AQ793" s="585"/>
      <c r="AR793" s="585"/>
      <c r="AS793" s="585"/>
      <c r="AT793" s="585"/>
      <c r="AU793" s="585"/>
      <c r="AV793" s="585"/>
      <c r="AW793" s="585"/>
      <c r="AX793" s="782"/>
    </row>
    <row r="794" spans="1:50" ht="24.75" customHeight="1" x14ac:dyDescent="0.15">
      <c r="A794" s="620"/>
      <c r="B794" s="621"/>
      <c r="C794" s="621"/>
      <c r="D794" s="621"/>
      <c r="E794" s="621"/>
      <c r="F794" s="622"/>
      <c r="G794" s="804" t="s">
        <v>17</v>
      </c>
      <c r="H794" s="657"/>
      <c r="I794" s="657"/>
      <c r="J794" s="657"/>
      <c r="K794" s="657"/>
      <c r="L794" s="656" t="s">
        <v>18</v>
      </c>
      <c r="M794" s="657"/>
      <c r="N794" s="657"/>
      <c r="O794" s="657"/>
      <c r="P794" s="657"/>
      <c r="Q794" s="657"/>
      <c r="R794" s="657"/>
      <c r="S794" s="657"/>
      <c r="T794" s="657"/>
      <c r="U794" s="657"/>
      <c r="V794" s="657"/>
      <c r="W794" s="657"/>
      <c r="X794" s="658"/>
      <c r="Y794" s="642" t="s">
        <v>19</v>
      </c>
      <c r="Z794" s="643"/>
      <c r="AA794" s="643"/>
      <c r="AB794" s="787"/>
      <c r="AC794" s="804" t="s">
        <v>17</v>
      </c>
      <c r="AD794" s="657"/>
      <c r="AE794" s="657"/>
      <c r="AF794" s="657"/>
      <c r="AG794" s="657"/>
      <c r="AH794" s="656" t="s">
        <v>18</v>
      </c>
      <c r="AI794" s="657"/>
      <c r="AJ794" s="657"/>
      <c r="AK794" s="657"/>
      <c r="AL794" s="657"/>
      <c r="AM794" s="657"/>
      <c r="AN794" s="657"/>
      <c r="AO794" s="657"/>
      <c r="AP794" s="657"/>
      <c r="AQ794" s="657"/>
      <c r="AR794" s="657"/>
      <c r="AS794" s="657"/>
      <c r="AT794" s="658"/>
      <c r="AU794" s="642" t="s">
        <v>19</v>
      </c>
      <c r="AV794" s="643"/>
      <c r="AW794" s="643"/>
      <c r="AX794" s="644"/>
    </row>
    <row r="795" spans="1:50" ht="24.75" customHeight="1" x14ac:dyDescent="0.15">
      <c r="A795" s="620"/>
      <c r="B795" s="621"/>
      <c r="C795" s="621"/>
      <c r="D795" s="621"/>
      <c r="E795" s="621"/>
      <c r="F795" s="622"/>
      <c r="G795" s="659" t="s">
        <v>530</v>
      </c>
      <c r="H795" s="660"/>
      <c r="I795" s="660"/>
      <c r="J795" s="660"/>
      <c r="K795" s="661"/>
      <c r="L795" s="653" t="s">
        <v>532</v>
      </c>
      <c r="M795" s="654"/>
      <c r="N795" s="654"/>
      <c r="O795" s="654"/>
      <c r="P795" s="654"/>
      <c r="Q795" s="654"/>
      <c r="R795" s="654"/>
      <c r="S795" s="654"/>
      <c r="T795" s="654"/>
      <c r="U795" s="654"/>
      <c r="V795" s="654"/>
      <c r="W795" s="654"/>
      <c r="X795" s="655"/>
      <c r="Y795" s="377">
        <v>32</v>
      </c>
      <c r="Z795" s="378"/>
      <c r="AA795" s="378"/>
      <c r="AB795" s="794"/>
      <c r="AC795" s="659"/>
      <c r="AD795" s="660"/>
      <c r="AE795" s="660"/>
      <c r="AF795" s="660"/>
      <c r="AG795" s="661"/>
      <c r="AH795" s="653"/>
      <c r="AI795" s="654"/>
      <c r="AJ795" s="654"/>
      <c r="AK795" s="654"/>
      <c r="AL795" s="654"/>
      <c r="AM795" s="654"/>
      <c r="AN795" s="654"/>
      <c r="AO795" s="654"/>
      <c r="AP795" s="654"/>
      <c r="AQ795" s="654"/>
      <c r="AR795" s="654"/>
      <c r="AS795" s="654"/>
      <c r="AT795" s="655"/>
      <c r="AU795" s="377"/>
      <c r="AV795" s="378"/>
      <c r="AW795" s="378"/>
      <c r="AX795" s="379"/>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x14ac:dyDescent="0.15">
      <c r="A804" s="620"/>
      <c r="B804" s="621"/>
      <c r="C804" s="621"/>
      <c r="D804" s="621"/>
      <c r="E804" s="621"/>
      <c r="F804" s="622"/>
      <c r="G804" s="595"/>
      <c r="H804" s="596"/>
      <c r="I804" s="596"/>
      <c r="J804" s="596"/>
      <c r="K804" s="597"/>
      <c r="L804" s="587"/>
      <c r="M804" s="588"/>
      <c r="N804" s="588"/>
      <c r="O804" s="588"/>
      <c r="P804" s="588"/>
      <c r="Q804" s="588"/>
      <c r="R804" s="588"/>
      <c r="S804" s="588"/>
      <c r="T804" s="588"/>
      <c r="U804" s="588"/>
      <c r="V804" s="588"/>
      <c r="W804" s="588"/>
      <c r="X804" s="589"/>
      <c r="Y804" s="590"/>
      <c r="Z804" s="591"/>
      <c r="AA804" s="591"/>
      <c r="AB804" s="601"/>
      <c r="AC804" s="595"/>
      <c r="AD804" s="596"/>
      <c r="AE804" s="596"/>
      <c r="AF804" s="596"/>
      <c r="AG804" s="597"/>
      <c r="AH804" s="587"/>
      <c r="AI804" s="588"/>
      <c r="AJ804" s="588"/>
      <c r="AK804" s="588"/>
      <c r="AL804" s="588"/>
      <c r="AM804" s="588"/>
      <c r="AN804" s="588"/>
      <c r="AO804" s="588"/>
      <c r="AP804" s="588"/>
      <c r="AQ804" s="588"/>
      <c r="AR804" s="588"/>
      <c r="AS804" s="588"/>
      <c r="AT804" s="589"/>
      <c r="AU804" s="590"/>
      <c r="AV804" s="591"/>
      <c r="AW804" s="591"/>
      <c r="AX804" s="592"/>
    </row>
    <row r="805" spans="1:50" ht="24.75" hidden="1" customHeight="1" thickBot="1" x14ac:dyDescent="0.2">
      <c r="A805" s="620"/>
      <c r="B805" s="621"/>
      <c r="C805" s="621"/>
      <c r="D805" s="621"/>
      <c r="E805" s="621"/>
      <c r="F805" s="622"/>
      <c r="G805" s="815" t="s">
        <v>20</v>
      </c>
      <c r="H805" s="816"/>
      <c r="I805" s="816"/>
      <c r="J805" s="816"/>
      <c r="K805" s="816"/>
      <c r="L805" s="817"/>
      <c r="M805" s="818"/>
      <c r="N805" s="818"/>
      <c r="O805" s="818"/>
      <c r="P805" s="818"/>
      <c r="Q805" s="818"/>
      <c r="R805" s="818"/>
      <c r="S805" s="818"/>
      <c r="T805" s="818"/>
      <c r="U805" s="818"/>
      <c r="V805" s="818"/>
      <c r="W805" s="818"/>
      <c r="X805" s="819"/>
      <c r="Y805" s="820">
        <f>SUM(Y795:AB804)</f>
        <v>32</v>
      </c>
      <c r="Z805" s="821"/>
      <c r="AA805" s="821"/>
      <c r="AB805" s="822"/>
      <c r="AC805" s="815" t="s">
        <v>20</v>
      </c>
      <c r="AD805" s="816"/>
      <c r="AE805" s="816"/>
      <c r="AF805" s="816"/>
      <c r="AG805" s="816"/>
      <c r="AH805" s="817"/>
      <c r="AI805" s="818"/>
      <c r="AJ805" s="818"/>
      <c r="AK805" s="818"/>
      <c r="AL805" s="818"/>
      <c r="AM805" s="818"/>
      <c r="AN805" s="818"/>
      <c r="AO805" s="818"/>
      <c r="AP805" s="818"/>
      <c r="AQ805" s="818"/>
      <c r="AR805" s="818"/>
      <c r="AS805" s="818"/>
      <c r="AT805" s="819"/>
      <c r="AU805" s="820">
        <f>SUM(AU795:AX804)</f>
        <v>0</v>
      </c>
      <c r="AV805" s="821"/>
      <c r="AW805" s="821"/>
      <c r="AX805" s="823"/>
    </row>
    <row r="806" spans="1:50" ht="24.75" hidden="1" customHeight="1" x14ac:dyDescent="0.15">
      <c r="A806" s="620"/>
      <c r="B806" s="621"/>
      <c r="C806" s="621"/>
      <c r="D806" s="621"/>
      <c r="E806" s="621"/>
      <c r="F806" s="622"/>
      <c r="G806" s="584" t="s">
        <v>245</v>
      </c>
      <c r="H806" s="585"/>
      <c r="I806" s="585"/>
      <c r="J806" s="585"/>
      <c r="K806" s="585"/>
      <c r="L806" s="585"/>
      <c r="M806" s="585"/>
      <c r="N806" s="585"/>
      <c r="O806" s="585"/>
      <c r="P806" s="585"/>
      <c r="Q806" s="585"/>
      <c r="R806" s="585"/>
      <c r="S806" s="585"/>
      <c r="T806" s="585"/>
      <c r="U806" s="585"/>
      <c r="V806" s="585"/>
      <c r="W806" s="585"/>
      <c r="X806" s="585"/>
      <c r="Y806" s="585"/>
      <c r="Z806" s="585"/>
      <c r="AA806" s="585"/>
      <c r="AB806" s="586"/>
      <c r="AC806" s="584" t="s">
        <v>246</v>
      </c>
      <c r="AD806" s="585"/>
      <c r="AE806" s="585"/>
      <c r="AF806" s="585"/>
      <c r="AG806" s="585"/>
      <c r="AH806" s="585"/>
      <c r="AI806" s="585"/>
      <c r="AJ806" s="585"/>
      <c r="AK806" s="585"/>
      <c r="AL806" s="585"/>
      <c r="AM806" s="585"/>
      <c r="AN806" s="585"/>
      <c r="AO806" s="585"/>
      <c r="AP806" s="585"/>
      <c r="AQ806" s="585"/>
      <c r="AR806" s="585"/>
      <c r="AS806" s="585"/>
      <c r="AT806" s="585"/>
      <c r="AU806" s="585"/>
      <c r="AV806" s="585"/>
      <c r="AW806" s="585"/>
      <c r="AX806" s="782"/>
    </row>
    <row r="807" spans="1:50" ht="24.75" hidden="1" customHeight="1" x14ac:dyDescent="0.15">
      <c r="A807" s="620"/>
      <c r="B807" s="621"/>
      <c r="C807" s="621"/>
      <c r="D807" s="621"/>
      <c r="E807" s="621"/>
      <c r="F807" s="622"/>
      <c r="G807" s="804" t="s">
        <v>17</v>
      </c>
      <c r="H807" s="657"/>
      <c r="I807" s="657"/>
      <c r="J807" s="657"/>
      <c r="K807" s="657"/>
      <c r="L807" s="656" t="s">
        <v>18</v>
      </c>
      <c r="M807" s="657"/>
      <c r="N807" s="657"/>
      <c r="O807" s="657"/>
      <c r="P807" s="657"/>
      <c r="Q807" s="657"/>
      <c r="R807" s="657"/>
      <c r="S807" s="657"/>
      <c r="T807" s="657"/>
      <c r="U807" s="657"/>
      <c r="V807" s="657"/>
      <c r="W807" s="657"/>
      <c r="X807" s="658"/>
      <c r="Y807" s="642" t="s">
        <v>19</v>
      </c>
      <c r="Z807" s="643"/>
      <c r="AA807" s="643"/>
      <c r="AB807" s="787"/>
      <c r="AC807" s="804" t="s">
        <v>17</v>
      </c>
      <c r="AD807" s="657"/>
      <c r="AE807" s="657"/>
      <c r="AF807" s="657"/>
      <c r="AG807" s="657"/>
      <c r="AH807" s="656" t="s">
        <v>18</v>
      </c>
      <c r="AI807" s="657"/>
      <c r="AJ807" s="657"/>
      <c r="AK807" s="657"/>
      <c r="AL807" s="657"/>
      <c r="AM807" s="657"/>
      <c r="AN807" s="657"/>
      <c r="AO807" s="657"/>
      <c r="AP807" s="657"/>
      <c r="AQ807" s="657"/>
      <c r="AR807" s="657"/>
      <c r="AS807" s="657"/>
      <c r="AT807" s="658"/>
      <c r="AU807" s="642" t="s">
        <v>19</v>
      </c>
      <c r="AV807" s="643"/>
      <c r="AW807" s="643"/>
      <c r="AX807" s="644"/>
    </row>
    <row r="808" spans="1:50" ht="24.75" hidden="1" customHeight="1" x14ac:dyDescent="0.15">
      <c r="A808" s="620"/>
      <c r="B808" s="621"/>
      <c r="C808" s="621"/>
      <c r="D808" s="621"/>
      <c r="E808" s="621"/>
      <c r="F808" s="622"/>
      <c r="G808" s="659"/>
      <c r="H808" s="660"/>
      <c r="I808" s="660"/>
      <c r="J808" s="660"/>
      <c r="K808" s="661"/>
      <c r="L808" s="653"/>
      <c r="M808" s="654"/>
      <c r="N808" s="654"/>
      <c r="O808" s="654"/>
      <c r="P808" s="654"/>
      <c r="Q808" s="654"/>
      <c r="R808" s="654"/>
      <c r="S808" s="654"/>
      <c r="T808" s="654"/>
      <c r="U808" s="654"/>
      <c r="V808" s="654"/>
      <c r="W808" s="654"/>
      <c r="X808" s="655"/>
      <c r="Y808" s="377"/>
      <c r="Z808" s="378"/>
      <c r="AA808" s="378"/>
      <c r="AB808" s="794"/>
      <c r="AC808" s="659"/>
      <c r="AD808" s="660"/>
      <c r="AE808" s="660"/>
      <c r="AF808" s="660"/>
      <c r="AG808" s="661"/>
      <c r="AH808" s="653"/>
      <c r="AI808" s="654"/>
      <c r="AJ808" s="654"/>
      <c r="AK808" s="654"/>
      <c r="AL808" s="654"/>
      <c r="AM808" s="654"/>
      <c r="AN808" s="654"/>
      <c r="AO808" s="654"/>
      <c r="AP808" s="654"/>
      <c r="AQ808" s="654"/>
      <c r="AR808" s="654"/>
      <c r="AS808" s="654"/>
      <c r="AT808" s="655"/>
      <c r="AU808" s="377"/>
      <c r="AV808" s="378"/>
      <c r="AW808" s="378"/>
      <c r="AX808" s="379"/>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x14ac:dyDescent="0.15">
      <c r="A817" s="620"/>
      <c r="B817" s="621"/>
      <c r="C817" s="621"/>
      <c r="D817" s="621"/>
      <c r="E817" s="621"/>
      <c r="F817" s="622"/>
      <c r="G817" s="595"/>
      <c r="H817" s="596"/>
      <c r="I817" s="596"/>
      <c r="J817" s="596"/>
      <c r="K817" s="597"/>
      <c r="L817" s="587"/>
      <c r="M817" s="588"/>
      <c r="N817" s="588"/>
      <c r="O817" s="588"/>
      <c r="P817" s="588"/>
      <c r="Q817" s="588"/>
      <c r="R817" s="588"/>
      <c r="S817" s="588"/>
      <c r="T817" s="588"/>
      <c r="U817" s="588"/>
      <c r="V817" s="588"/>
      <c r="W817" s="588"/>
      <c r="X817" s="589"/>
      <c r="Y817" s="590"/>
      <c r="Z817" s="591"/>
      <c r="AA817" s="591"/>
      <c r="AB817" s="601"/>
      <c r="AC817" s="595"/>
      <c r="AD817" s="596"/>
      <c r="AE817" s="596"/>
      <c r="AF817" s="596"/>
      <c r="AG817" s="597"/>
      <c r="AH817" s="587"/>
      <c r="AI817" s="588"/>
      <c r="AJ817" s="588"/>
      <c r="AK817" s="588"/>
      <c r="AL817" s="588"/>
      <c r="AM817" s="588"/>
      <c r="AN817" s="588"/>
      <c r="AO817" s="588"/>
      <c r="AP817" s="588"/>
      <c r="AQ817" s="588"/>
      <c r="AR817" s="588"/>
      <c r="AS817" s="588"/>
      <c r="AT817" s="589"/>
      <c r="AU817" s="590"/>
      <c r="AV817" s="591"/>
      <c r="AW817" s="591"/>
      <c r="AX817" s="592"/>
    </row>
    <row r="818" spans="1:50" ht="24.75" hidden="1" customHeight="1" thickBot="1" x14ac:dyDescent="0.2">
      <c r="A818" s="620"/>
      <c r="B818" s="621"/>
      <c r="C818" s="621"/>
      <c r="D818" s="621"/>
      <c r="E818" s="621"/>
      <c r="F818" s="622"/>
      <c r="G818" s="815" t="s">
        <v>20</v>
      </c>
      <c r="H818" s="816"/>
      <c r="I818" s="816"/>
      <c r="J818" s="816"/>
      <c r="K818" s="816"/>
      <c r="L818" s="817"/>
      <c r="M818" s="818"/>
      <c r="N818" s="818"/>
      <c r="O818" s="818"/>
      <c r="P818" s="818"/>
      <c r="Q818" s="818"/>
      <c r="R818" s="818"/>
      <c r="S818" s="818"/>
      <c r="T818" s="818"/>
      <c r="U818" s="818"/>
      <c r="V818" s="818"/>
      <c r="W818" s="818"/>
      <c r="X818" s="819"/>
      <c r="Y818" s="820">
        <f>SUM(Y808:AB817)</f>
        <v>0</v>
      </c>
      <c r="Z818" s="821"/>
      <c r="AA818" s="821"/>
      <c r="AB818" s="822"/>
      <c r="AC818" s="815" t="s">
        <v>20</v>
      </c>
      <c r="AD818" s="816"/>
      <c r="AE818" s="816"/>
      <c r="AF818" s="816"/>
      <c r="AG818" s="816"/>
      <c r="AH818" s="817"/>
      <c r="AI818" s="818"/>
      <c r="AJ818" s="818"/>
      <c r="AK818" s="818"/>
      <c r="AL818" s="818"/>
      <c r="AM818" s="818"/>
      <c r="AN818" s="818"/>
      <c r="AO818" s="818"/>
      <c r="AP818" s="818"/>
      <c r="AQ818" s="818"/>
      <c r="AR818" s="818"/>
      <c r="AS818" s="818"/>
      <c r="AT818" s="819"/>
      <c r="AU818" s="820">
        <f>SUM(AU808:AX817)</f>
        <v>0</v>
      </c>
      <c r="AV818" s="821"/>
      <c r="AW818" s="821"/>
      <c r="AX818" s="823"/>
    </row>
    <row r="819" spans="1:50" ht="24.75" hidden="1" customHeight="1" x14ac:dyDescent="0.15">
      <c r="A819" s="620"/>
      <c r="B819" s="621"/>
      <c r="C819" s="621"/>
      <c r="D819" s="621"/>
      <c r="E819" s="621"/>
      <c r="F819" s="622"/>
      <c r="G819" s="584" t="s">
        <v>221</v>
      </c>
      <c r="H819" s="585"/>
      <c r="I819" s="585"/>
      <c r="J819" s="585"/>
      <c r="K819" s="585"/>
      <c r="L819" s="585"/>
      <c r="M819" s="585"/>
      <c r="N819" s="585"/>
      <c r="O819" s="585"/>
      <c r="P819" s="585"/>
      <c r="Q819" s="585"/>
      <c r="R819" s="585"/>
      <c r="S819" s="585"/>
      <c r="T819" s="585"/>
      <c r="U819" s="585"/>
      <c r="V819" s="585"/>
      <c r="W819" s="585"/>
      <c r="X819" s="585"/>
      <c r="Y819" s="585"/>
      <c r="Z819" s="585"/>
      <c r="AA819" s="585"/>
      <c r="AB819" s="586"/>
      <c r="AC819" s="584" t="s">
        <v>179</v>
      </c>
      <c r="AD819" s="585"/>
      <c r="AE819" s="585"/>
      <c r="AF819" s="585"/>
      <c r="AG819" s="585"/>
      <c r="AH819" s="585"/>
      <c r="AI819" s="585"/>
      <c r="AJ819" s="585"/>
      <c r="AK819" s="585"/>
      <c r="AL819" s="585"/>
      <c r="AM819" s="585"/>
      <c r="AN819" s="585"/>
      <c r="AO819" s="585"/>
      <c r="AP819" s="585"/>
      <c r="AQ819" s="585"/>
      <c r="AR819" s="585"/>
      <c r="AS819" s="585"/>
      <c r="AT819" s="585"/>
      <c r="AU819" s="585"/>
      <c r="AV819" s="585"/>
      <c r="AW819" s="585"/>
      <c r="AX819" s="782"/>
    </row>
    <row r="820" spans="1:50" ht="24.75" hidden="1" customHeight="1" x14ac:dyDescent="0.15">
      <c r="A820" s="620"/>
      <c r="B820" s="621"/>
      <c r="C820" s="621"/>
      <c r="D820" s="621"/>
      <c r="E820" s="621"/>
      <c r="F820" s="622"/>
      <c r="G820" s="804" t="s">
        <v>17</v>
      </c>
      <c r="H820" s="657"/>
      <c r="I820" s="657"/>
      <c r="J820" s="657"/>
      <c r="K820" s="657"/>
      <c r="L820" s="656" t="s">
        <v>18</v>
      </c>
      <c r="M820" s="657"/>
      <c r="N820" s="657"/>
      <c r="O820" s="657"/>
      <c r="P820" s="657"/>
      <c r="Q820" s="657"/>
      <c r="R820" s="657"/>
      <c r="S820" s="657"/>
      <c r="T820" s="657"/>
      <c r="U820" s="657"/>
      <c r="V820" s="657"/>
      <c r="W820" s="657"/>
      <c r="X820" s="658"/>
      <c r="Y820" s="642" t="s">
        <v>19</v>
      </c>
      <c r="Z820" s="643"/>
      <c r="AA820" s="643"/>
      <c r="AB820" s="787"/>
      <c r="AC820" s="804" t="s">
        <v>17</v>
      </c>
      <c r="AD820" s="657"/>
      <c r="AE820" s="657"/>
      <c r="AF820" s="657"/>
      <c r="AG820" s="657"/>
      <c r="AH820" s="656" t="s">
        <v>18</v>
      </c>
      <c r="AI820" s="657"/>
      <c r="AJ820" s="657"/>
      <c r="AK820" s="657"/>
      <c r="AL820" s="657"/>
      <c r="AM820" s="657"/>
      <c r="AN820" s="657"/>
      <c r="AO820" s="657"/>
      <c r="AP820" s="657"/>
      <c r="AQ820" s="657"/>
      <c r="AR820" s="657"/>
      <c r="AS820" s="657"/>
      <c r="AT820" s="658"/>
      <c r="AU820" s="642" t="s">
        <v>19</v>
      </c>
      <c r="AV820" s="643"/>
      <c r="AW820" s="643"/>
      <c r="AX820" s="644"/>
    </row>
    <row r="821" spans="1:50" s="16" customFormat="1" ht="24.75" hidden="1" customHeight="1" x14ac:dyDescent="0.15">
      <c r="A821" s="620"/>
      <c r="B821" s="621"/>
      <c r="C821" s="621"/>
      <c r="D821" s="621"/>
      <c r="E821" s="621"/>
      <c r="F821" s="622"/>
      <c r="G821" s="659"/>
      <c r="H821" s="660"/>
      <c r="I821" s="660"/>
      <c r="J821" s="660"/>
      <c r="K821" s="661"/>
      <c r="L821" s="653"/>
      <c r="M821" s="654"/>
      <c r="N821" s="654"/>
      <c r="O821" s="654"/>
      <c r="P821" s="654"/>
      <c r="Q821" s="654"/>
      <c r="R821" s="654"/>
      <c r="S821" s="654"/>
      <c r="T821" s="654"/>
      <c r="U821" s="654"/>
      <c r="V821" s="654"/>
      <c r="W821" s="654"/>
      <c r="X821" s="655"/>
      <c r="Y821" s="377"/>
      <c r="Z821" s="378"/>
      <c r="AA821" s="378"/>
      <c r="AB821" s="794"/>
      <c r="AC821" s="659"/>
      <c r="AD821" s="660"/>
      <c r="AE821" s="660"/>
      <c r="AF821" s="660"/>
      <c r="AG821" s="661"/>
      <c r="AH821" s="653"/>
      <c r="AI821" s="654"/>
      <c r="AJ821" s="654"/>
      <c r="AK821" s="654"/>
      <c r="AL821" s="654"/>
      <c r="AM821" s="654"/>
      <c r="AN821" s="654"/>
      <c r="AO821" s="654"/>
      <c r="AP821" s="654"/>
      <c r="AQ821" s="654"/>
      <c r="AR821" s="654"/>
      <c r="AS821" s="654"/>
      <c r="AT821" s="655"/>
      <c r="AU821" s="377"/>
      <c r="AV821" s="378"/>
      <c r="AW821" s="378"/>
      <c r="AX821" s="379"/>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595"/>
      <c r="H830" s="596"/>
      <c r="I830" s="596"/>
      <c r="J830" s="596"/>
      <c r="K830" s="597"/>
      <c r="L830" s="587"/>
      <c r="M830" s="588"/>
      <c r="N830" s="588"/>
      <c r="O830" s="588"/>
      <c r="P830" s="588"/>
      <c r="Q830" s="588"/>
      <c r="R830" s="588"/>
      <c r="S830" s="588"/>
      <c r="T830" s="588"/>
      <c r="U830" s="588"/>
      <c r="V830" s="588"/>
      <c r="W830" s="588"/>
      <c r="X830" s="589"/>
      <c r="Y830" s="590"/>
      <c r="Z830" s="591"/>
      <c r="AA830" s="591"/>
      <c r="AB830" s="601"/>
      <c r="AC830" s="595"/>
      <c r="AD830" s="596"/>
      <c r="AE830" s="596"/>
      <c r="AF830" s="596"/>
      <c r="AG830" s="597"/>
      <c r="AH830" s="587"/>
      <c r="AI830" s="588"/>
      <c r="AJ830" s="588"/>
      <c r="AK830" s="588"/>
      <c r="AL830" s="588"/>
      <c r="AM830" s="588"/>
      <c r="AN830" s="588"/>
      <c r="AO830" s="588"/>
      <c r="AP830" s="588"/>
      <c r="AQ830" s="588"/>
      <c r="AR830" s="588"/>
      <c r="AS830" s="588"/>
      <c r="AT830" s="589"/>
      <c r="AU830" s="590"/>
      <c r="AV830" s="591"/>
      <c r="AW830" s="591"/>
      <c r="AX830" s="592"/>
    </row>
    <row r="831" spans="1:50" ht="24.75" customHeight="1" x14ac:dyDescent="0.15">
      <c r="A831" s="620"/>
      <c r="B831" s="621"/>
      <c r="C831" s="621"/>
      <c r="D831" s="621"/>
      <c r="E831" s="621"/>
      <c r="F831" s="622"/>
      <c r="G831" s="815" t="s">
        <v>20</v>
      </c>
      <c r="H831" s="816"/>
      <c r="I831" s="816"/>
      <c r="J831" s="816"/>
      <c r="K831" s="816"/>
      <c r="L831" s="817"/>
      <c r="M831" s="818"/>
      <c r="N831" s="818"/>
      <c r="O831" s="818"/>
      <c r="P831" s="818"/>
      <c r="Q831" s="818"/>
      <c r="R831" s="818"/>
      <c r="S831" s="818"/>
      <c r="T831" s="818"/>
      <c r="U831" s="818"/>
      <c r="V831" s="818"/>
      <c r="W831" s="818"/>
      <c r="X831" s="819"/>
      <c r="Y831" s="820">
        <f>SUM(Y821:AB830)</f>
        <v>0</v>
      </c>
      <c r="Z831" s="821"/>
      <c r="AA831" s="821"/>
      <c r="AB831" s="822"/>
      <c r="AC831" s="815" t="s">
        <v>20</v>
      </c>
      <c r="AD831" s="816"/>
      <c r="AE831" s="816"/>
      <c r="AF831" s="816"/>
      <c r="AG831" s="816"/>
      <c r="AH831" s="817"/>
      <c r="AI831" s="818"/>
      <c r="AJ831" s="818"/>
      <c r="AK831" s="818"/>
      <c r="AL831" s="818"/>
      <c r="AM831" s="818"/>
      <c r="AN831" s="818"/>
      <c r="AO831" s="818"/>
      <c r="AP831" s="818"/>
      <c r="AQ831" s="818"/>
      <c r="AR831" s="818"/>
      <c r="AS831" s="818"/>
      <c r="AT831" s="819"/>
      <c r="AU831" s="820">
        <f>SUM(AU821:AX830)</f>
        <v>0</v>
      </c>
      <c r="AV831" s="821"/>
      <c r="AW831" s="821"/>
      <c r="AX831" s="823"/>
    </row>
    <row r="832" spans="1:50" ht="24.75" customHeight="1" thickBot="1" x14ac:dyDescent="0.2">
      <c r="A832" s="893" t="s">
        <v>147</v>
      </c>
      <c r="B832" s="894"/>
      <c r="C832" s="894"/>
      <c r="D832" s="894"/>
      <c r="E832" s="894"/>
      <c r="F832" s="894"/>
      <c r="G832" s="894"/>
      <c r="H832" s="894"/>
      <c r="I832" s="894"/>
      <c r="J832" s="894"/>
      <c r="K832" s="894"/>
      <c r="L832" s="894"/>
      <c r="M832" s="894"/>
      <c r="N832" s="894"/>
      <c r="O832" s="894"/>
      <c r="P832" s="894"/>
      <c r="Q832" s="894"/>
      <c r="R832" s="894"/>
      <c r="S832" s="894"/>
      <c r="T832" s="894"/>
      <c r="U832" s="894"/>
      <c r="V832" s="894"/>
      <c r="W832" s="894"/>
      <c r="X832" s="894"/>
      <c r="Y832" s="894"/>
      <c r="Z832" s="894"/>
      <c r="AA832" s="894"/>
      <c r="AB832" s="894"/>
      <c r="AC832" s="894"/>
      <c r="AD832" s="894"/>
      <c r="AE832" s="894"/>
      <c r="AF832" s="894"/>
      <c r="AG832" s="894"/>
      <c r="AH832" s="894"/>
      <c r="AI832" s="894"/>
      <c r="AJ832" s="894"/>
      <c r="AK832" s="895"/>
      <c r="AL832" s="264" t="s">
        <v>268</v>
      </c>
      <c r="AM832" s="265"/>
      <c r="AN832" s="265"/>
      <c r="AO832" s="67" t="s">
        <v>266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14.25"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262</v>
      </c>
      <c r="AD837" s="134"/>
      <c r="AE837" s="134"/>
      <c r="AF837" s="134"/>
      <c r="AG837" s="134"/>
      <c r="AH837" s="353" t="s">
        <v>290</v>
      </c>
      <c r="AI837" s="350"/>
      <c r="AJ837" s="350"/>
      <c r="AK837" s="350"/>
      <c r="AL837" s="350" t="s">
        <v>21</v>
      </c>
      <c r="AM837" s="350"/>
      <c r="AN837" s="350"/>
      <c r="AO837" s="355"/>
      <c r="AP837" s="356" t="s">
        <v>225</v>
      </c>
      <c r="AQ837" s="356"/>
      <c r="AR837" s="356"/>
      <c r="AS837" s="356"/>
      <c r="AT837" s="356"/>
      <c r="AU837" s="356"/>
      <c r="AV837" s="356"/>
      <c r="AW837" s="356"/>
      <c r="AX837" s="356"/>
    </row>
    <row r="838" spans="1:50" ht="30.75" customHeight="1" x14ac:dyDescent="0.15">
      <c r="A838" s="362">
        <v>1</v>
      </c>
      <c r="B838" s="362">
        <v>1</v>
      </c>
      <c r="C838" s="347" t="s">
        <v>533</v>
      </c>
      <c r="D838" s="333"/>
      <c r="E838" s="333"/>
      <c r="F838" s="333"/>
      <c r="G838" s="333"/>
      <c r="H838" s="333"/>
      <c r="I838" s="333"/>
      <c r="J838" s="334">
        <v>2000012100001</v>
      </c>
      <c r="K838" s="335"/>
      <c r="L838" s="335"/>
      <c r="M838" s="335"/>
      <c r="N838" s="335"/>
      <c r="O838" s="335"/>
      <c r="P838" s="348" t="s">
        <v>571</v>
      </c>
      <c r="Q838" s="336"/>
      <c r="R838" s="336"/>
      <c r="S838" s="336"/>
      <c r="T838" s="336"/>
      <c r="U838" s="336"/>
      <c r="V838" s="336"/>
      <c r="W838" s="336"/>
      <c r="X838" s="336"/>
      <c r="Y838" s="337">
        <v>182</v>
      </c>
      <c r="Z838" s="338"/>
      <c r="AA838" s="338"/>
      <c r="AB838" s="339"/>
      <c r="AC838" s="349" t="s">
        <v>79</v>
      </c>
      <c r="AD838" s="357"/>
      <c r="AE838" s="357"/>
      <c r="AF838" s="357"/>
      <c r="AG838" s="357"/>
      <c r="AH838" s="358" t="s">
        <v>542</v>
      </c>
      <c r="AI838" s="359"/>
      <c r="AJ838" s="359"/>
      <c r="AK838" s="359"/>
      <c r="AL838" s="343" t="s">
        <v>542</v>
      </c>
      <c r="AM838" s="344"/>
      <c r="AN838" s="344"/>
      <c r="AO838" s="345"/>
      <c r="AP838" s="346"/>
      <c r="AQ838" s="346"/>
      <c r="AR838" s="346"/>
      <c r="AS838" s="346"/>
      <c r="AT838" s="346"/>
      <c r="AU838" s="346"/>
      <c r="AV838" s="346"/>
      <c r="AW838" s="346"/>
      <c r="AX838" s="346"/>
    </row>
    <row r="839" spans="1:50" ht="30.75" customHeight="1" x14ac:dyDescent="0.15">
      <c r="A839" s="362">
        <v>2</v>
      </c>
      <c r="B839" s="362">
        <v>1</v>
      </c>
      <c r="C839" s="347" t="s">
        <v>534</v>
      </c>
      <c r="D839" s="333"/>
      <c r="E839" s="333"/>
      <c r="F839" s="333"/>
      <c r="G839" s="333"/>
      <c r="H839" s="333"/>
      <c r="I839" s="333"/>
      <c r="J839" s="334">
        <v>2000012100001</v>
      </c>
      <c r="K839" s="335"/>
      <c r="L839" s="335"/>
      <c r="M839" s="335"/>
      <c r="N839" s="335"/>
      <c r="O839" s="335"/>
      <c r="P839" s="336" t="s">
        <v>571</v>
      </c>
      <c r="Q839" s="336"/>
      <c r="R839" s="336"/>
      <c r="S839" s="336"/>
      <c r="T839" s="336"/>
      <c r="U839" s="336"/>
      <c r="V839" s="336"/>
      <c r="W839" s="336"/>
      <c r="X839" s="336"/>
      <c r="Y839" s="337">
        <v>129</v>
      </c>
      <c r="Z839" s="338"/>
      <c r="AA839" s="338"/>
      <c r="AB839" s="339"/>
      <c r="AC839" s="349" t="s">
        <v>79</v>
      </c>
      <c r="AD839" s="349"/>
      <c r="AE839" s="349"/>
      <c r="AF839" s="349"/>
      <c r="AG839" s="349"/>
      <c r="AH839" s="358" t="s">
        <v>542</v>
      </c>
      <c r="AI839" s="359"/>
      <c r="AJ839" s="359"/>
      <c r="AK839" s="359"/>
      <c r="AL839" s="343" t="s">
        <v>542</v>
      </c>
      <c r="AM839" s="344"/>
      <c r="AN839" s="344"/>
      <c r="AO839" s="345"/>
      <c r="AP839" s="346"/>
      <c r="AQ839" s="346"/>
      <c r="AR839" s="346"/>
      <c r="AS839" s="346"/>
      <c r="AT839" s="346"/>
      <c r="AU839" s="346"/>
      <c r="AV839" s="346"/>
      <c r="AW839" s="346"/>
      <c r="AX839" s="346"/>
    </row>
    <row r="840" spans="1:50" ht="30.75" customHeight="1" x14ac:dyDescent="0.15">
      <c r="A840" s="362">
        <v>3</v>
      </c>
      <c r="B840" s="362">
        <v>1</v>
      </c>
      <c r="C840" s="347" t="s">
        <v>535</v>
      </c>
      <c r="D840" s="333"/>
      <c r="E840" s="333"/>
      <c r="F840" s="333"/>
      <c r="G840" s="333"/>
      <c r="H840" s="333"/>
      <c r="I840" s="333"/>
      <c r="J840" s="334">
        <v>2000012100001</v>
      </c>
      <c r="K840" s="335"/>
      <c r="L840" s="335"/>
      <c r="M840" s="335"/>
      <c r="N840" s="335"/>
      <c r="O840" s="335"/>
      <c r="P840" s="348" t="s">
        <v>571</v>
      </c>
      <c r="Q840" s="336"/>
      <c r="R840" s="336"/>
      <c r="S840" s="336"/>
      <c r="T840" s="336"/>
      <c r="U840" s="336"/>
      <c r="V840" s="336"/>
      <c r="W840" s="336"/>
      <c r="X840" s="336"/>
      <c r="Y840" s="337">
        <v>118</v>
      </c>
      <c r="Z840" s="338"/>
      <c r="AA840" s="338"/>
      <c r="AB840" s="339"/>
      <c r="AC840" s="349" t="s">
        <v>79</v>
      </c>
      <c r="AD840" s="349"/>
      <c r="AE840" s="349"/>
      <c r="AF840" s="349"/>
      <c r="AG840" s="349"/>
      <c r="AH840" s="341" t="s">
        <v>542</v>
      </c>
      <c r="AI840" s="342"/>
      <c r="AJ840" s="342"/>
      <c r="AK840" s="342"/>
      <c r="AL840" s="343" t="s">
        <v>542</v>
      </c>
      <c r="AM840" s="344"/>
      <c r="AN840" s="344"/>
      <c r="AO840" s="345"/>
      <c r="AP840" s="346"/>
      <c r="AQ840" s="346"/>
      <c r="AR840" s="346"/>
      <c r="AS840" s="346"/>
      <c r="AT840" s="346"/>
      <c r="AU840" s="346"/>
      <c r="AV840" s="346"/>
      <c r="AW840" s="346"/>
      <c r="AX840" s="346"/>
    </row>
    <row r="841" spans="1:50" ht="30.75" customHeight="1" x14ac:dyDescent="0.15">
      <c r="A841" s="362">
        <v>4</v>
      </c>
      <c r="B841" s="362">
        <v>1</v>
      </c>
      <c r="C841" s="347" t="s">
        <v>539</v>
      </c>
      <c r="D841" s="333"/>
      <c r="E841" s="333"/>
      <c r="F841" s="333"/>
      <c r="G841" s="333"/>
      <c r="H841" s="333"/>
      <c r="I841" s="333"/>
      <c r="J841" s="334">
        <v>2000012100001</v>
      </c>
      <c r="K841" s="335"/>
      <c r="L841" s="335"/>
      <c r="M841" s="335"/>
      <c r="N841" s="335"/>
      <c r="O841" s="335"/>
      <c r="P841" s="348" t="s">
        <v>571</v>
      </c>
      <c r="Q841" s="336"/>
      <c r="R841" s="336"/>
      <c r="S841" s="336"/>
      <c r="T841" s="336"/>
      <c r="U841" s="336"/>
      <c r="V841" s="336"/>
      <c r="W841" s="336"/>
      <c r="X841" s="336"/>
      <c r="Y841" s="337">
        <v>93</v>
      </c>
      <c r="Z841" s="338"/>
      <c r="AA841" s="338"/>
      <c r="AB841" s="339"/>
      <c r="AC841" s="349" t="s">
        <v>79</v>
      </c>
      <c r="AD841" s="349"/>
      <c r="AE841" s="349"/>
      <c r="AF841" s="349"/>
      <c r="AG841" s="349"/>
      <c r="AH841" s="341" t="s">
        <v>542</v>
      </c>
      <c r="AI841" s="342"/>
      <c r="AJ841" s="342"/>
      <c r="AK841" s="342"/>
      <c r="AL841" s="343" t="s">
        <v>542</v>
      </c>
      <c r="AM841" s="344"/>
      <c r="AN841" s="344"/>
      <c r="AO841" s="345"/>
      <c r="AP841" s="346"/>
      <c r="AQ841" s="346"/>
      <c r="AR841" s="346"/>
      <c r="AS841" s="346"/>
      <c r="AT841" s="346"/>
      <c r="AU841" s="346"/>
      <c r="AV841" s="346"/>
      <c r="AW841" s="346"/>
      <c r="AX841" s="346"/>
    </row>
    <row r="842" spans="1:50" ht="30.75" customHeight="1" x14ac:dyDescent="0.15">
      <c r="A842" s="362">
        <v>5</v>
      </c>
      <c r="B842" s="362">
        <v>1</v>
      </c>
      <c r="C842" s="347" t="s">
        <v>536</v>
      </c>
      <c r="D842" s="333"/>
      <c r="E842" s="333"/>
      <c r="F842" s="333"/>
      <c r="G842" s="333"/>
      <c r="H842" s="333"/>
      <c r="I842" s="333"/>
      <c r="J842" s="334">
        <v>2000012100001</v>
      </c>
      <c r="K842" s="335"/>
      <c r="L842" s="335"/>
      <c r="M842" s="335"/>
      <c r="N842" s="335"/>
      <c r="O842" s="335"/>
      <c r="P842" s="336" t="s">
        <v>571</v>
      </c>
      <c r="Q842" s="336"/>
      <c r="R842" s="336"/>
      <c r="S842" s="336"/>
      <c r="T842" s="336"/>
      <c r="U842" s="336"/>
      <c r="V842" s="336"/>
      <c r="W842" s="336"/>
      <c r="X842" s="336"/>
      <c r="Y842" s="337">
        <v>68</v>
      </c>
      <c r="Z842" s="338"/>
      <c r="AA842" s="338"/>
      <c r="AB842" s="339"/>
      <c r="AC842" s="340" t="s">
        <v>79</v>
      </c>
      <c r="AD842" s="340"/>
      <c r="AE842" s="340"/>
      <c r="AF842" s="340"/>
      <c r="AG842" s="340"/>
      <c r="AH842" s="341" t="s">
        <v>542</v>
      </c>
      <c r="AI842" s="342"/>
      <c r="AJ842" s="342"/>
      <c r="AK842" s="342"/>
      <c r="AL842" s="343" t="s">
        <v>542</v>
      </c>
      <c r="AM842" s="344"/>
      <c r="AN842" s="344"/>
      <c r="AO842" s="345"/>
      <c r="AP842" s="346"/>
      <c r="AQ842" s="346"/>
      <c r="AR842" s="346"/>
      <c r="AS842" s="346"/>
      <c r="AT842" s="346"/>
      <c r="AU842" s="346"/>
      <c r="AV842" s="346"/>
      <c r="AW842" s="346"/>
      <c r="AX842" s="346"/>
    </row>
    <row r="843" spans="1:50" ht="30.75" customHeight="1" x14ac:dyDescent="0.15">
      <c r="A843" s="362">
        <v>6</v>
      </c>
      <c r="B843" s="362">
        <v>1</v>
      </c>
      <c r="C843" s="363" t="s">
        <v>537</v>
      </c>
      <c r="D843" s="364"/>
      <c r="E843" s="364"/>
      <c r="F843" s="364"/>
      <c r="G843" s="364"/>
      <c r="H843" s="364"/>
      <c r="I843" s="365"/>
      <c r="J843" s="334">
        <v>2000012100001</v>
      </c>
      <c r="K843" s="335"/>
      <c r="L843" s="335"/>
      <c r="M843" s="335"/>
      <c r="N843" s="335"/>
      <c r="O843" s="335"/>
      <c r="P843" s="336" t="s">
        <v>571</v>
      </c>
      <c r="Q843" s="336"/>
      <c r="R843" s="336"/>
      <c r="S843" s="336"/>
      <c r="T843" s="336"/>
      <c r="U843" s="336"/>
      <c r="V843" s="336"/>
      <c r="W843" s="336"/>
      <c r="X843" s="336"/>
      <c r="Y843" s="337">
        <v>24</v>
      </c>
      <c r="Z843" s="338"/>
      <c r="AA843" s="338"/>
      <c r="AB843" s="339"/>
      <c r="AC843" s="340" t="s">
        <v>79</v>
      </c>
      <c r="AD843" s="340"/>
      <c r="AE843" s="340"/>
      <c r="AF843" s="340"/>
      <c r="AG843" s="340"/>
      <c r="AH843" s="341" t="s">
        <v>541</v>
      </c>
      <c r="AI843" s="342"/>
      <c r="AJ843" s="342"/>
      <c r="AK843" s="342"/>
      <c r="AL843" s="343" t="s">
        <v>544</v>
      </c>
      <c r="AM843" s="344"/>
      <c r="AN843" s="344"/>
      <c r="AO843" s="345"/>
      <c r="AP843" s="346"/>
      <c r="AQ843" s="346"/>
      <c r="AR843" s="346"/>
      <c r="AS843" s="346"/>
      <c r="AT843" s="346"/>
      <c r="AU843" s="346"/>
      <c r="AV843" s="346"/>
      <c r="AW843" s="346"/>
      <c r="AX843" s="346"/>
    </row>
    <row r="844" spans="1:50" ht="30.75" customHeight="1" x14ac:dyDescent="0.15">
      <c r="A844" s="362">
        <v>7</v>
      </c>
      <c r="B844" s="362">
        <v>1</v>
      </c>
      <c r="C844" s="363" t="s">
        <v>538</v>
      </c>
      <c r="D844" s="364"/>
      <c r="E844" s="364"/>
      <c r="F844" s="364"/>
      <c r="G844" s="364"/>
      <c r="H844" s="364"/>
      <c r="I844" s="365"/>
      <c r="J844" s="334">
        <v>2000012100001</v>
      </c>
      <c r="K844" s="335"/>
      <c r="L844" s="335"/>
      <c r="M844" s="335"/>
      <c r="N844" s="335"/>
      <c r="O844" s="335"/>
      <c r="P844" s="336" t="s">
        <v>571</v>
      </c>
      <c r="Q844" s="336"/>
      <c r="R844" s="336"/>
      <c r="S844" s="336"/>
      <c r="T844" s="336"/>
      <c r="U844" s="336"/>
      <c r="V844" s="336"/>
      <c r="W844" s="336"/>
      <c r="X844" s="336"/>
      <c r="Y844" s="337">
        <v>11</v>
      </c>
      <c r="Z844" s="338"/>
      <c r="AA844" s="338"/>
      <c r="AB844" s="339"/>
      <c r="AC844" s="340" t="s">
        <v>79</v>
      </c>
      <c r="AD844" s="340"/>
      <c r="AE844" s="340"/>
      <c r="AF844" s="340"/>
      <c r="AG844" s="340"/>
      <c r="AH844" s="341" t="s">
        <v>543</v>
      </c>
      <c r="AI844" s="342"/>
      <c r="AJ844" s="342"/>
      <c r="AK844" s="342"/>
      <c r="AL844" s="343" t="s">
        <v>542</v>
      </c>
      <c r="AM844" s="344"/>
      <c r="AN844" s="344"/>
      <c r="AO844" s="345"/>
      <c r="AP844" s="346"/>
      <c r="AQ844" s="346"/>
      <c r="AR844" s="346"/>
      <c r="AS844" s="346"/>
      <c r="AT844" s="346"/>
      <c r="AU844" s="346"/>
      <c r="AV844" s="346"/>
      <c r="AW844" s="346"/>
      <c r="AX844" s="346"/>
    </row>
    <row r="845" spans="1:50" ht="30.75" customHeight="1" x14ac:dyDescent="0.15">
      <c r="A845" s="362">
        <v>8</v>
      </c>
      <c r="B845" s="362">
        <v>1</v>
      </c>
      <c r="C845" s="347" t="s">
        <v>540</v>
      </c>
      <c r="D845" s="333"/>
      <c r="E845" s="333"/>
      <c r="F845" s="333"/>
      <c r="G845" s="333"/>
      <c r="H845" s="333"/>
      <c r="I845" s="333"/>
      <c r="J845" s="334">
        <v>2000012010019</v>
      </c>
      <c r="K845" s="335"/>
      <c r="L845" s="335"/>
      <c r="M845" s="335"/>
      <c r="N845" s="335"/>
      <c r="O845" s="335"/>
      <c r="P845" s="336" t="s">
        <v>571</v>
      </c>
      <c r="Q845" s="336"/>
      <c r="R845" s="336"/>
      <c r="S845" s="336"/>
      <c r="T845" s="336"/>
      <c r="U845" s="336"/>
      <c r="V845" s="336"/>
      <c r="W845" s="336"/>
      <c r="X845" s="336"/>
      <c r="Y845" s="337">
        <v>4</v>
      </c>
      <c r="Z845" s="338"/>
      <c r="AA845" s="338"/>
      <c r="AB845" s="339"/>
      <c r="AC845" s="340" t="s">
        <v>79</v>
      </c>
      <c r="AD845" s="340"/>
      <c r="AE845" s="340"/>
      <c r="AF845" s="340"/>
      <c r="AG845" s="340"/>
      <c r="AH845" s="341" t="s">
        <v>542</v>
      </c>
      <c r="AI845" s="342"/>
      <c r="AJ845" s="342"/>
      <c r="AK845" s="342"/>
      <c r="AL845" s="343" t="s">
        <v>542</v>
      </c>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262</v>
      </c>
      <c r="AD870" s="134"/>
      <c r="AE870" s="134"/>
      <c r="AF870" s="134"/>
      <c r="AG870" s="134"/>
      <c r="AH870" s="353" t="s">
        <v>290</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62">
        <v>1</v>
      </c>
      <c r="B871" s="362">
        <v>1</v>
      </c>
      <c r="C871" s="347" t="s">
        <v>545</v>
      </c>
      <c r="D871" s="333"/>
      <c r="E871" s="333"/>
      <c r="F871" s="333"/>
      <c r="G871" s="333"/>
      <c r="H871" s="333"/>
      <c r="I871" s="333"/>
      <c r="J871" s="334">
        <v>7000020430005</v>
      </c>
      <c r="K871" s="335"/>
      <c r="L871" s="335"/>
      <c r="M871" s="335"/>
      <c r="N871" s="335"/>
      <c r="O871" s="335"/>
      <c r="P871" s="348" t="s">
        <v>529</v>
      </c>
      <c r="Q871" s="336"/>
      <c r="R871" s="336"/>
      <c r="S871" s="336"/>
      <c r="T871" s="336"/>
      <c r="U871" s="336"/>
      <c r="V871" s="336"/>
      <c r="W871" s="336"/>
      <c r="X871" s="336"/>
      <c r="Y871" s="337">
        <v>117</v>
      </c>
      <c r="Z871" s="338"/>
      <c r="AA871" s="338"/>
      <c r="AB871" s="339"/>
      <c r="AC871" s="349" t="s">
        <v>563</v>
      </c>
      <c r="AD871" s="357"/>
      <c r="AE871" s="357"/>
      <c r="AF871" s="357"/>
      <c r="AG871" s="357"/>
      <c r="AH871" s="358" t="s">
        <v>542</v>
      </c>
      <c r="AI871" s="359"/>
      <c r="AJ871" s="359"/>
      <c r="AK871" s="359"/>
      <c r="AL871" s="343" t="s">
        <v>542</v>
      </c>
      <c r="AM871" s="344"/>
      <c r="AN871" s="344"/>
      <c r="AO871" s="345"/>
      <c r="AP871" s="346"/>
      <c r="AQ871" s="346"/>
      <c r="AR871" s="346"/>
      <c r="AS871" s="346"/>
      <c r="AT871" s="346"/>
      <c r="AU871" s="346"/>
      <c r="AV871" s="346"/>
      <c r="AW871" s="346"/>
      <c r="AX871" s="346"/>
    </row>
    <row r="872" spans="1:50" ht="45" customHeight="1" x14ac:dyDescent="0.15">
      <c r="A872" s="362">
        <v>2</v>
      </c>
      <c r="B872" s="362">
        <v>1</v>
      </c>
      <c r="C872" s="347" t="s">
        <v>546</v>
      </c>
      <c r="D872" s="333"/>
      <c r="E872" s="333"/>
      <c r="F872" s="333"/>
      <c r="G872" s="333"/>
      <c r="H872" s="333"/>
      <c r="I872" s="333"/>
      <c r="J872" s="334">
        <v>7000020220001</v>
      </c>
      <c r="K872" s="335"/>
      <c r="L872" s="335"/>
      <c r="M872" s="335"/>
      <c r="N872" s="335"/>
      <c r="O872" s="335"/>
      <c r="P872" s="348" t="s">
        <v>555</v>
      </c>
      <c r="Q872" s="336"/>
      <c r="R872" s="336"/>
      <c r="S872" s="336"/>
      <c r="T872" s="336"/>
      <c r="U872" s="336"/>
      <c r="V872" s="336"/>
      <c r="W872" s="336"/>
      <c r="X872" s="336"/>
      <c r="Y872" s="337">
        <v>105</v>
      </c>
      <c r="Z872" s="338"/>
      <c r="AA872" s="338"/>
      <c r="AB872" s="339"/>
      <c r="AC872" s="349" t="s">
        <v>563</v>
      </c>
      <c r="AD872" s="349"/>
      <c r="AE872" s="349"/>
      <c r="AF872" s="349"/>
      <c r="AG872" s="349"/>
      <c r="AH872" s="358" t="s">
        <v>542</v>
      </c>
      <c r="AI872" s="359"/>
      <c r="AJ872" s="359"/>
      <c r="AK872" s="359"/>
      <c r="AL872" s="343" t="s">
        <v>542</v>
      </c>
      <c r="AM872" s="344"/>
      <c r="AN872" s="344"/>
      <c r="AO872" s="345"/>
      <c r="AP872" s="346"/>
      <c r="AQ872" s="346"/>
      <c r="AR872" s="346"/>
      <c r="AS872" s="346"/>
      <c r="AT872" s="346"/>
      <c r="AU872" s="346"/>
      <c r="AV872" s="346"/>
      <c r="AW872" s="346"/>
      <c r="AX872" s="346"/>
    </row>
    <row r="873" spans="1:50" ht="30" customHeight="1" x14ac:dyDescent="0.15">
      <c r="A873" s="362">
        <v>3</v>
      </c>
      <c r="B873" s="362">
        <v>1</v>
      </c>
      <c r="C873" s="347" t="s">
        <v>547</v>
      </c>
      <c r="D873" s="333"/>
      <c r="E873" s="333"/>
      <c r="F873" s="333"/>
      <c r="G873" s="333"/>
      <c r="H873" s="333"/>
      <c r="I873" s="333"/>
      <c r="J873" s="334">
        <v>2000020170003</v>
      </c>
      <c r="K873" s="335"/>
      <c r="L873" s="335"/>
      <c r="M873" s="335"/>
      <c r="N873" s="335"/>
      <c r="O873" s="335"/>
      <c r="P873" s="348" t="s">
        <v>556</v>
      </c>
      <c r="Q873" s="336"/>
      <c r="R873" s="336"/>
      <c r="S873" s="336"/>
      <c r="T873" s="336"/>
      <c r="U873" s="336"/>
      <c r="V873" s="336"/>
      <c r="W873" s="336"/>
      <c r="X873" s="336"/>
      <c r="Y873" s="337">
        <v>93</v>
      </c>
      <c r="Z873" s="338"/>
      <c r="AA873" s="338"/>
      <c r="AB873" s="339"/>
      <c r="AC873" s="349" t="s">
        <v>563</v>
      </c>
      <c r="AD873" s="349"/>
      <c r="AE873" s="349"/>
      <c r="AF873" s="349"/>
      <c r="AG873" s="349"/>
      <c r="AH873" s="341" t="s">
        <v>542</v>
      </c>
      <c r="AI873" s="342"/>
      <c r="AJ873" s="342"/>
      <c r="AK873" s="342"/>
      <c r="AL873" s="343" t="s">
        <v>542</v>
      </c>
      <c r="AM873" s="344"/>
      <c r="AN873" s="344"/>
      <c r="AO873" s="345"/>
      <c r="AP873" s="346"/>
      <c r="AQ873" s="346"/>
      <c r="AR873" s="346"/>
      <c r="AS873" s="346"/>
      <c r="AT873" s="346"/>
      <c r="AU873" s="346"/>
      <c r="AV873" s="346"/>
      <c r="AW873" s="346"/>
      <c r="AX873" s="346"/>
    </row>
    <row r="874" spans="1:50" ht="30" customHeight="1" x14ac:dyDescent="0.15">
      <c r="A874" s="362">
        <v>4</v>
      </c>
      <c r="B874" s="362">
        <v>1</v>
      </c>
      <c r="C874" s="347" t="s">
        <v>548</v>
      </c>
      <c r="D874" s="333"/>
      <c r="E874" s="333"/>
      <c r="F874" s="333"/>
      <c r="G874" s="333"/>
      <c r="H874" s="333"/>
      <c r="I874" s="333"/>
      <c r="J874" s="334">
        <v>3000020141003</v>
      </c>
      <c r="K874" s="335"/>
      <c r="L874" s="335"/>
      <c r="M874" s="335"/>
      <c r="N874" s="335"/>
      <c r="O874" s="335"/>
      <c r="P874" s="348" t="s">
        <v>532</v>
      </c>
      <c r="Q874" s="336"/>
      <c r="R874" s="336"/>
      <c r="S874" s="336"/>
      <c r="T874" s="336"/>
      <c r="U874" s="336"/>
      <c r="V874" s="336"/>
      <c r="W874" s="336"/>
      <c r="X874" s="336"/>
      <c r="Y874" s="337">
        <v>72</v>
      </c>
      <c r="Z874" s="338"/>
      <c r="AA874" s="338"/>
      <c r="AB874" s="339"/>
      <c r="AC874" s="349" t="s">
        <v>563</v>
      </c>
      <c r="AD874" s="349"/>
      <c r="AE874" s="349"/>
      <c r="AF874" s="349"/>
      <c r="AG874" s="349"/>
      <c r="AH874" s="341" t="s">
        <v>542</v>
      </c>
      <c r="AI874" s="342"/>
      <c r="AJ874" s="342"/>
      <c r="AK874" s="342"/>
      <c r="AL874" s="343" t="s">
        <v>542</v>
      </c>
      <c r="AM874" s="344"/>
      <c r="AN874" s="344"/>
      <c r="AO874" s="345"/>
      <c r="AP874" s="346"/>
      <c r="AQ874" s="346"/>
      <c r="AR874" s="346"/>
      <c r="AS874" s="346"/>
      <c r="AT874" s="346"/>
      <c r="AU874" s="346"/>
      <c r="AV874" s="346"/>
      <c r="AW874" s="346"/>
      <c r="AX874" s="346"/>
    </row>
    <row r="875" spans="1:50" ht="30" customHeight="1" x14ac:dyDescent="0.15">
      <c r="A875" s="362">
        <v>5</v>
      </c>
      <c r="B875" s="362">
        <v>1</v>
      </c>
      <c r="C875" s="347" t="s">
        <v>549</v>
      </c>
      <c r="D875" s="333"/>
      <c r="E875" s="333"/>
      <c r="F875" s="333"/>
      <c r="G875" s="333"/>
      <c r="H875" s="333"/>
      <c r="I875" s="333"/>
      <c r="J875" s="334">
        <v>9000020281000</v>
      </c>
      <c r="K875" s="335"/>
      <c r="L875" s="335"/>
      <c r="M875" s="335"/>
      <c r="N875" s="335"/>
      <c r="O875" s="335"/>
      <c r="P875" s="348" t="s">
        <v>557</v>
      </c>
      <c r="Q875" s="336"/>
      <c r="R875" s="336"/>
      <c r="S875" s="336"/>
      <c r="T875" s="336"/>
      <c r="U875" s="336"/>
      <c r="V875" s="336"/>
      <c r="W875" s="336"/>
      <c r="X875" s="336"/>
      <c r="Y875" s="337">
        <v>37</v>
      </c>
      <c r="Z875" s="338"/>
      <c r="AA875" s="338"/>
      <c r="AB875" s="339"/>
      <c r="AC875" s="340" t="s">
        <v>563</v>
      </c>
      <c r="AD875" s="340"/>
      <c r="AE875" s="340"/>
      <c r="AF875" s="340"/>
      <c r="AG875" s="340"/>
      <c r="AH875" s="341" t="s">
        <v>564</v>
      </c>
      <c r="AI875" s="342"/>
      <c r="AJ875" s="342"/>
      <c r="AK875" s="342"/>
      <c r="AL875" s="343" t="s">
        <v>542</v>
      </c>
      <c r="AM875" s="344"/>
      <c r="AN875" s="344"/>
      <c r="AO875" s="345"/>
      <c r="AP875" s="346"/>
      <c r="AQ875" s="346"/>
      <c r="AR875" s="346"/>
      <c r="AS875" s="346"/>
      <c r="AT875" s="346"/>
      <c r="AU875" s="346"/>
      <c r="AV875" s="346"/>
      <c r="AW875" s="346"/>
      <c r="AX875" s="346"/>
    </row>
    <row r="876" spans="1:50" ht="30" customHeight="1" x14ac:dyDescent="0.15">
      <c r="A876" s="362">
        <v>6</v>
      </c>
      <c r="B876" s="362">
        <v>1</v>
      </c>
      <c r="C876" s="347" t="s">
        <v>550</v>
      </c>
      <c r="D876" s="333"/>
      <c r="E876" s="333"/>
      <c r="F876" s="333"/>
      <c r="G876" s="333"/>
      <c r="H876" s="333"/>
      <c r="I876" s="333"/>
      <c r="J876" s="334">
        <v>5000020422029</v>
      </c>
      <c r="K876" s="335"/>
      <c r="L876" s="335"/>
      <c r="M876" s="335"/>
      <c r="N876" s="335"/>
      <c r="O876" s="335"/>
      <c r="P876" s="348" t="s">
        <v>558</v>
      </c>
      <c r="Q876" s="336"/>
      <c r="R876" s="336"/>
      <c r="S876" s="336"/>
      <c r="T876" s="336"/>
      <c r="U876" s="336"/>
      <c r="V876" s="336"/>
      <c r="W876" s="336"/>
      <c r="X876" s="336"/>
      <c r="Y876" s="337">
        <v>36</v>
      </c>
      <c r="Z876" s="338"/>
      <c r="AA876" s="338"/>
      <c r="AB876" s="339"/>
      <c r="AC876" s="340" t="s">
        <v>563</v>
      </c>
      <c r="AD876" s="340"/>
      <c r="AE876" s="340"/>
      <c r="AF876" s="340"/>
      <c r="AG876" s="340"/>
      <c r="AH876" s="341" t="s">
        <v>542</v>
      </c>
      <c r="AI876" s="342"/>
      <c r="AJ876" s="342"/>
      <c r="AK876" s="342"/>
      <c r="AL876" s="343" t="s">
        <v>542</v>
      </c>
      <c r="AM876" s="344"/>
      <c r="AN876" s="344"/>
      <c r="AO876" s="345"/>
      <c r="AP876" s="346"/>
      <c r="AQ876" s="346"/>
      <c r="AR876" s="346"/>
      <c r="AS876" s="346"/>
      <c r="AT876" s="346"/>
      <c r="AU876" s="346"/>
      <c r="AV876" s="346"/>
      <c r="AW876" s="346"/>
      <c r="AX876" s="346"/>
    </row>
    <row r="877" spans="1:50" ht="30" customHeight="1" x14ac:dyDescent="0.15">
      <c r="A877" s="362">
        <v>7</v>
      </c>
      <c r="B877" s="362">
        <v>1</v>
      </c>
      <c r="C877" s="347" t="s">
        <v>551</v>
      </c>
      <c r="D877" s="333"/>
      <c r="E877" s="333"/>
      <c r="F877" s="333"/>
      <c r="G877" s="333"/>
      <c r="H877" s="333"/>
      <c r="I877" s="333"/>
      <c r="J877" s="334">
        <v>8000020130001</v>
      </c>
      <c r="K877" s="335"/>
      <c r="L877" s="335"/>
      <c r="M877" s="335"/>
      <c r="N877" s="335"/>
      <c r="O877" s="335"/>
      <c r="P877" s="348" t="s">
        <v>559</v>
      </c>
      <c r="Q877" s="336"/>
      <c r="R877" s="336"/>
      <c r="S877" s="336"/>
      <c r="T877" s="336"/>
      <c r="U877" s="336"/>
      <c r="V877" s="336"/>
      <c r="W877" s="336"/>
      <c r="X877" s="336"/>
      <c r="Y877" s="337">
        <v>25</v>
      </c>
      <c r="Z877" s="338"/>
      <c r="AA877" s="338"/>
      <c r="AB877" s="339"/>
      <c r="AC877" s="340" t="s">
        <v>563</v>
      </c>
      <c r="AD877" s="340"/>
      <c r="AE877" s="340"/>
      <c r="AF877" s="340"/>
      <c r="AG877" s="340"/>
      <c r="AH877" s="341" t="s">
        <v>542</v>
      </c>
      <c r="AI877" s="342"/>
      <c r="AJ877" s="342"/>
      <c r="AK877" s="342"/>
      <c r="AL877" s="343" t="s">
        <v>542</v>
      </c>
      <c r="AM877" s="344"/>
      <c r="AN877" s="344"/>
      <c r="AO877" s="345"/>
      <c r="AP877" s="346"/>
      <c r="AQ877" s="346"/>
      <c r="AR877" s="346"/>
      <c r="AS877" s="346"/>
      <c r="AT877" s="346"/>
      <c r="AU877" s="346"/>
      <c r="AV877" s="346"/>
      <c r="AW877" s="346"/>
      <c r="AX877" s="346"/>
    </row>
    <row r="878" spans="1:50" ht="30" customHeight="1" x14ac:dyDescent="0.15">
      <c r="A878" s="362">
        <v>8</v>
      </c>
      <c r="B878" s="362">
        <v>1</v>
      </c>
      <c r="C878" s="347" t="s">
        <v>552</v>
      </c>
      <c r="D878" s="333"/>
      <c r="E878" s="333"/>
      <c r="F878" s="333"/>
      <c r="G878" s="333"/>
      <c r="H878" s="333"/>
      <c r="I878" s="333"/>
      <c r="J878" s="334">
        <v>2000020318213</v>
      </c>
      <c r="K878" s="335"/>
      <c r="L878" s="335"/>
      <c r="M878" s="335"/>
      <c r="N878" s="335"/>
      <c r="O878" s="335"/>
      <c r="P878" s="348" t="s">
        <v>560</v>
      </c>
      <c r="Q878" s="336"/>
      <c r="R878" s="336"/>
      <c r="S878" s="336"/>
      <c r="T878" s="336"/>
      <c r="U878" s="336"/>
      <c r="V878" s="336"/>
      <c r="W878" s="336"/>
      <c r="X878" s="336"/>
      <c r="Y878" s="337">
        <v>24</v>
      </c>
      <c r="Z878" s="338"/>
      <c r="AA878" s="338"/>
      <c r="AB878" s="339"/>
      <c r="AC878" s="340" t="s">
        <v>563</v>
      </c>
      <c r="AD878" s="340"/>
      <c r="AE878" s="340"/>
      <c r="AF878" s="340"/>
      <c r="AG878" s="340"/>
      <c r="AH878" s="341" t="s">
        <v>542</v>
      </c>
      <c r="AI878" s="342"/>
      <c r="AJ878" s="342"/>
      <c r="AK878" s="342"/>
      <c r="AL878" s="343" t="s">
        <v>542</v>
      </c>
      <c r="AM878" s="344"/>
      <c r="AN878" s="344"/>
      <c r="AO878" s="345"/>
      <c r="AP878" s="346"/>
      <c r="AQ878" s="346"/>
      <c r="AR878" s="346"/>
      <c r="AS878" s="346"/>
      <c r="AT878" s="346"/>
      <c r="AU878" s="346"/>
      <c r="AV878" s="346"/>
      <c r="AW878" s="346"/>
      <c r="AX878" s="346"/>
    </row>
    <row r="879" spans="1:50" ht="30" customHeight="1" x14ac:dyDescent="0.15">
      <c r="A879" s="362">
        <v>9</v>
      </c>
      <c r="B879" s="362">
        <v>1</v>
      </c>
      <c r="C879" s="347" t="s">
        <v>553</v>
      </c>
      <c r="D879" s="333"/>
      <c r="E879" s="333"/>
      <c r="F879" s="333"/>
      <c r="G879" s="333"/>
      <c r="H879" s="333"/>
      <c r="I879" s="333"/>
      <c r="J879" s="334">
        <v>3000020401307</v>
      </c>
      <c r="K879" s="335"/>
      <c r="L879" s="335"/>
      <c r="M879" s="335"/>
      <c r="N879" s="335"/>
      <c r="O879" s="335"/>
      <c r="P879" s="348" t="s">
        <v>561</v>
      </c>
      <c r="Q879" s="336"/>
      <c r="R879" s="336"/>
      <c r="S879" s="336"/>
      <c r="T879" s="336"/>
      <c r="U879" s="336"/>
      <c r="V879" s="336"/>
      <c r="W879" s="336"/>
      <c r="X879" s="336"/>
      <c r="Y879" s="337">
        <v>17</v>
      </c>
      <c r="Z879" s="338"/>
      <c r="AA879" s="338"/>
      <c r="AB879" s="339"/>
      <c r="AC879" s="340" t="s">
        <v>563</v>
      </c>
      <c r="AD879" s="340"/>
      <c r="AE879" s="340"/>
      <c r="AF879" s="340"/>
      <c r="AG879" s="340"/>
      <c r="AH879" s="341" t="s">
        <v>542</v>
      </c>
      <c r="AI879" s="342"/>
      <c r="AJ879" s="342"/>
      <c r="AK879" s="342"/>
      <c r="AL879" s="343" t="s">
        <v>541</v>
      </c>
      <c r="AM879" s="344"/>
      <c r="AN879" s="344"/>
      <c r="AO879" s="345"/>
      <c r="AP879" s="346"/>
      <c r="AQ879" s="346"/>
      <c r="AR879" s="346"/>
      <c r="AS879" s="346"/>
      <c r="AT879" s="346"/>
      <c r="AU879" s="346"/>
      <c r="AV879" s="346"/>
      <c r="AW879" s="346"/>
      <c r="AX879" s="346"/>
    </row>
    <row r="880" spans="1:50" ht="30" customHeight="1" x14ac:dyDescent="0.15">
      <c r="A880" s="362">
        <v>10</v>
      </c>
      <c r="B880" s="362">
        <v>1</v>
      </c>
      <c r="C880" s="347" t="s">
        <v>554</v>
      </c>
      <c r="D880" s="333"/>
      <c r="E880" s="333"/>
      <c r="F880" s="333"/>
      <c r="G880" s="333"/>
      <c r="H880" s="333"/>
      <c r="I880" s="333"/>
      <c r="J880" s="334">
        <v>2000020260002</v>
      </c>
      <c r="K880" s="335"/>
      <c r="L880" s="335"/>
      <c r="M880" s="335"/>
      <c r="N880" s="335"/>
      <c r="O880" s="335"/>
      <c r="P880" s="348" t="s">
        <v>562</v>
      </c>
      <c r="Q880" s="336"/>
      <c r="R880" s="336"/>
      <c r="S880" s="336"/>
      <c r="T880" s="336"/>
      <c r="U880" s="336"/>
      <c r="V880" s="336"/>
      <c r="W880" s="336"/>
      <c r="X880" s="336"/>
      <c r="Y880" s="337">
        <v>14</v>
      </c>
      <c r="Z880" s="338"/>
      <c r="AA880" s="338"/>
      <c r="AB880" s="339"/>
      <c r="AC880" s="340" t="s">
        <v>563</v>
      </c>
      <c r="AD880" s="340"/>
      <c r="AE880" s="340"/>
      <c r="AF880" s="340"/>
      <c r="AG880" s="340"/>
      <c r="AH880" s="341" t="s">
        <v>542</v>
      </c>
      <c r="AI880" s="342"/>
      <c r="AJ880" s="342"/>
      <c r="AK880" s="342"/>
      <c r="AL880" s="343" t="s">
        <v>542</v>
      </c>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262</v>
      </c>
      <c r="AD903" s="134"/>
      <c r="AE903" s="134"/>
      <c r="AF903" s="134"/>
      <c r="AG903" s="134"/>
      <c r="AH903" s="353" t="s">
        <v>290</v>
      </c>
      <c r="AI903" s="350"/>
      <c r="AJ903" s="350"/>
      <c r="AK903" s="350"/>
      <c r="AL903" s="350" t="s">
        <v>21</v>
      </c>
      <c r="AM903" s="350"/>
      <c r="AN903" s="350"/>
      <c r="AO903" s="355"/>
      <c r="AP903" s="356" t="s">
        <v>225</v>
      </c>
      <c r="AQ903" s="356"/>
      <c r="AR903" s="356"/>
      <c r="AS903" s="356"/>
      <c r="AT903" s="356"/>
      <c r="AU903" s="356"/>
      <c r="AV903" s="356"/>
      <c r="AW903" s="356"/>
      <c r="AX903" s="356"/>
    </row>
    <row r="904" spans="1:50" ht="30" customHeight="1" x14ac:dyDescent="0.15">
      <c r="A904" s="362">
        <v>1</v>
      </c>
      <c r="B904" s="362">
        <v>1</v>
      </c>
      <c r="C904" s="347" t="s">
        <v>565</v>
      </c>
      <c r="D904" s="333"/>
      <c r="E904" s="333"/>
      <c r="F904" s="333"/>
      <c r="G904" s="333"/>
      <c r="H904" s="333"/>
      <c r="I904" s="333"/>
      <c r="J904" s="334">
        <v>6020001123569</v>
      </c>
      <c r="K904" s="335"/>
      <c r="L904" s="335"/>
      <c r="M904" s="335"/>
      <c r="N904" s="335"/>
      <c r="O904" s="335"/>
      <c r="P904" s="348" t="s">
        <v>566</v>
      </c>
      <c r="Q904" s="336"/>
      <c r="R904" s="336"/>
      <c r="S904" s="336"/>
      <c r="T904" s="336"/>
      <c r="U904" s="336"/>
      <c r="V904" s="336"/>
      <c r="W904" s="336"/>
      <c r="X904" s="336"/>
      <c r="Y904" s="337">
        <v>32</v>
      </c>
      <c r="Z904" s="338"/>
      <c r="AA904" s="338"/>
      <c r="AB904" s="339"/>
      <c r="AC904" s="349" t="s">
        <v>563</v>
      </c>
      <c r="AD904" s="357"/>
      <c r="AE904" s="357"/>
      <c r="AF904" s="357"/>
      <c r="AG904" s="357"/>
      <c r="AH904" s="358" t="s">
        <v>542</v>
      </c>
      <c r="AI904" s="359"/>
      <c r="AJ904" s="359"/>
      <c r="AK904" s="359"/>
      <c r="AL904" s="343" t="s">
        <v>542</v>
      </c>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262</v>
      </c>
      <c r="AD936" s="134"/>
      <c r="AE936" s="134"/>
      <c r="AF936" s="134"/>
      <c r="AG936" s="134"/>
      <c r="AH936" s="353" t="s">
        <v>290</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262</v>
      </c>
      <c r="AD969" s="134"/>
      <c r="AE969" s="134"/>
      <c r="AF969" s="134"/>
      <c r="AG969" s="134"/>
      <c r="AH969" s="353" t="s">
        <v>290</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262</v>
      </c>
      <c r="AD1002" s="134"/>
      <c r="AE1002" s="134"/>
      <c r="AF1002" s="134"/>
      <c r="AG1002" s="134"/>
      <c r="AH1002" s="353" t="s">
        <v>290</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262</v>
      </c>
      <c r="AD1035" s="134"/>
      <c r="AE1035" s="134"/>
      <c r="AF1035" s="134"/>
      <c r="AG1035" s="134"/>
      <c r="AH1035" s="353" t="s">
        <v>290</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262</v>
      </c>
      <c r="AD1068" s="134"/>
      <c r="AE1068" s="134"/>
      <c r="AF1068" s="134"/>
      <c r="AG1068" s="134"/>
      <c r="AH1068" s="353" t="s">
        <v>290</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66" t="s">
        <v>253</v>
      </c>
      <c r="B1099" s="367"/>
      <c r="C1099" s="367"/>
      <c r="D1099" s="367"/>
      <c r="E1099" s="367"/>
      <c r="F1099" s="367"/>
      <c r="G1099" s="367"/>
      <c r="H1099" s="367"/>
      <c r="I1099" s="367"/>
      <c r="J1099" s="367"/>
      <c r="K1099" s="367"/>
      <c r="L1099" s="367"/>
      <c r="M1099" s="367"/>
      <c r="N1099" s="367"/>
      <c r="O1099" s="367"/>
      <c r="P1099" s="367"/>
      <c r="Q1099" s="367"/>
      <c r="R1099" s="367"/>
      <c r="S1099" s="367"/>
      <c r="T1099" s="367"/>
      <c r="U1099" s="367"/>
      <c r="V1099" s="367"/>
      <c r="W1099" s="367"/>
      <c r="X1099" s="367"/>
      <c r="Y1099" s="367"/>
      <c r="Z1099" s="367"/>
      <c r="AA1099" s="367"/>
      <c r="AB1099" s="367"/>
      <c r="AC1099" s="367"/>
      <c r="AD1099" s="367"/>
      <c r="AE1099" s="367"/>
      <c r="AF1099" s="367"/>
      <c r="AG1099" s="367"/>
      <c r="AH1099" s="367"/>
      <c r="AI1099" s="367"/>
      <c r="AJ1099" s="367"/>
      <c r="AK1099" s="368"/>
      <c r="AL1099" s="266" t="s">
        <v>268</v>
      </c>
      <c r="AM1099" s="267"/>
      <c r="AN1099" s="267"/>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62"/>
      <c r="B1102" s="362"/>
      <c r="C1102" s="134" t="s">
        <v>218</v>
      </c>
      <c r="D1102" s="369"/>
      <c r="E1102" s="134" t="s">
        <v>217</v>
      </c>
      <c r="F1102" s="369"/>
      <c r="G1102" s="369"/>
      <c r="H1102" s="369"/>
      <c r="I1102" s="369"/>
      <c r="J1102" s="134" t="s">
        <v>224</v>
      </c>
      <c r="K1102" s="134"/>
      <c r="L1102" s="134"/>
      <c r="M1102" s="134"/>
      <c r="N1102" s="134"/>
      <c r="O1102" s="134"/>
      <c r="P1102" s="353" t="s">
        <v>27</v>
      </c>
      <c r="Q1102" s="353"/>
      <c r="R1102" s="353"/>
      <c r="S1102" s="353"/>
      <c r="T1102" s="353"/>
      <c r="U1102" s="353"/>
      <c r="V1102" s="353"/>
      <c r="W1102" s="353"/>
      <c r="X1102" s="353"/>
      <c r="Y1102" s="134" t="s">
        <v>226</v>
      </c>
      <c r="Z1102" s="369"/>
      <c r="AA1102" s="369"/>
      <c r="AB1102" s="369"/>
      <c r="AC1102" s="134" t="s">
        <v>200</v>
      </c>
      <c r="AD1102" s="134"/>
      <c r="AE1102" s="134"/>
      <c r="AF1102" s="134"/>
      <c r="AG1102" s="134"/>
      <c r="AH1102" s="353" t="s">
        <v>213</v>
      </c>
      <c r="AI1102" s="354"/>
      <c r="AJ1102" s="354"/>
      <c r="AK1102" s="354"/>
      <c r="AL1102" s="354" t="s">
        <v>21</v>
      </c>
      <c r="AM1102" s="354"/>
      <c r="AN1102" s="354"/>
      <c r="AO1102" s="370"/>
      <c r="AP1102" s="356" t="s">
        <v>254</v>
      </c>
      <c r="AQ1102" s="356"/>
      <c r="AR1102" s="356"/>
      <c r="AS1102" s="356"/>
      <c r="AT1102" s="356"/>
      <c r="AU1102" s="356"/>
      <c r="AV1102" s="356"/>
      <c r="AW1102" s="356"/>
      <c r="AX1102" s="356"/>
    </row>
    <row r="1103" spans="1:50" ht="30" customHeight="1" x14ac:dyDescent="0.15">
      <c r="A1103" s="362">
        <v>1</v>
      </c>
      <c r="B1103" s="362">
        <v>1</v>
      </c>
      <c r="C1103" s="360"/>
      <c r="D1103" s="360"/>
      <c r="E1103" s="132" t="s">
        <v>542</v>
      </c>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49" man="1"/>
    <brk id="704" max="49" man="1"/>
    <brk id="834"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480</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480</v>
      </c>
      <c r="R4" s="13" t="str">
        <f t="shared" si="3"/>
        <v>補助</v>
      </c>
      <c r="S4" s="13" t="str">
        <f t="shared" si="4"/>
        <v>補助</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t="s">
        <v>480</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t="s">
        <v>480</v>
      </c>
      <c r="C7" s="13" t="str">
        <f t="shared" si="0"/>
        <v>観光立国</v>
      </c>
      <c r="D7" s="13" t="str">
        <f t="shared" si="8"/>
        <v>海洋政策、観光立国</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海洋政策、観光立国</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海洋政策、観光立国</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c r="C10" s="13" t="str">
        <f t="shared" si="0"/>
        <v/>
      </c>
      <c r="D10" s="13" t="str">
        <f t="shared" si="8"/>
        <v>海洋政策、観光立国</v>
      </c>
      <c r="F10" s="18" t="s">
        <v>116</v>
      </c>
      <c r="G10" s="17"/>
      <c r="H10" s="13" t="str">
        <f t="shared" si="1"/>
        <v/>
      </c>
      <c r="I10" s="13" t="str">
        <f t="shared" si="5"/>
        <v>一般会計</v>
      </c>
      <c r="K10" s="14" t="s">
        <v>255</v>
      </c>
      <c r="L10" s="15"/>
      <c r="M10" s="13" t="str">
        <f t="shared" si="2"/>
        <v/>
      </c>
      <c r="N10" s="13" t="str">
        <f t="shared" si="6"/>
        <v/>
      </c>
      <c r="O10" s="13"/>
      <c r="P10" s="13" t="str">
        <f>S8</f>
        <v>補助</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海洋政策、観光立国</v>
      </c>
      <c r="F11" s="18" t="s">
        <v>117</v>
      </c>
      <c r="G11" s="17"/>
      <c r="H11" s="13" t="str">
        <f t="shared" si="1"/>
        <v/>
      </c>
      <c r="I11" s="13" t="str">
        <f t="shared" si="5"/>
        <v>一般会計</v>
      </c>
      <c r="K11" s="14" t="s">
        <v>110</v>
      </c>
      <c r="L11" s="15" t="s">
        <v>480</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海洋政策、観光立国</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海洋政策、観光立国</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海洋政策、観光立国</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海洋政策、観光立国</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海洋政策、観光立国</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海洋政策、観光立国</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海洋政策、観光立国</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海洋政策、観光立国</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海洋政策、観光立国</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t="s">
        <v>480</v>
      </c>
      <c r="C21" s="13" t="str">
        <f t="shared" si="9"/>
        <v>地方創生</v>
      </c>
      <c r="D21" s="13" t="str">
        <f t="shared" si="8"/>
        <v>海洋政策、観光立国、地方創生</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海洋政策、観光立国、地方創生</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海洋政策、観光立国、地方創生</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海洋政策、観光立国、地方創生</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海洋政策、観光立国、地方創生</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2020-06-15T01:22:07Z</cp:lastPrinted>
  <dcterms:created xsi:type="dcterms:W3CDTF">2012-03-13T00:50:25Z</dcterms:created>
  <dcterms:modified xsi:type="dcterms:W3CDTF">2020-06-22T02:31:26Z</dcterms:modified>
</cp:coreProperties>
</file>