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重要文書フォルダ(保存期間1年以上)\【予算・経理】\2020d（R2d）\02予算関連作業\20200525_行政事業レビューシートの作成\②回答\提出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<sst xmlns="http://schemas.openxmlformats.org/spreadsheetml/2006/main" count="2183" uniqueCount="574">
  <si>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</si>
  <si>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</si>
  <si>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</si>
  <si>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</si>
  <si>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</si>
  <si>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</si>
  <si>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</si>
  <si>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</si>
  <si>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</si>
  <si>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</si>
  <si>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</si>
  <si>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</si>
  <si>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</si>
  <si>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</si>
  <si>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</si>
  <si>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</si>
  <si>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</si>
  <si>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</si>
  <si>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</si>
  <si>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</si>
  <si>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</si>
  <si>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</si>
  <si>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</si>
  <si>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</si>
  <si>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</si>
  <si>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</si>
  <si>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</si>
  <si>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</si>
  <si>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</si>
  <si>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</si>
  <si>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</si>
  <si>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</si>
  <si>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</si>
  <si>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</si>
  <si>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</si>
  <si>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</si>
  <si>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</si>
  <si>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</si>
  <si>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</si>
  <si>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</si>
  <si>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</si>
  <si>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</si>
  <si>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</si>
  <si>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</si>
  <si>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</si>
  <si>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</si>
  <si>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</si>
  <si>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</si>
  <si>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</si>
  <si>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</si>
  <si>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</si>
  <si>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</si>
  <si>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</si>
  <si>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</si>
  <si>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</si>
  <si>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</si>
  <si>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</si>
  <si>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</si>
  <si>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</si>
  <si>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</si>
  <si>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</si>
  <si>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</si>
  <si>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</si>
  <si>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</si>
  <si>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</si>
  <si>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</si>
  <si>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</si>
  <si>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</si>
  <si>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</si>
  <si>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</si>
  <si>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</si>
  <si>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</si>
  <si>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</si>
  <si>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</si>
  <si>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</si>
  <si>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</si>
  <si>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</si>
  <si>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</si>
  <si>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</si>
  <si>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</si>
  <si>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</si>
  <si>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</si>
  <si>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</si>
  <si>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</si>
  <si>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</si>
  <si>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</si>
  <si>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</si>
  <si>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</si>
  <si>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</si>
  <si>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</si>
  <si>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</si>
  <si>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</si>
  <si>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</si>
  <si>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</si>
  <si>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</si>
  <si>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</si>
  <si>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</si>
  <si>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</si>
  <si>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</si>
  <si>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</si>
  <si>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</si>
  <si>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</si>
  <si>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</si>
  <si>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</si>
  <si>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</si>
  <si>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</si>
  <si>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</si>
  <si>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</si>
  <si>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</si>
  <si>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</si>
  <si>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</si>
  <si>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</si>
  <si>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</si>
  <si>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</si>
  <si>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</si>
  <si>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</si>
  <si>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</si>
  <si>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</si>
  <si>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</si>
  <si>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</si>
  <si>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</si>
  <si>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</si>
  <si>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</si>
  <si>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</si>
  <si>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</si>
  <si>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</si>
  <si>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</si>
  <si>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</si>
  <si>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</si>
  <si>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</si>
  <si>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</si>
  <si>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</si>
  <si>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</si>
  <si>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</si>
  <si>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</si>
  <si>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</si>
  <si>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</si>
  <si>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</si>
  <si>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</si>
  <si>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</si>
  <si>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</si>
  <si>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</si>
  <si>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</si>
  <si>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</si>
  <si>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</si>
  <si>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</si>
  <si>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</si>
  <si>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</si>
  <si>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</si>
  <si>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</si>
  <si>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</si>
  <si>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</si>
  <si>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</si>
  <si>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</si>
  <si>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</si>
  <si>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</si>
  <si>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</si>
  <si>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</si>
  <si>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</si>
  <si>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</si>
  <si>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</si>
  <si>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</si>
  <si>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</si>
  <si>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</si>
  <si>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</si>
  <si>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</si>
  <si>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</si>
  <si>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</si>
  <si>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</si>
  <si>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</si>
  <si>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</si>
  <si>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</si>
  <si>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</si>
  <si>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</si>
  <si>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</si>
  <si>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</si>
  <si>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</si>
  <si>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</si>
  <si>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</si>
  <si>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</si>
  <si>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</si>
  <si>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</si>
  <si>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</si>
  <si>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</si>
  <si>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</si>
  <si>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</si>
  <si>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</si>
  <si>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</si>
  <si>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</si>
  <si>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</si>
  <si>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</si>
  <si>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</si>
  <si>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</si>
  <si>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</si>
  <si>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</si>
  <si>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</si>
  <si>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</si>
  <si>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</si>
  <si>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</si>
  <si>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</si>
  <si>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</si>
  <si>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</si>
  <si>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</si>
  <si>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</si>
  <si>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</si>
  <si>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</si>
  <si>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</si>
  <si>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</si>
  <si>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</si>
  <si>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</si>
  <si>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</si>
  <si>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</si>
  <si>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</si>
  <si>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</si>
  <si>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</si>
  <si>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</si>
  <si>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</si>
  <si>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</si>
  <si>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</si>
  <si>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</si>
  <si>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</si>
  <si>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</si>
  <si>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</si>
  <si>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</si>
  <si>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</si>
  <si>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</si>
  <si>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</si>
  <si>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</si>
  <si>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</si>
  <si>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</si>
  <si>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</si>
  <si>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</si>
  <si>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</si>
  <si>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</si>
  <si>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</si>
  <si>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</si>
  <si>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</si>
  <si>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</si>
  <si>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</si>
  <si>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</si>
  <si>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</si>
  <si>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</si>
  <si>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</si>
  <si>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</si>
  <si>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</si>
  <si>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</si>
  <si>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</si>
  <si>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</si>
  <si>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</si>
  <si>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</si>
  <si>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</si>
  <si>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</si>
  <si>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</si>
  <si>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</si>
  <si>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</si>
  <si>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</si>
  <si>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</si>
  <si>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</si>
  <si>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</si>
  <si>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</si>
  <si>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</si>
  <si>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</si>
  <si>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</si>
  <si>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</si>
  <si>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</si>
  <si>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</si>
  <si>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</si>
  <si>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</si>
  <si>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</si>
  <si>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</si>
  <si>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</si>
  <si>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</si>
  <si>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</si>
  <si>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</si>
  <si>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</si>
  <si>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</si>
  <si>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</si>
  <si>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</si>
  <si>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</si>
  <si>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</si>
  <si>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</si>
  <si>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</si>
  <si>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</si>
  <si>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</si>
  <si>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</si>
  <si>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</si>
  <si>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</si>
  <si>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</si>
  <si>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</si>
  <si>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</si>
  <si>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</si>
  <si>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</si>
  <si>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</si>
  <si>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</si>
  <si>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</si>
  <si>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</si>
  <si>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</si>
  <si>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</si>
  <si>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</si>
  <si>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</si>
  <si>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</si>
  <si>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</si>
  <si>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</si>
  <si>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</si>
  <si>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</si>
  <si>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</si>
  <si>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</si>
  <si>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</si>
  <si>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</si>
  <si>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</si>
  <si>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</si>
  <si>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</si>
  <si>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</si>
  <si>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</si>
  <si>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</si>
  <si>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</si>
  <si>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</si>
  <si>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</si>
  <si>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</si>
  <si>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</si>
  <si>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</si>
  <si>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</si>
  <si>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</si>
  <si>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</si>
  <si>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</si>
  <si>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</si>
  <si>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</si>
  <si>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</si>
  <si>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</si>
  <si>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</si>
  <si>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</si>
  <si>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</si>
  <si>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</si>
  <si>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</si>
  <si>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</si>
  <si>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</si>
  <si>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</si>
  <si>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</si>
  <si>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</si>
  <si>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</si>
  <si>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</si>
  <si>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</si>
  <si>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</si>
  <si>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</si>
  <si>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</si>
  <si>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</si>
  <si>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</si>
  <si>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</si>
  <si>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</si>
  <si>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</si>
  <si>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</si>
  <si>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</si>
  <si>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</si>
  <si>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</si>
  <si>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</si>
  <si>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</si>
  <si>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</si>
  <si>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</si>
  <si>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</si>
  <si>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</si>
  <si>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</si>
  <si>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</si>
  <si>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</si>
  <si>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</si>
  <si>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</si>
  <si>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</si>
  <si>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</si>
  <si>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</si>
  <si>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</si>
  <si>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</si>
  <si>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</si>
  <si>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</si>
  <si>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</si>
  <si>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</si>
  <si>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</si>
  <si>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</si>
  <si>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</si>
  <si>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</si>
  <si>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</si>
  <si>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</si>
  <si>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</si>
  <si>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</si>
  <si>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</si>
  <si>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</si>
  <si>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</si>
  <si>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</si>
  <si>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</si>
  <si>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</si>
  <si>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</si>
  <si>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</si>
  <si>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</si>
  <si>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</si>
  <si>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</si>
  <si>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</si>
  <si>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</si>
  <si>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</si>
  <si>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</si>
  <si>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</si>
  <si>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</si>
  <si>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</si>
  <si>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</si>
  <si>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</si>
  <si>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</si>
  <si>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</si>
  <si>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</si>
  <si>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</si>
  <si>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</si>
  <si>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</si>
  <si>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</si>
  <si>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</si>
  <si>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</si>
  <si>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</si>
  <si>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</si>
  <si>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</si>
  <si>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</si>
  <si>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</si>
  <si>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</si>
  <si>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</si>
  <si>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</si>
  <si>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</si>
  <si>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</si>
  <si>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</si>
  <si>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</si>
  <si>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</si>
  <si>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</si>
  <si>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</si>
  <si>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</si>
  <si>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</si>
  <si>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</si>
  <si>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</si>
  <si>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</si>
  <si>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</si>
  <si>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</si>
  <si>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</si>
  <si>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</si>
  <si>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</si>
  <si>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</si>
  <si>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</si>
  <si>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</si>
  <si>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</si>
  <si>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</si>
  <si>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</si>
  <si>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</si>
  <si>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</si>
  <si>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</si>
  <si>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</si>
  <si>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</si>
  <si>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</si>
  <si>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</si>
  <si>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</si>
  <si>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</si>
  <si>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</si>
  <si>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</si>
  <si>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</si>
  <si>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</si>
  <si>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</si>
  <si>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</si>
  <si>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</si>
  <si>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</si>
  <si>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</si>
  <si>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</si>
  <si>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</si>
  <si>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</si>
  <si>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</si>
  <si>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</si>
  <si>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</si>
  <si>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</si>
  <si>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</si>
  <si>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</si>
  <si>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</si>
  <si>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</si>
  <si>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</si>
  <si>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</si>
  <si>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</si>
  <si>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</si>
  <si>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</si>
  <si>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</si>
  <si>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</si>
  <si>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</si>
  <si>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</si>
  <si>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</si>
  <si>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 xml:space="preserve">鉄道施設総合安全対策事業（耐震補強等） </t>
    <phoneticPr fontId="5"/>
  </si>
  <si>
    <t>鉄道局</t>
    <rPh sb="0" eb="2">
      <t>テツドウ</t>
    </rPh>
    <rPh sb="2" eb="3">
      <t>キョク</t>
    </rPh>
    <phoneticPr fontId="5"/>
  </si>
  <si>
    <t>施設課</t>
    <rPh sb="0" eb="3">
      <t>シセツカ</t>
    </rPh>
    <phoneticPr fontId="5"/>
  </si>
  <si>
    <t>施設課長　杉野　浩茂</t>
    <rPh sb="0" eb="2">
      <t>シセツ</t>
    </rPh>
    <rPh sb="2" eb="4">
      <t>カチョウ</t>
    </rPh>
    <rPh sb="5" eb="7">
      <t>スギノ</t>
    </rPh>
    <rPh sb="8" eb="10">
      <t>ヒロシゲ</t>
    </rPh>
    <phoneticPr fontId="5"/>
  </si>
  <si>
    <t>○</t>
  </si>
  <si>
    <t>-</t>
    <phoneticPr fontId="5"/>
  </si>
  <si>
    <t>国土強靱化基本計画、社会資本整備重点計画、防災基本計画、交通安全基本計画</t>
    <phoneticPr fontId="5"/>
  </si>
  <si>
    <t>-</t>
    <phoneticPr fontId="5"/>
  </si>
  <si>
    <t>-</t>
    <phoneticPr fontId="5"/>
  </si>
  <si>
    <t>-</t>
    <phoneticPr fontId="5"/>
  </si>
  <si>
    <t>鉄道施設総合安全対策事業費補助（耐震補強等）</t>
    <rPh sb="20" eb="21">
      <t>トウ</t>
    </rPh>
    <phoneticPr fontId="5"/>
  </si>
  <si>
    <t>令和４年度までに首都直下地震・南海トラフ地震で震度６強以上が想定される地域等の耐震化率を概ね１００％にすることを目指す</t>
    <rPh sb="0" eb="2">
      <t>レイワ</t>
    </rPh>
    <phoneticPr fontId="5"/>
  </si>
  <si>
    <t>首都直下地震・南海トラフ地震で震度６強以上が想定される地域等に存在する主要鉄道路線の耐震化率
（耐震補強済本数/片道断面輸送量が1日1万人以上の路線における高架橋等の柱本数）</t>
    <phoneticPr fontId="5"/>
  </si>
  <si>
    <t>％</t>
    <phoneticPr fontId="5"/>
  </si>
  <si>
    <t>％</t>
    <phoneticPr fontId="5"/>
  </si>
  <si>
    <t>各鉄道事業者が策定する耐震補強実施計画に基づいて国土交通省で算出</t>
    <phoneticPr fontId="5"/>
  </si>
  <si>
    <t>％</t>
    <phoneticPr fontId="5"/>
  </si>
  <si>
    <t>-</t>
    <phoneticPr fontId="5"/>
  </si>
  <si>
    <t>豪雨災害における河川にかかる鉄道橋りょうの流失・傾斜や鉄道に隣接する斜面からの土砂流入被害を０件とする。</t>
    <phoneticPr fontId="5"/>
  </si>
  <si>
    <t>鉄道事故等報告規則及び軌道事故等報告規則に基づく災害の報告（各年度）</t>
    <phoneticPr fontId="5"/>
  </si>
  <si>
    <t>件</t>
    <rPh sb="0" eb="1">
      <t>ケン</t>
    </rPh>
    <phoneticPr fontId="5"/>
  </si>
  <si>
    <t>当該補助金を活用し耐震対策事業を実施した箇所数</t>
    <phoneticPr fontId="5"/>
  </si>
  <si>
    <t>執行額　／　当該補助金を活用し豪雨対策事業を実施した箇所数　　　　　　　　　　　　　　</t>
    <phoneticPr fontId="5"/>
  </si>
  <si>
    <t>執行額　／　当該補助金を活用し耐震対策事業を実施した箇所数　　　　　　　　　　　　　　</t>
    <phoneticPr fontId="5"/>
  </si>
  <si>
    <t>箇所</t>
    <rPh sb="0" eb="2">
      <t>カショ</t>
    </rPh>
    <phoneticPr fontId="5"/>
  </si>
  <si>
    <t>百万円</t>
    <rPh sb="0" eb="2">
      <t>ヒャクマン</t>
    </rPh>
    <rPh sb="2" eb="3">
      <t>エン</t>
    </rPh>
    <phoneticPr fontId="5"/>
  </si>
  <si>
    <t>執行額/箇所数</t>
    <rPh sb="0" eb="2">
      <t>シッコウ</t>
    </rPh>
    <rPh sb="2" eb="3">
      <t>ガク</t>
    </rPh>
    <rPh sb="4" eb="6">
      <t>カショ</t>
    </rPh>
    <rPh sb="6" eb="7">
      <t>スウ</t>
    </rPh>
    <phoneticPr fontId="5"/>
  </si>
  <si>
    <t>2458/34</t>
    <phoneticPr fontId="5"/>
  </si>
  <si>
    <t>1340/41</t>
    <phoneticPr fontId="5"/>
  </si>
  <si>
    <t>-</t>
    <phoneticPr fontId="5"/>
  </si>
  <si>
    <t>-</t>
    <phoneticPr fontId="5"/>
  </si>
  <si>
    <t>５　安全で安心できる交通の確保、治安・生活安全の確保</t>
    <phoneticPr fontId="5"/>
  </si>
  <si>
    <t>１４　公共交通の安全確保・鉄道の安全性向上、ハイジャック・航空機テロ防止を推進する</t>
    <phoneticPr fontId="5"/>
  </si>
  <si>
    <t>首都直下地震又は南海トラフ巨大地震で震度６強以上が想定される地域等に存在する主要鉄道路線の耐震化率</t>
    <phoneticPr fontId="5"/>
  </si>
  <si>
    <t>％</t>
    <phoneticPr fontId="5"/>
  </si>
  <si>
    <t>本事業の成果によって、首都直下地震又は南海トラフ巨大地震で震度６強以上が想定される地域等に存在する主要鉄道路線の安全性の向上を図る。</t>
    <phoneticPr fontId="5"/>
  </si>
  <si>
    <t>大規模地震や豪雨災害については、その発生の切迫性から、耐震対策、河川橋りょうの流失・傾斜対策、斜面からの土砂流入対策が喫緊の課題とされており、国民や社会のニーズを反映している。</t>
    <phoneticPr fontId="5"/>
  </si>
  <si>
    <t>耐震対策、豪雨対策は、鉄道事業者の直接の利益には結びつかないため、補助制度によりインセンティブを与える必要がある。</t>
    <phoneticPr fontId="5"/>
  </si>
  <si>
    <t>国土強靱化基本計画等に位置づけられており、優先度が高い。</t>
    <phoneticPr fontId="5"/>
  </si>
  <si>
    <t>‐</t>
  </si>
  <si>
    <t>高架下テナントとの協議が難航した等によるもの。</t>
    <phoneticPr fontId="5"/>
  </si>
  <si>
    <t>工事内容が事業目的に必要な項目に限定されている。</t>
    <phoneticPr fontId="5"/>
  </si>
  <si>
    <t>複数の工法について費用や効果を比較検討し、効率的な工法を選択している。</t>
    <phoneticPr fontId="5"/>
  </si>
  <si>
    <t>国、自治体、事業者で負担しており、妥当である。</t>
    <phoneticPr fontId="5"/>
  </si>
  <si>
    <t>複数の工法について費用や効果を比較検討し、最も効率的な工法を選択することにより、コストの縮減に努めている。</t>
    <phoneticPr fontId="5"/>
  </si>
  <si>
    <t>当初見込みに見合った実績となっている。</t>
    <phoneticPr fontId="5"/>
  </si>
  <si>
    <t>地震時や豪雨時において、耐震対策、豪雨対策を行った鉄道施設への被害の防止・軽減が期待できる。</t>
    <phoneticPr fontId="5"/>
  </si>
  <si>
    <t>本事業は国庫補助事業であることから、事業着手から事業完了までの間において、「補助金等に係る予算の執行の適正化に関する法律」及び「鉄道施設総合安全対策事業費補助交付要綱」等に基づき、地方運輸局による現地審査・書類審査を実施することにより、国庫補助金の支出先・使途等について、その適否を含めて明確に把握している。</t>
    <phoneticPr fontId="5"/>
  </si>
  <si>
    <t>限られた予算の中、事業の目的を効率的かつ効果的に達成するため、必要により事業内容の見直しを検討し、より事業者のニーズに合った事業体系を構築する。</t>
    <phoneticPr fontId="5"/>
  </si>
  <si>
    <t>279</t>
    <phoneticPr fontId="5"/>
  </si>
  <si>
    <t>256</t>
    <phoneticPr fontId="5"/>
  </si>
  <si>
    <t>264</t>
    <phoneticPr fontId="5"/>
  </si>
  <si>
    <t>134</t>
    <phoneticPr fontId="5"/>
  </si>
  <si>
    <t>143</t>
    <phoneticPr fontId="5"/>
  </si>
  <si>
    <t>155</t>
    <phoneticPr fontId="5"/>
  </si>
  <si>
    <t>138</t>
    <phoneticPr fontId="5"/>
  </si>
  <si>
    <t>149</t>
    <phoneticPr fontId="5"/>
  </si>
  <si>
    <t>149</t>
    <phoneticPr fontId="5"/>
  </si>
  <si>
    <t>工事費</t>
    <rPh sb="0" eb="3">
      <t>コウジヒ</t>
    </rPh>
    <phoneticPr fontId="5"/>
  </si>
  <si>
    <t>補助金等交付</t>
  </si>
  <si>
    <t>1472/51</t>
    <phoneticPr fontId="5"/>
  </si>
  <si>
    <t>316/26</t>
    <phoneticPr fontId="5"/>
  </si>
  <si>
    <t>A.九州旅客鉄道株式会社</t>
    <rPh sb="2" eb="4">
      <t>キュウシュウ</t>
    </rPh>
    <rPh sb="4" eb="6">
      <t>リョカク</t>
    </rPh>
    <rPh sb="6" eb="8">
      <t>テツドウ</t>
    </rPh>
    <rPh sb="8" eb="12">
      <t>カブシキガイシャ</t>
    </rPh>
    <phoneticPr fontId="5"/>
  </si>
  <si>
    <t>九州旅客鉄道株式会社</t>
    <rPh sb="0" eb="10">
      <t>キュウシュウリョカクテツドウカブシキガイシャ</t>
    </rPh>
    <phoneticPr fontId="5"/>
  </si>
  <si>
    <t>京王電鉄株式会社</t>
    <rPh sb="0" eb="2">
      <t>ケイオウ</t>
    </rPh>
    <rPh sb="2" eb="4">
      <t>デンテツ</t>
    </rPh>
    <rPh sb="4" eb="8">
      <t>カブシキガイシャ</t>
    </rPh>
    <phoneticPr fontId="5"/>
  </si>
  <si>
    <t>京成電鉄株式会社</t>
    <rPh sb="0" eb="2">
      <t>ケイセイ</t>
    </rPh>
    <rPh sb="2" eb="4">
      <t>デンテツ</t>
    </rPh>
    <rPh sb="4" eb="8">
      <t>カブシキガイシャ</t>
    </rPh>
    <phoneticPr fontId="5"/>
  </si>
  <si>
    <t>近畿日本鉄道株式会社</t>
    <rPh sb="0" eb="6">
      <t>キンキニッポンテツドウ</t>
    </rPh>
    <rPh sb="6" eb="10">
      <t>カブシキガイシャ</t>
    </rPh>
    <phoneticPr fontId="5"/>
  </si>
  <si>
    <t>新京成電鉄株式会社</t>
    <rPh sb="0" eb="3">
      <t>シンケイセイ</t>
    </rPh>
    <rPh sb="3" eb="5">
      <t>デンテツ</t>
    </rPh>
    <rPh sb="5" eb="9">
      <t>カブシキガイシャ</t>
    </rPh>
    <phoneticPr fontId="5"/>
  </si>
  <si>
    <t>阪神電気鉄道株式会社</t>
    <rPh sb="0" eb="6">
      <t>ハンシンデンキテツドウ</t>
    </rPh>
    <rPh sb="6" eb="10">
      <t>カブシキガイシャ</t>
    </rPh>
    <phoneticPr fontId="5"/>
  </si>
  <si>
    <t>名古屋鉄道株式会社</t>
    <rPh sb="0" eb="3">
      <t>ナゴヤ</t>
    </rPh>
    <rPh sb="3" eb="5">
      <t>テツドウ</t>
    </rPh>
    <rPh sb="5" eb="9">
      <t>カブシキガイシャ</t>
    </rPh>
    <phoneticPr fontId="5"/>
  </si>
  <si>
    <t>阪急電鉄株式会社</t>
    <rPh sb="0" eb="2">
      <t>ハンキュウ</t>
    </rPh>
    <rPh sb="2" eb="4">
      <t>デンテツ</t>
    </rPh>
    <rPh sb="4" eb="8">
      <t>カブシキガイシャ</t>
    </rPh>
    <phoneticPr fontId="5"/>
  </si>
  <si>
    <t>東急電鉄株式会社</t>
    <rPh sb="0" eb="2">
      <t>トウキュウ</t>
    </rPh>
    <rPh sb="2" eb="4">
      <t>デンテツ</t>
    </rPh>
    <rPh sb="4" eb="8">
      <t>カブシキガイシャ</t>
    </rPh>
    <phoneticPr fontId="5"/>
  </si>
  <si>
    <t>西日本鉄道株式会社</t>
    <rPh sb="0" eb="3">
      <t>ニシニホン</t>
    </rPh>
    <rPh sb="3" eb="5">
      <t>テツドウ</t>
    </rPh>
    <rPh sb="5" eb="9">
      <t>カブシキガイシャ</t>
    </rPh>
    <phoneticPr fontId="5"/>
  </si>
  <si>
    <t>耐震対策工事</t>
    <rPh sb="0" eb="2">
      <t>タイシン</t>
    </rPh>
    <rPh sb="2" eb="4">
      <t>タイサク</t>
    </rPh>
    <rPh sb="4" eb="6">
      <t>コウジ</t>
    </rPh>
    <phoneticPr fontId="5"/>
  </si>
  <si>
    <t>耐震対策工事</t>
    <rPh sb="0" eb="6">
      <t>タイシンタイサクコウジ</t>
    </rPh>
    <phoneticPr fontId="5"/>
  </si>
  <si>
    <t>耐震対策工事及び豪雨対策工事</t>
    <rPh sb="0" eb="2">
      <t>タイシン</t>
    </rPh>
    <rPh sb="2" eb="4">
      <t>タイサク</t>
    </rPh>
    <rPh sb="4" eb="6">
      <t>コウジ</t>
    </rPh>
    <rPh sb="6" eb="7">
      <t>オヨ</t>
    </rPh>
    <rPh sb="8" eb="10">
      <t>ゴウウ</t>
    </rPh>
    <rPh sb="10" eb="12">
      <t>タイサク</t>
    </rPh>
    <rPh sb="12" eb="14">
      <t>コウジ</t>
    </rPh>
    <phoneticPr fontId="5"/>
  </si>
  <si>
    <t>耐震対策工事費及び豪雨対策工事費</t>
    <rPh sb="6" eb="7">
      <t>ヒ</t>
    </rPh>
    <rPh sb="7" eb="8">
      <t>オヨ</t>
    </rPh>
    <rPh sb="15" eb="16">
      <t>ヒ</t>
    </rPh>
    <phoneticPr fontId="5"/>
  </si>
  <si>
    <t>耐震対策工事及び豪雨対策工事</t>
    <phoneticPr fontId="5"/>
  </si>
  <si>
    <t>耐震対策工事及び豪雨対策工事</t>
    <phoneticPr fontId="5"/>
  </si>
  <si>
    <t>　首都直下地震や南海トラフ地震等の大規模地震に備え、主要駅や高架橋等の耐震補強を推進することで、地震時において、鉄道利用者の安全確保や一時避難場所としての機能の確保等を図る。
　また、近年、頻発化・激甚化する豪雨災害に適切に対応するため、河川に架かる鉄道橋りょうの流失・傾斜対策や鉄道に隣接する斜面からの土砂流入防止対策を推進する。</t>
    <phoneticPr fontId="5"/>
  </si>
  <si>
    <t>　中央防災会議において耐震補強の必要性が喫緊の課題であると指摘されている首都直下地震や南海トラフ地震等の大規模地震に備え、鉄道利用者の安全確保や一時避難場所としての機能の確保等を図るため、片道断面輸送量が１日１万人以上であって、ピーク１時間あたりの片道列車本数１０本以上等一定の要件を満たす路線の高架橋等や駅の耐震対策を行う事業を対象に、補助対象経費の１／３以内で補助する。
　また、近年、頻発化・激甚化する豪雨災害に適切に対応するため、片道断面輸送量1日1万人以上15万人未満の路線又は優等列車若しくは貨物列車が運行する路線における、河川に架かる鉄道橋りょうの流失・傾斜対策や鉄道に隣接する斜面からの土砂流入防止対策を行う事業を対象に、補助対象経費の１／３以内で補助する。</t>
    <rPh sb="310" eb="311">
      <t>オコナ</t>
    </rPh>
    <rPh sb="312" eb="314">
      <t>ジギョウ</t>
    </rPh>
    <rPh sb="315" eb="317">
      <t>タイショウ</t>
    </rPh>
    <phoneticPr fontId="5"/>
  </si>
  <si>
    <t>当該補助金を活用し豪雨対策事業を実施した箇所数</t>
    <phoneticPr fontId="5"/>
  </si>
  <si>
    <t>各鉄道事業者が策定する耐震補強実施計画に基づいて国土交通省で算出</t>
    <phoneticPr fontId="5"/>
  </si>
  <si>
    <t>首都直下地震・南海トラフ地震で震度６強以上が想定される地域等に存在する主要駅の耐震化率
（耐震化駅数/乗降客1日1万人以上の駅数）</t>
    <phoneticPr fontId="5"/>
  </si>
  <si>
    <t>豪雨対策を実施した箇所に起因する鉄道施設の豪雨被害件数</t>
    <phoneticPr fontId="5"/>
  </si>
  <si>
    <t>-</t>
    <phoneticPr fontId="5"/>
  </si>
  <si>
    <t>-</t>
    <phoneticPr fontId="5"/>
  </si>
  <si>
    <t>-</t>
    <phoneticPr fontId="5"/>
  </si>
  <si>
    <t>-</t>
    <phoneticPr fontId="5"/>
  </si>
  <si>
    <t>-</t>
    <phoneticPr fontId="5"/>
  </si>
  <si>
    <t>-</t>
    <phoneticPr fontId="5"/>
  </si>
  <si>
    <t>-</t>
    <phoneticPr fontId="5"/>
  </si>
  <si>
    <t>現地調査の結果、対策範囲や工法が変更され、大幅な事業費減となる事業が複数あったため。</t>
    <rPh sb="0" eb="2">
      <t>ゲンチ</t>
    </rPh>
    <rPh sb="2" eb="4">
      <t>チョウサ</t>
    </rPh>
    <rPh sb="5" eb="7">
      <t>ケッカ</t>
    </rPh>
    <rPh sb="13" eb="15">
      <t>コウホウ</t>
    </rPh>
    <rPh sb="34" eb="36">
      <t>フクスウ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</si>
</sst>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173870</xdr:colOff>
      <xdr:row>741</xdr:row>
      <xdr:rowOff>105832</xdr:rowOff>
    </xdr:from>
    <xdr:to>
      <xdr:col>32</xdr:col>
      <xdr:colOff>92360</xdr:colOff>
      <xdr:row>743</xdr:row>
      <xdr:rowOff>67001</xdr:rowOff>
    </xdr:to>
    <xdr:sp macro="" textlink="">
      <xdr:nvSpPr>
        <xdr:cNvPr id="2" name="正方形/長方形 1"/>
        <xdr:cNvSpPr/>
      </xdr:nvSpPr>
      <xdr:spPr bwMode="auto">
        <a:xfrm>
          <a:off x="4597703" y="48217665"/>
          <a:ext cx="1929324" cy="6596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１，７８８百万円</a:t>
          </a:r>
        </a:p>
      </xdr:txBody>
    </xdr:sp>
    <xdr:clientData/>
  </xdr:twoCellAnchor>
  <xdr:twoCellAnchor>
    <xdr:from>
      <xdr:col>15</xdr:col>
      <xdr:colOff>0</xdr:colOff>
      <xdr:row>743</xdr:row>
      <xdr:rowOff>146653</xdr:rowOff>
    </xdr:from>
    <xdr:to>
      <xdr:col>40</xdr:col>
      <xdr:colOff>172658</xdr:colOff>
      <xdr:row>745</xdr:row>
      <xdr:rowOff>190500</xdr:rowOff>
    </xdr:to>
    <xdr:sp macro="" textlink="">
      <xdr:nvSpPr>
        <xdr:cNvPr id="3" name="大かっこ 2"/>
        <xdr:cNvSpPr/>
      </xdr:nvSpPr>
      <xdr:spPr bwMode="auto">
        <a:xfrm>
          <a:off x="3016250" y="48956986"/>
          <a:ext cx="5199741" cy="74234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国は、関係地方公共団体と連携して本制度を活用することにより、主要駅や高架橋等の耐震補強、河川に架かる鉄道橋りょうの流失・傾斜対策及び鉄道に隣接する斜面からの土砂流入防止対策を行う。</a:t>
          </a:r>
        </a:p>
      </xdr:txBody>
    </xdr:sp>
    <xdr:clientData/>
  </xdr:twoCellAnchor>
  <xdr:twoCellAnchor>
    <xdr:from>
      <xdr:col>27</xdr:col>
      <xdr:colOff>119440</xdr:colOff>
      <xdr:row>745</xdr:row>
      <xdr:rowOff>110367</xdr:rowOff>
    </xdr:from>
    <xdr:to>
      <xdr:col>27</xdr:col>
      <xdr:colOff>126767</xdr:colOff>
      <xdr:row>748</xdr:row>
      <xdr:rowOff>113244</xdr:rowOff>
    </xdr:to>
    <xdr:cxnSp macro="">
      <xdr:nvCxnSpPr>
        <xdr:cNvPr id="4" name="直線矢印コネクタ 3"/>
        <xdr:cNvCxnSpPr/>
      </xdr:nvCxnSpPr>
      <xdr:spPr bwMode="auto">
        <a:xfrm>
          <a:off x="5548690" y="49619200"/>
          <a:ext cx="7327" cy="1050627"/>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133048</xdr:colOff>
      <xdr:row>745</xdr:row>
      <xdr:rowOff>314474</xdr:rowOff>
    </xdr:from>
    <xdr:to>
      <xdr:col>27</xdr:col>
      <xdr:colOff>80838</xdr:colOff>
      <xdr:row>746</xdr:row>
      <xdr:rowOff>203978</xdr:rowOff>
    </xdr:to>
    <xdr:sp macro="" textlink="">
      <xdr:nvSpPr>
        <xdr:cNvPr id="5" name="テキスト ボックス 4"/>
        <xdr:cNvSpPr txBox="1"/>
      </xdr:nvSpPr>
      <xdr:spPr bwMode="auto">
        <a:xfrm>
          <a:off x="4959048" y="49823307"/>
          <a:ext cx="551040" cy="2387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27</xdr:col>
      <xdr:colOff>1</xdr:colOff>
      <xdr:row>748</xdr:row>
      <xdr:rowOff>137581</xdr:rowOff>
    </xdr:from>
    <xdr:to>
      <xdr:col>37</xdr:col>
      <xdr:colOff>93116</xdr:colOff>
      <xdr:row>751</xdr:row>
      <xdr:rowOff>102194</xdr:rowOff>
    </xdr:to>
    <xdr:sp macro="" textlink="">
      <xdr:nvSpPr>
        <xdr:cNvPr id="6" name="正方形/長方形 5"/>
        <xdr:cNvSpPr/>
      </xdr:nvSpPr>
      <xdr:spPr bwMode="auto">
        <a:xfrm>
          <a:off x="5429251" y="50694164"/>
          <a:ext cx="2103948" cy="101236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latin typeface="+mn-ea"/>
              <a:ea typeface="+mn-ea"/>
            </a:rPr>
            <a:t>A</a:t>
          </a:r>
        </a:p>
        <a:p>
          <a:pPr algn="ctr"/>
          <a:r>
            <a:rPr kumimoji="1" lang="ja-JP" altLang="en-US" sz="1100">
              <a:solidFill>
                <a:sysClr val="windowText" lastClr="000000"/>
              </a:solidFill>
            </a:rPr>
            <a:t>鉄道事業者（２１社）</a:t>
          </a:r>
          <a:endParaRPr kumimoji="1" lang="en-US" altLang="ja-JP" sz="1100">
            <a:solidFill>
              <a:sysClr val="windowText" lastClr="000000"/>
            </a:solidFill>
          </a:endParaRPr>
        </a:p>
        <a:p>
          <a:pPr algn="ctr"/>
          <a:r>
            <a:rPr kumimoji="1" lang="ja-JP" altLang="en-US" sz="1100">
              <a:solidFill>
                <a:sysClr val="windowText" lastClr="000000"/>
              </a:solidFill>
            </a:rPr>
            <a:t>１，７８８百万円</a:t>
          </a:r>
        </a:p>
      </xdr:txBody>
    </xdr:sp>
    <xdr:clientData/>
  </xdr:twoCellAnchor>
  <xdr:twoCellAnchor>
    <xdr:from>
      <xdr:col>30</xdr:col>
      <xdr:colOff>27215</xdr:colOff>
      <xdr:row>746</xdr:row>
      <xdr:rowOff>137582</xdr:rowOff>
    </xdr:from>
    <xdr:to>
      <xdr:col>38</xdr:col>
      <xdr:colOff>183144</xdr:colOff>
      <xdr:row>747</xdr:row>
      <xdr:rowOff>85476</xdr:rowOff>
    </xdr:to>
    <xdr:sp macro="" textlink="">
      <xdr:nvSpPr>
        <xdr:cNvPr id="7" name="正方形/長方形 6"/>
        <xdr:cNvSpPr/>
      </xdr:nvSpPr>
      <xdr:spPr bwMode="auto">
        <a:xfrm>
          <a:off x="6059715" y="49995665"/>
          <a:ext cx="1764596" cy="29714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lientData/>
  </xdr:twoCellAnchor>
  <xdr:twoCellAnchor>
    <xdr:from>
      <xdr:col>35</xdr:col>
      <xdr:colOff>146654</xdr:colOff>
      <xdr:row>747</xdr:row>
      <xdr:rowOff>137581</xdr:rowOff>
    </xdr:from>
    <xdr:to>
      <xdr:col>35</xdr:col>
      <xdr:colOff>147648</xdr:colOff>
      <xdr:row>748</xdr:row>
      <xdr:rowOff>152493</xdr:rowOff>
    </xdr:to>
    <xdr:cxnSp macro="">
      <xdr:nvCxnSpPr>
        <xdr:cNvPr id="8" name="直線矢印コネクタ 7"/>
        <xdr:cNvCxnSpPr/>
      </xdr:nvCxnSpPr>
      <xdr:spPr bwMode="auto">
        <a:xfrm>
          <a:off x="7184571" y="50344914"/>
          <a:ext cx="994" cy="364162"/>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173869</xdr:colOff>
      <xdr:row>747</xdr:row>
      <xdr:rowOff>178403</xdr:rowOff>
    </xdr:from>
    <xdr:to>
      <xdr:col>38</xdr:col>
      <xdr:colOff>147585</xdr:colOff>
      <xdr:row>748</xdr:row>
      <xdr:rowOff>56369</xdr:rowOff>
    </xdr:to>
    <xdr:sp macro="" textlink="">
      <xdr:nvSpPr>
        <xdr:cNvPr id="9" name="テキスト ボックス 8"/>
        <xdr:cNvSpPr txBox="1"/>
      </xdr:nvSpPr>
      <xdr:spPr bwMode="auto">
        <a:xfrm>
          <a:off x="7211786" y="50385736"/>
          <a:ext cx="576966" cy="227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24</xdr:col>
      <xdr:colOff>187476</xdr:colOff>
      <xdr:row>751</xdr:row>
      <xdr:rowOff>164795</xdr:rowOff>
    </xdr:from>
    <xdr:to>
      <xdr:col>39</xdr:col>
      <xdr:colOff>142115</xdr:colOff>
      <xdr:row>754</xdr:row>
      <xdr:rowOff>30538</xdr:rowOff>
    </xdr:to>
    <xdr:sp macro="" textlink="">
      <xdr:nvSpPr>
        <xdr:cNvPr id="10" name="大かっこ 9"/>
        <xdr:cNvSpPr/>
      </xdr:nvSpPr>
      <xdr:spPr bwMode="auto">
        <a:xfrm>
          <a:off x="5013476" y="51769128"/>
          <a:ext cx="2970889" cy="91349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地方公共団体と国からの補助金及び自己資金を財源に、主要駅や高架橋等の耐震補強事業等を実施する。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topLeftCell="A14" zoomScale="90" zoomScaleNormal="75" zoomScaleSheetLayoutView="90"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146</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445</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国土強靱化施策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公共事業</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560</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561</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1255</v>
      </c>
      <c r="Q13" s="644"/>
      <c r="R13" s="644"/>
      <c r="S13" s="644"/>
      <c r="T13" s="644"/>
      <c r="U13" s="644"/>
      <c r="V13" s="645"/>
      <c r="W13" s="643">
        <v>996</v>
      </c>
      <c r="X13" s="644"/>
      <c r="Y13" s="644"/>
      <c r="Z13" s="644"/>
      <c r="AA13" s="644"/>
      <c r="AB13" s="644"/>
      <c r="AC13" s="645"/>
      <c r="AD13" s="643">
        <v>2865</v>
      </c>
      <c r="AE13" s="644"/>
      <c r="AF13" s="644"/>
      <c r="AG13" s="644"/>
      <c r="AH13" s="644"/>
      <c r="AI13" s="644"/>
      <c r="AJ13" s="645"/>
      <c r="AK13" s="643">
        <v>1105</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v>260</v>
      </c>
      <c r="Q14" s="644"/>
      <c r="R14" s="644"/>
      <c r="S14" s="644"/>
      <c r="T14" s="644"/>
      <c r="U14" s="644"/>
      <c r="V14" s="645"/>
      <c r="W14" s="643">
        <v>932</v>
      </c>
      <c r="X14" s="644"/>
      <c r="Y14" s="644"/>
      <c r="Z14" s="644"/>
      <c r="AA14" s="644"/>
      <c r="AB14" s="644"/>
      <c r="AC14" s="645"/>
      <c r="AD14" s="643">
        <v>1129</v>
      </c>
      <c r="AE14" s="644"/>
      <c r="AF14" s="644"/>
      <c r="AG14" s="644"/>
      <c r="AH14" s="644"/>
      <c r="AI14" s="644"/>
      <c r="AJ14" s="645"/>
      <c r="AK14" s="643" t="s">
        <v>490</v>
      </c>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v>1792</v>
      </c>
      <c r="Q15" s="644"/>
      <c r="R15" s="644"/>
      <c r="S15" s="644"/>
      <c r="T15" s="644"/>
      <c r="U15" s="644"/>
      <c r="V15" s="645"/>
      <c r="W15" s="643">
        <v>676</v>
      </c>
      <c r="X15" s="644"/>
      <c r="Y15" s="644"/>
      <c r="Z15" s="644"/>
      <c r="AA15" s="644"/>
      <c r="AB15" s="644"/>
      <c r="AC15" s="645"/>
      <c r="AD15" s="643">
        <v>1026</v>
      </c>
      <c r="AE15" s="644"/>
      <c r="AF15" s="644"/>
      <c r="AG15" s="644"/>
      <c r="AH15" s="644"/>
      <c r="AI15" s="644"/>
      <c r="AJ15" s="645"/>
      <c r="AK15" s="643">
        <v>1743</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v>-676</v>
      </c>
      <c r="Q16" s="644"/>
      <c r="R16" s="644"/>
      <c r="S16" s="644"/>
      <c r="T16" s="644"/>
      <c r="U16" s="644"/>
      <c r="V16" s="645"/>
      <c r="W16" s="643">
        <v>-1026</v>
      </c>
      <c r="X16" s="644"/>
      <c r="Y16" s="644"/>
      <c r="Z16" s="644"/>
      <c r="AA16" s="644"/>
      <c r="AB16" s="644"/>
      <c r="AC16" s="645"/>
      <c r="AD16" s="643">
        <v>-1743</v>
      </c>
      <c r="AE16" s="644"/>
      <c r="AF16" s="644"/>
      <c r="AG16" s="644"/>
      <c r="AH16" s="644"/>
      <c r="AI16" s="644"/>
      <c r="AJ16" s="645"/>
      <c r="AK16" s="643" t="s">
        <v>488</v>
      </c>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488</v>
      </c>
      <c r="Q17" s="644"/>
      <c r="R17" s="644"/>
      <c r="S17" s="644"/>
      <c r="T17" s="644"/>
      <c r="U17" s="644"/>
      <c r="V17" s="645"/>
      <c r="W17" s="643" t="s">
        <v>488</v>
      </c>
      <c r="X17" s="644"/>
      <c r="Y17" s="644"/>
      <c r="Z17" s="644"/>
      <c r="AA17" s="644"/>
      <c r="AB17" s="644"/>
      <c r="AC17" s="645"/>
      <c r="AD17" s="643" t="s">
        <v>489</v>
      </c>
      <c r="AE17" s="644"/>
      <c r="AF17" s="644"/>
      <c r="AG17" s="644"/>
      <c r="AH17" s="644"/>
      <c r="AI17" s="644"/>
      <c r="AJ17" s="645"/>
      <c r="AK17" s="643" t="s">
        <v>488</v>
      </c>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2631</v>
      </c>
      <c r="Q18" s="865"/>
      <c r="R18" s="865"/>
      <c r="S18" s="865"/>
      <c r="T18" s="865"/>
      <c r="U18" s="865"/>
      <c r="V18" s="866"/>
      <c r="W18" s="864">
        <f>SUM(W13:AC17)</f>
        <v>1578</v>
      </c>
      <c r="X18" s="865"/>
      <c r="Y18" s="865"/>
      <c r="Z18" s="865"/>
      <c r="AA18" s="865"/>
      <c r="AB18" s="865"/>
      <c r="AC18" s="866"/>
      <c r="AD18" s="864">
        <f>SUM(AD13:AJ17)</f>
        <v>3277</v>
      </c>
      <c r="AE18" s="865"/>
      <c r="AF18" s="865"/>
      <c r="AG18" s="865"/>
      <c r="AH18" s="865"/>
      <c r="AI18" s="865"/>
      <c r="AJ18" s="866"/>
      <c r="AK18" s="864">
        <f>SUM(AK13:AQ17)</f>
        <v>2848</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2458</v>
      </c>
      <c r="Q19" s="644"/>
      <c r="R19" s="644"/>
      <c r="S19" s="644"/>
      <c r="T19" s="644"/>
      <c r="U19" s="644"/>
      <c r="V19" s="645"/>
      <c r="W19" s="643">
        <v>1199</v>
      </c>
      <c r="X19" s="644"/>
      <c r="Y19" s="644"/>
      <c r="Z19" s="644"/>
      <c r="AA19" s="644"/>
      <c r="AB19" s="644"/>
      <c r="AC19" s="645"/>
      <c r="AD19" s="643">
        <v>1788</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0.93424553401748389</v>
      </c>
      <c r="Q20" s="302"/>
      <c r="R20" s="302"/>
      <c r="S20" s="302"/>
      <c r="T20" s="302"/>
      <c r="U20" s="302"/>
      <c r="V20" s="302"/>
      <c r="W20" s="302">
        <f t="shared" ref="W20" si="0">IF(W18=0, "-", SUM(W19)/W18)</f>
        <v>0.75982256020278838</v>
      </c>
      <c r="X20" s="302"/>
      <c r="Y20" s="302"/>
      <c r="Z20" s="302"/>
      <c r="AA20" s="302"/>
      <c r="AB20" s="302"/>
      <c r="AC20" s="302"/>
      <c r="AD20" s="302">
        <f t="shared" ref="AD20" si="1">IF(AD18=0, "-", SUM(AD19)/AD18)</f>
        <v>0.5456209948123284</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1.6224422442244224</v>
      </c>
      <c r="Q21" s="302"/>
      <c r="R21" s="302"/>
      <c r="S21" s="302"/>
      <c r="T21" s="302"/>
      <c r="U21" s="302"/>
      <c r="V21" s="302"/>
      <c r="W21" s="302">
        <f t="shared" ref="W21" si="2">IF(W19=0, "-", SUM(W19)/SUM(W13,W14))</f>
        <v>0.62188796680497926</v>
      </c>
      <c r="X21" s="302"/>
      <c r="Y21" s="302"/>
      <c r="Z21" s="302"/>
      <c r="AA21" s="302"/>
      <c r="AB21" s="302"/>
      <c r="AC21" s="302"/>
      <c r="AD21" s="302">
        <f t="shared" ref="AD21" si="3">IF(AD19=0, "-", SUM(AD19)/SUM(AD13,AD14))</f>
        <v>0.44767150726089133</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491</v>
      </c>
      <c r="H23" s="972"/>
      <c r="I23" s="972"/>
      <c r="J23" s="972"/>
      <c r="K23" s="972"/>
      <c r="L23" s="972"/>
      <c r="M23" s="972"/>
      <c r="N23" s="972"/>
      <c r="O23" s="973"/>
      <c r="P23" s="905">
        <v>1105</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1105</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c r="AR31" s="185"/>
      <c r="AS31" s="118" t="s">
        <v>188</v>
      </c>
      <c r="AT31" s="119"/>
      <c r="AU31" s="184">
        <v>4</v>
      </c>
      <c r="AV31" s="184"/>
      <c r="AW31" s="384" t="s">
        <v>177</v>
      </c>
      <c r="AX31" s="385"/>
    </row>
    <row r="32" spans="1:50" ht="23.25" customHeight="1" x14ac:dyDescent="0.15">
      <c r="A32" s="389"/>
      <c r="B32" s="387"/>
      <c r="C32" s="387"/>
      <c r="D32" s="387"/>
      <c r="E32" s="387"/>
      <c r="F32" s="388"/>
      <c r="G32" s="550" t="s">
        <v>492</v>
      </c>
      <c r="H32" s="551"/>
      <c r="I32" s="551"/>
      <c r="J32" s="551"/>
      <c r="K32" s="551"/>
      <c r="L32" s="551"/>
      <c r="M32" s="551"/>
      <c r="N32" s="551"/>
      <c r="O32" s="552"/>
      <c r="P32" s="90" t="s">
        <v>493</v>
      </c>
      <c r="Q32" s="90"/>
      <c r="R32" s="90"/>
      <c r="S32" s="90"/>
      <c r="T32" s="90"/>
      <c r="U32" s="90"/>
      <c r="V32" s="90"/>
      <c r="W32" s="90"/>
      <c r="X32" s="91"/>
      <c r="Y32" s="460" t="s">
        <v>12</v>
      </c>
      <c r="Z32" s="520"/>
      <c r="AA32" s="521"/>
      <c r="AB32" s="450" t="s">
        <v>494</v>
      </c>
      <c r="AC32" s="450"/>
      <c r="AD32" s="450"/>
      <c r="AE32" s="202">
        <v>97</v>
      </c>
      <c r="AF32" s="203"/>
      <c r="AG32" s="203"/>
      <c r="AH32" s="203"/>
      <c r="AI32" s="202">
        <v>97</v>
      </c>
      <c r="AJ32" s="203"/>
      <c r="AK32" s="203"/>
      <c r="AL32" s="203"/>
      <c r="AM32" s="202"/>
      <c r="AN32" s="203"/>
      <c r="AO32" s="203"/>
      <c r="AP32" s="203"/>
      <c r="AQ32" s="326" t="s">
        <v>488</v>
      </c>
      <c r="AR32" s="192"/>
      <c r="AS32" s="192"/>
      <c r="AT32" s="327"/>
      <c r="AU32" s="203"/>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495</v>
      </c>
      <c r="AC33" s="512"/>
      <c r="AD33" s="512"/>
      <c r="AE33" s="202">
        <v>100</v>
      </c>
      <c r="AF33" s="203"/>
      <c r="AG33" s="203"/>
      <c r="AH33" s="203"/>
      <c r="AI33" s="202">
        <v>100</v>
      </c>
      <c r="AJ33" s="203"/>
      <c r="AK33" s="203"/>
      <c r="AL33" s="203"/>
      <c r="AM33" s="202">
        <v>100</v>
      </c>
      <c r="AN33" s="203"/>
      <c r="AO33" s="203"/>
      <c r="AP33" s="203"/>
      <c r="AQ33" s="326" t="s">
        <v>566</v>
      </c>
      <c r="AR33" s="192"/>
      <c r="AS33" s="192"/>
      <c r="AT33" s="327"/>
      <c r="AU33" s="203">
        <v>100</v>
      </c>
      <c r="AV33" s="203"/>
      <c r="AW33" s="203"/>
      <c r="AX33" s="205"/>
    </row>
    <row r="34" spans="1:50" ht="71.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97</v>
      </c>
      <c r="AF34" s="203"/>
      <c r="AG34" s="203"/>
      <c r="AH34" s="203"/>
      <c r="AI34" s="202">
        <v>97</v>
      </c>
      <c r="AJ34" s="203"/>
      <c r="AK34" s="203"/>
      <c r="AL34" s="203"/>
      <c r="AM34" s="202"/>
      <c r="AN34" s="203"/>
      <c r="AO34" s="203"/>
      <c r="AP34" s="203"/>
      <c r="AQ34" s="326" t="s">
        <v>489</v>
      </c>
      <c r="AR34" s="192"/>
      <c r="AS34" s="192"/>
      <c r="AT34" s="327"/>
      <c r="AU34" s="203"/>
      <c r="AV34" s="203"/>
      <c r="AW34" s="203"/>
      <c r="AX34" s="205"/>
    </row>
    <row r="35" spans="1:50" ht="23.25" customHeight="1" x14ac:dyDescent="0.15">
      <c r="A35" s="210" t="s">
        <v>303</v>
      </c>
      <c r="B35" s="211"/>
      <c r="C35" s="211"/>
      <c r="D35" s="211"/>
      <c r="E35" s="211"/>
      <c r="F35" s="212"/>
      <c r="G35" s="216" t="s">
        <v>563</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x14ac:dyDescent="0.15">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v>4</v>
      </c>
      <c r="AV38" s="184"/>
      <c r="AW38" s="384" t="s">
        <v>177</v>
      </c>
      <c r="AX38" s="385"/>
    </row>
    <row r="39" spans="1:50" ht="23.25" customHeight="1" x14ac:dyDescent="0.15">
      <c r="A39" s="389"/>
      <c r="B39" s="387"/>
      <c r="C39" s="387"/>
      <c r="D39" s="387"/>
      <c r="E39" s="387"/>
      <c r="F39" s="388"/>
      <c r="G39" s="550" t="s">
        <v>492</v>
      </c>
      <c r="H39" s="551"/>
      <c r="I39" s="551"/>
      <c r="J39" s="551"/>
      <c r="K39" s="551"/>
      <c r="L39" s="551"/>
      <c r="M39" s="551"/>
      <c r="N39" s="551"/>
      <c r="O39" s="552"/>
      <c r="P39" s="90" t="s">
        <v>564</v>
      </c>
      <c r="Q39" s="90"/>
      <c r="R39" s="90"/>
      <c r="S39" s="90"/>
      <c r="T39" s="90"/>
      <c r="U39" s="90"/>
      <c r="V39" s="90"/>
      <c r="W39" s="90"/>
      <c r="X39" s="91"/>
      <c r="Y39" s="460" t="s">
        <v>12</v>
      </c>
      <c r="Z39" s="520"/>
      <c r="AA39" s="521"/>
      <c r="AB39" s="450" t="s">
        <v>495</v>
      </c>
      <c r="AC39" s="450"/>
      <c r="AD39" s="450"/>
      <c r="AE39" s="202">
        <v>94</v>
      </c>
      <c r="AF39" s="203"/>
      <c r="AG39" s="203"/>
      <c r="AH39" s="203"/>
      <c r="AI39" s="202">
        <v>94</v>
      </c>
      <c r="AJ39" s="203"/>
      <c r="AK39" s="203"/>
      <c r="AL39" s="203"/>
      <c r="AM39" s="202"/>
      <c r="AN39" s="203"/>
      <c r="AO39" s="203"/>
      <c r="AP39" s="203"/>
      <c r="AQ39" s="326" t="s">
        <v>498</v>
      </c>
      <c r="AR39" s="192"/>
      <c r="AS39" s="192"/>
      <c r="AT39" s="327"/>
      <c r="AU39" s="203"/>
      <c r="AV39" s="203"/>
      <c r="AW39" s="203"/>
      <c r="AX39" s="205"/>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t="s">
        <v>497</v>
      </c>
      <c r="AC40" s="512"/>
      <c r="AD40" s="512"/>
      <c r="AE40" s="202">
        <v>100</v>
      </c>
      <c r="AF40" s="203"/>
      <c r="AG40" s="203"/>
      <c r="AH40" s="203"/>
      <c r="AI40" s="202">
        <v>100</v>
      </c>
      <c r="AJ40" s="203"/>
      <c r="AK40" s="203"/>
      <c r="AL40" s="203"/>
      <c r="AM40" s="202">
        <v>100</v>
      </c>
      <c r="AN40" s="203"/>
      <c r="AO40" s="203"/>
      <c r="AP40" s="203"/>
      <c r="AQ40" s="326" t="s">
        <v>567</v>
      </c>
      <c r="AR40" s="192"/>
      <c r="AS40" s="192"/>
      <c r="AT40" s="327"/>
      <c r="AU40" s="203">
        <v>100</v>
      </c>
      <c r="AV40" s="203"/>
      <c r="AW40" s="203"/>
      <c r="AX40" s="205"/>
    </row>
    <row r="41" spans="1:50" ht="51.7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v>94</v>
      </c>
      <c r="AF41" s="203"/>
      <c r="AG41" s="203"/>
      <c r="AH41" s="203"/>
      <c r="AI41" s="202">
        <v>94</v>
      </c>
      <c r="AJ41" s="203"/>
      <c r="AK41" s="203"/>
      <c r="AL41" s="203"/>
      <c r="AM41" s="202"/>
      <c r="AN41" s="203"/>
      <c r="AO41" s="203"/>
      <c r="AP41" s="203"/>
      <c r="AQ41" s="326" t="s">
        <v>488</v>
      </c>
      <c r="AR41" s="192"/>
      <c r="AS41" s="192"/>
      <c r="AT41" s="327"/>
      <c r="AU41" s="203"/>
      <c r="AV41" s="203"/>
      <c r="AW41" s="203"/>
      <c r="AX41" s="205"/>
    </row>
    <row r="42" spans="1:50" ht="23.25" customHeight="1" x14ac:dyDescent="0.15">
      <c r="A42" s="210" t="s">
        <v>303</v>
      </c>
      <c r="B42" s="211"/>
      <c r="C42" s="211"/>
      <c r="D42" s="211"/>
      <c r="E42" s="211"/>
      <c r="F42" s="212"/>
      <c r="G42" s="216" t="s">
        <v>496</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customHeight="1" x14ac:dyDescent="0.15">
      <c r="A46" s="389"/>
      <c r="B46" s="387"/>
      <c r="C46" s="387"/>
      <c r="D46" s="387"/>
      <c r="E46" s="387"/>
      <c r="F46" s="388"/>
      <c r="G46" s="550" t="s">
        <v>499</v>
      </c>
      <c r="H46" s="551"/>
      <c r="I46" s="551"/>
      <c r="J46" s="551"/>
      <c r="K46" s="551"/>
      <c r="L46" s="551"/>
      <c r="M46" s="551"/>
      <c r="N46" s="551"/>
      <c r="O46" s="552"/>
      <c r="P46" s="90" t="s">
        <v>565</v>
      </c>
      <c r="Q46" s="90"/>
      <c r="R46" s="90"/>
      <c r="S46" s="90"/>
      <c r="T46" s="90"/>
      <c r="U46" s="90"/>
      <c r="V46" s="90"/>
      <c r="W46" s="90"/>
      <c r="X46" s="91"/>
      <c r="Y46" s="460" t="s">
        <v>12</v>
      </c>
      <c r="Z46" s="520"/>
      <c r="AA46" s="521"/>
      <c r="AB46" s="450" t="s">
        <v>501</v>
      </c>
      <c r="AC46" s="450"/>
      <c r="AD46" s="450"/>
      <c r="AE46" s="202" t="s">
        <v>488</v>
      </c>
      <c r="AF46" s="203"/>
      <c r="AG46" s="203"/>
      <c r="AH46" s="203"/>
      <c r="AI46" s="202" t="s">
        <v>488</v>
      </c>
      <c r="AJ46" s="203"/>
      <c r="AK46" s="203"/>
      <c r="AL46" s="203"/>
      <c r="AM46" s="202"/>
      <c r="AN46" s="203"/>
      <c r="AO46" s="203"/>
      <c r="AP46" s="203"/>
      <c r="AQ46" s="326" t="s">
        <v>488</v>
      </c>
      <c r="AR46" s="192"/>
      <c r="AS46" s="192"/>
      <c r="AT46" s="327"/>
      <c r="AU46" s="203" t="s">
        <v>488</v>
      </c>
      <c r="AV46" s="203"/>
      <c r="AW46" s="203"/>
      <c r="AX46" s="205"/>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t="s">
        <v>501</v>
      </c>
      <c r="AC47" s="512"/>
      <c r="AD47" s="512"/>
      <c r="AE47" s="202" t="s">
        <v>488</v>
      </c>
      <c r="AF47" s="203"/>
      <c r="AG47" s="203"/>
      <c r="AH47" s="203"/>
      <c r="AI47" s="202" t="s">
        <v>488</v>
      </c>
      <c r="AJ47" s="203"/>
      <c r="AK47" s="203"/>
      <c r="AL47" s="203"/>
      <c r="AM47" s="202">
        <v>0</v>
      </c>
      <c r="AN47" s="203"/>
      <c r="AO47" s="203"/>
      <c r="AP47" s="203"/>
      <c r="AQ47" s="326" t="s">
        <v>567</v>
      </c>
      <c r="AR47" s="192"/>
      <c r="AS47" s="192"/>
      <c r="AT47" s="327"/>
      <c r="AU47" s="203" t="s">
        <v>567</v>
      </c>
      <c r="AV47" s="203"/>
      <c r="AW47" s="203"/>
      <c r="AX47" s="205"/>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t="s">
        <v>488</v>
      </c>
      <c r="AF48" s="203"/>
      <c r="AG48" s="203"/>
      <c r="AH48" s="203"/>
      <c r="AI48" s="202" t="s">
        <v>488</v>
      </c>
      <c r="AJ48" s="203"/>
      <c r="AK48" s="203"/>
      <c r="AL48" s="203"/>
      <c r="AM48" s="202"/>
      <c r="AN48" s="203"/>
      <c r="AO48" s="203"/>
      <c r="AP48" s="203"/>
      <c r="AQ48" s="326" t="s">
        <v>488</v>
      </c>
      <c r="AR48" s="192"/>
      <c r="AS48" s="192"/>
      <c r="AT48" s="327"/>
      <c r="AU48" s="203" t="s">
        <v>488</v>
      </c>
      <c r="AV48" s="203"/>
      <c r="AW48" s="203"/>
      <c r="AX48" s="205"/>
    </row>
    <row r="49" spans="1:50" ht="23.25" customHeight="1" x14ac:dyDescent="0.15">
      <c r="A49" s="210" t="s">
        <v>303</v>
      </c>
      <c r="B49" s="211"/>
      <c r="C49" s="211"/>
      <c r="D49" s="211"/>
      <c r="E49" s="211"/>
      <c r="F49" s="212"/>
      <c r="G49" s="216" t="s">
        <v>500</v>
      </c>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customHeight="1" thickBot="1" x14ac:dyDescent="0.2">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502</v>
      </c>
      <c r="H101" s="90"/>
      <c r="I101" s="90"/>
      <c r="J101" s="90"/>
      <c r="K101" s="90"/>
      <c r="L101" s="90"/>
      <c r="M101" s="90"/>
      <c r="N101" s="90"/>
      <c r="O101" s="90"/>
      <c r="P101" s="90"/>
      <c r="Q101" s="90"/>
      <c r="R101" s="90"/>
      <c r="S101" s="90"/>
      <c r="T101" s="90"/>
      <c r="U101" s="90"/>
      <c r="V101" s="90"/>
      <c r="W101" s="90"/>
      <c r="X101" s="91"/>
      <c r="Y101" s="531" t="s">
        <v>54</v>
      </c>
      <c r="Z101" s="532"/>
      <c r="AA101" s="533"/>
      <c r="AB101" s="450" t="s">
        <v>505</v>
      </c>
      <c r="AC101" s="450"/>
      <c r="AD101" s="450"/>
      <c r="AE101" s="202">
        <v>34</v>
      </c>
      <c r="AF101" s="203"/>
      <c r="AG101" s="203"/>
      <c r="AH101" s="204"/>
      <c r="AI101" s="202">
        <v>41</v>
      </c>
      <c r="AJ101" s="203"/>
      <c r="AK101" s="203"/>
      <c r="AL101" s="204"/>
      <c r="AM101" s="202">
        <v>51</v>
      </c>
      <c r="AN101" s="203"/>
      <c r="AO101" s="203"/>
      <c r="AP101" s="204"/>
      <c r="AQ101" s="202" t="s">
        <v>488</v>
      </c>
      <c r="AR101" s="203"/>
      <c r="AS101" s="203"/>
      <c r="AT101" s="204"/>
      <c r="AU101" s="202" t="s">
        <v>488</v>
      </c>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505</v>
      </c>
      <c r="AC102" s="450"/>
      <c r="AD102" s="450"/>
      <c r="AE102" s="407" t="s">
        <v>498</v>
      </c>
      <c r="AF102" s="407"/>
      <c r="AG102" s="407"/>
      <c r="AH102" s="407"/>
      <c r="AI102" s="407" t="s">
        <v>488</v>
      </c>
      <c r="AJ102" s="407"/>
      <c r="AK102" s="407"/>
      <c r="AL102" s="407"/>
      <c r="AM102" s="407" t="s">
        <v>488</v>
      </c>
      <c r="AN102" s="407"/>
      <c r="AO102" s="407"/>
      <c r="AP102" s="407"/>
      <c r="AQ102" s="257" t="s">
        <v>488</v>
      </c>
      <c r="AR102" s="258"/>
      <c r="AS102" s="258"/>
      <c r="AT102" s="303"/>
      <c r="AU102" s="257" t="s">
        <v>488</v>
      </c>
      <c r="AV102" s="258"/>
      <c r="AW102" s="258"/>
      <c r="AX102" s="303"/>
    </row>
    <row r="103" spans="1:60" ht="31.5"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customHeight="1" x14ac:dyDescent="0.15">
      <c r="A104" s="411"/>
      <c r="B104" s="412"/>
      <c r="C104" s="412"/>
      <c r="D104" s="412"/>
      <c r="E104" s="412"/>
      <c r="F104" s="413"/>
      <c r="G104" s="90" t="s">
        <v>562</v>
      </c>
      <c r="H104" s="90"/>
      <c r="I104" s="90"/>
      <c r="J104" s="90"/>
      <c r="K104" s="90"/>
      <c r="L104" s="90"/>
      <c r="M104" s="90"/>
      <c r="N104" s="90"/>
      <c r="O104" s="90"/>
      <c r="P104" s="90"/>
      <c r="Q104" s="90"/>
      <c r="R104" s="90"/>
      <c r="S104" s="90"/>
      <c r="T104" s="90"/>
      <c r="U104" s="90"/>
      <c r="V104" s="90"/>
      <c r="W104" s="90"/>
      <c r="X104" s="91"/>
      <c r="Y104" s="454" t="s">
        <v>54</v>
      </c>
      <c r="Z104" s="455"/>
      <c r="AA104" s="456"/>
      <c r="AB104" s="534" t="s">
        <v>505</v>
      </c>
      <c r="AC104" s="535"/>
      <c r="AD104" s="536"/>
      <c r="AE104" s="202" t="s">
        <v>489</v>
      </c>
      <c r="AF104" s="203"/>
      <c r="AG104" s="203"/>
      <c r="AH104" s="204"/>
      <c r="AI104" s="202" t="s">
        <v>488</v>
      </c>
      <c r="AJ104" s="203"/>
      <c r="AK104" s="203"/>
      <c r="AL104" s="204"/>
      <c r="AM104" s="202">
        <v>26</v>
      </c>
      <c r="AN104" s="203"/>
      <c r="AO104" s="203"/>
      <c r="AP104" s="204"/>
      <c r="AQ104" s="202" t="s">
        <v>488</v>
      </c>
      <c r="AR104" s="203"/>
      <c r="AS104" s="203"/>
      <c r="AT104" s="204"/>
      <c r="AU104" s="202" t="s">
        <v>488</v>
      </c>
      <c r="AV104" s="203"/>
      <c r="AW104" s="203"/>
      <c r="AX104" s="204"/>
    </row>
    <row r="105" spans="1:60" ht="23.25"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t="s">
        <v>505</v>
      </c>
      <c r="AC105" s="458"/>
      <c r="AD105" s="459"/>
      <c r="AE105" s="407" t="s">
        <v>488</v>
      </c>
      <c r="AF105" s="407"/>
      <c r="AG105" s="407"/>
      <c r="AH105" s="407"/>
      <c r="AI105" s="407" t="s">
        <v>488</v>
      </c>
      <c r="AJ105" s="407"/>
      <c r="AK105" s="407"/>
      <c r="AL105" s="407"/>
      <c r="AM105" s="407" t="s">
        <v>488</v>
      </c>
      <c r="AN105" s="407"/>
      <c r="AO105" s="407"/>
      <c r="AP105" s="407"/>
      <c r="AQ105" s="202" t="s">
        <v>488</v>
      </c>
      <c r="AR105" s="203"/>
      <c r="AS105" s="203"/>
      <c r="AT105" s="204"/>
      <c r="AU105" s="257" t="s">
        <v>488</v>
      </c>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504</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506</v>
      </c>
      <c r="AC116" s="452"/>
      <c r="AD116" s="453"/>
      <c r="AE116" s="407">
        <v>72</v>
      </c>
      <c r="AF116" s="407"/>
      <c r="AG116" s="407"/>
      <c r="AH116" s="407"/>
      <c r="AI116" s="407">
        <v>33</v>
      </c>
      <c r="AJ116" s="407"/>
      <c r="AK116" s="407"/>
      <c r="AL116" s="407"/>
      <c r="AM116" s="407">
        <v>29</v>
      </c>
      <c r="AN116" s="407"/>
      <c r="AO116" s="407"/>
      <c r="AP116" s="407"/>
      <c r="AQ116" s="202" t="s">
        <v>510</v>
      </c>
      <c r="AR116" s="203"/>
      <c r="AS116" s="203"/>
      <c r="AT116" s="203"/>
      <c r="AU116" s="203"/>
      <c r="AV116" s="203"/>
      <c r="AW116" s="203"/>
      <c r="AX116" s="205"/>
    </row>
    <row r="117" spans="1:50" ht="46.5" customHeight="1" x14ac:dyDescent="0.15">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507</v>
      </c>
      <c r="AC117" s="462"/>
      <c r="AD117" s="463"/>
      <c r="AE117" s="540" t="s">
        <v>508</v>
      </c>
      <c r="AF117" s="540"/>
      <c r="AG117" s="540"/>
      <c r="AH117" s="540"/>
      <c r="AI117" s="540" t="s">
        <v>509</v>
      </c>
      <c r="AJ117" s="540"/>
      <c r="AK117" s="540"/>
      <c r="AL117" s="540"/>
      <c r="AM117" s="540" t="s">
        <v>541</v>
      </c>
      <c r="AN117" s="540"/>
      <c r="AO117" s="540"/>
      <c r="AP117" s="540"/>
      <c r="AQ117" s="540" t="s">
        <v>488</v>
      </c>
      <c r="AR117" s="540"/>
      <c r="AS117" s="540"/>
      <c r="AT117" s="540"/>
      <c r="AU117" s="540"/>
      <c r="AV117" s="540"/>
      <c r="AW117" s="540"/>
      <c r="AX117" s="541"/>
    </row>
    <row r="118" spans="1:50" ht="23.25"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customHeight="1" x14ac:dyDescent="0.15">
      <c r="A119" s="428"/>
      <c r="B119" s="429"/>
      <c r="C119" s="429"/>
      <c r="D119" s="429"/>
      <c r="E119" s="429"/>
      <c r="F119" s="430"/>
      <c r="G119" s="379" t="s">
        <v>503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t="s">
        <v>506</v>
      </c>
      <c r="AC119" s="452"/>
      <c r="AD119" s="453"/>
      <c r="AE119" s="407" t="s">
        <v>488</v>
      </c>
      <c r="AF119" s="407"/>
      <c r="AG119" s="407"/>
      <c r="AH119" s="407"/>
      <c r="AI119" s="407" t="s">
        <v>490</v>
      </c>
      <c r="AJ119" s="407"/>
      <c r="AK119" s="407"/>
      <c r="AL119" s="407"/>
      <c r="AM119" s="407">
        <v>12</v>
      </c>
      <c r="AN119" s="407"/>
      <c r="AO119" s="407"/>
      <c r="AP119" s="407"/>
      <c r="AQ119" s="407" t="s">
        <v>488</v>
      </c>
      <c r="AR119" s="407"/>
      <c r="AS119" s="407"/>
      <c r="AT119" s="407"/>
      <c r="AU119" s="407"/>
      <c r="AV119" s="407"/>
      <c r="AW119" s="407"/>
      <c r="AX119" s="539"/>
    </row>
    <row r="120" spans="1:50" ht="46.5" customHeight="1" thickBot="1" x14ac:dyDescent="0.2">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507</v>
      </c>
      <c r="AC120" s="462"/>
      <c r="AD120" s="463"/>
      <c r="AE120" s="540" t="s">
        <v>488</v>
      </c>
      <c r="AF120" s="540"/>
      <c r="AG120" s="540"/>
      <c r="AH120" s="540"/>
      <c r="AI120" s="540" t="s">
        <v>488</v>
      </c>
      <c r="AJ120" s="540"/>
      <c r="AK120" s="540"/>
      <c r="AL120" s="540"/>
      <c r="AM120" s="540" t="s">
        <v>542</v>
      </c>
      <c r="AN120" s="540"/>
      <c r="AO120" s="540"/>
      <c r="AP120" s="540"/>
      <c r="AQ120" s="540" t="s">
        <v>511</v>
      </c>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283</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284</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283</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283</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512</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513</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c r="AR133" s="184"/>
      <c r="AS133" s="118" t="s">
        <v>188</v>
      </c>
      <c r="AT133" s="119"/>
      <c r="AU133" s="185">
        <v>4</v>
      </c>
      <c r="AV133" s="185"/>
      <c r="AW133" s="118" t="s">
        <v>177</v>
      </c>
      <c r="AX133" s="180"/>
    </row>
    <row r="134" spans="1:50" ht="39.75" customHeight="1" x14ac:dyDescent="0.15">
      <c r="A134" s="174"/>
      <c r="B134" s="171"/>
      <c r="C134" s="165"/>
      <c r="D134" s="171"/>
      <c r="E134" s="165"/>
      <c r="F134" s="166"/>
      <c r="G134" s="89" t="s">
        <v>514</v>
      </c>
      <c r="H134" s="90"/>
      <c r="I134" s="90"/>
      <c r="J134" s="90"/>
      <c r="K134" s="90"/>
      <c r="L134" s="90"/>
      <c r="M134" s="90"/>
      <c r="N134" s="90"/>
      <c r="O134" s="90"/>
      <c r="P134" s="90"/>
      <c r="Q134" s="90"/>
      <c r="R134" s="90"/>
      <c r="S134" s="90"/>
      <c r="T134" s="90"/>
      <c r="U134" s="90"/>
      <c r="V134" s="90"/>
      <c r="W134" s="90"/>
      <c r="X134" s="91"/>
      <c r="Y134" s="186" t="s">
        <v>202</v>
      </c>
      <c r="Z134" s="187"/>
      <c r="AA134" s="188"/>
      <c r="AB134" s="189" t="s">
        <v>495</v>
      </c>
      <c r="AC134" s="190"/>
      <c r="AD134" s="190"/>
      <c r="AE134" s="191">
        <v>97</v>
      </c>
      <c r="AF134" s="192"/>
      <c r="AG134" s="192"/>
      <c r="AH134" s="192"/>
      <c r="AI134" s="191">
        <v>97</v>
      </c>
      <c r="AJ134" s="192"/>
      <c r="AK134" s="192"/>
      <c r="AL134" s="192"/>
      <c r="AM134" s="191"/>
      <c r="AN134" s="192"/>
      <c r="AO134" s="192"/>
      <c r="AP134" s="192"/>
      <c r="AQ134" s="191" t="s">
        <v>488</v>
      </c>
      <c r="AR134" s="192"/>
      <c r="AS134" s="192"/>
      <c r="AT134" s="192"/>
      <c r="AU134" s="191"/>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515</v>
      </c>
      <c r="AC135" s="198"/>
      <c r="AD135" s="198"/>
      <c r="AE135" s="191">
        <v>100</v>
      </c>
      <c r="AF135" s="192"/>
      <c r="AG135" s="192"/>
      <c r="AH135" s="192"/>
      <c r="AI135" s="191">
        <v>100</v>
      </c>
      <c r="AJ135" s="192"/>
      <c r="AK135" s="192"/>
      <c r="AL135" s="192"/>
      <c r="AM135" s="191">
        <v>100</v>
      </c>
      <c r="AN135" s="192"/>
      <c r="AO135" s="192"/>
      <c r="AP135" s="192"/>
      <c r="AQ135" s="191" t="s">
        <v>488</v>
      </c>
      <c r="AR135" s="192"/>
      <c r="AS135" s="192"/>
      <c r="AT135" s="192"/>
      <c r="AU135" s="191">
        <v>100</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516</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c r="K430" s="887"/>
      <c r="L430" s="887"/>
      <c r="M430" s="887"/>
      <c r="N430" s="887"/>
      <c r="O430" s="887"/>
      <c r="P430" s="887"/>
      <c r="Q430" s="887"/>
      <c r="R430" s="887"/>
      <c r="S430" s="887"/>
      <c r="T430" s="888"/>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188</v>
      </c>
      <c r="AH432" s="119"/>
      <c r="AI432" s="141"/>
      <c r="AJ432" s="141"/>
      <c r="AK432" s="141"/>
      <c r="AL432" s="139"/>
      <c r="AM432" s="141"/>
      <c r="AN432" s="141"/>
      <c r="AO432" s="141"/>
      <c r="AP432" s="139"/>
      <c r="AQ432" s="576"/>
      <c r="AR432" s="185"/>
      <c r="AS432" s="118" t="s">
        <v>188</v>
      </c>
      <c r="AT432" s="119"/>
      <c r="AU432" s="185"/>
      <c r="AV432" s="185"/>
      <c r="AW432" s="118" t="s">
        <v>177</v>
      </c>
      <c r="AX432" s="180"/>
    </row>
    <row r="433" spans="1:50" ht="23.25"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188</v>
      </c>
      <c r="AH457" s="119"/>
      <c r="AI457" s="141"/>
      <c r="AJ457" s="141"/>
      <c r="AK457" s="141"/>
      <c r="AL457" s="139"/>
      <c r="AM457" s="141"/>
      <c r="AN457" s="141"/>
      <c r="AO457" s="141"/>
      <c r="AP457" s="139"/>
      <c r="AQ457" s="576"/>
      <c r="AR457" s="185"/>
      <c r="AS457" s="118" t="s">
        <v>188</v>
      </c>
      <c r="AT457" s="119"/>
      <c r="AU457" s="185"/>
      <c r="AV457" s="185"/>
      <c r="AW457" s="118" t="s">
        <v>177</v>
      </c>
      <c r="AX457" s="180"/>
    </row>
    <row r="458" spans="1:50" ht="23.25"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37.5"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63.7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517</v>
      </c>
      <c r="AH702" s="372"/>
      <c r="AI702" s="372"/>
      <c r="AJ702" s="372"/>
      <c r="AK702" s="372"/>
      <c r="AL702" s="372"/>
      <c r="AM702" s="372"/>
      <c r="AN702" s="372"/>
      <c r="AO702" s="372"/>
      <c r="AP702" s="372"/>
      <c r="AQ702" s="372"/>
      <c r="AR702" s="372"/>
      <c r="AS702" s="372"/>
      <c r="AT702" s="372"/>
      <c r="AU702" s="372"/>
      <c r="AV702" s="372"/>
      <c r="AW702" s="372"/>
      <c r="AX702" s="373"/>
    </row>
    <row r="703" spans="1:50" ht="50.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518</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519</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520</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524</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485</v>
      </c>
      <c r="AE709" s="313"/>
      <c r="AF709" s="313"/>
      <c r="AG709" s="86" t="s">
        <v>523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520</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522</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485</v>
      </c>
      <c r="AE712" s="769"/>
      <c r="AF712" s="769"/>
      <c r="AG712" s="796" t="s">
        <v>573</v>
      </c>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485</v>
      </c>
      <c r="AE713" s="313"/>
      <c r="AF713" s="649"/>
      <c r="AG713" s="86" t="s">
        <v>521</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520</v>
      </c>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485</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485</v>
      </c>
      <c r="AE716" s="613"/>
      <c r="AF716" s="613"/>
      <c r="AG716" s="86" t="s">
        <v>525</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526</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527</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520</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528</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529</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530</v>
      </c>
      <c r="F737" s="975"/>
      <c r="G737" s="975"/>
      <c r="H737" s="975"/>
      <c r="I737" s="975"/>
      <c r="J737" s="975"/>
      <c r="K737" s="975"/>
      <c r="L737" s="975"/>
      <c r="M737" s="975"/>
      <c r="N737" s="351" t="s">
        <v>321</v>
      </c>
      <c r="O737" s="351"/>
      <c r="P737" s="351"/>
      <c r="Q737" s="351"/>
      <c r="R737" s="975" t="s">
        <v>531</v>
      </c>
      <c r="S737" s="975"/>
      <c r="T737" s="975"/>
      <c r="U737" s="975"/>
      <c r="V737" s="975"/>
      <c r="W737" s="975"/>
      <c r="X737" s="975"/>
      <c r="Y737" s="975"/>
      <c r="Z737" s="975"/>
      <c r="AA737" s="351" t="s">
        <v>320</v>
      </c>
      <c r="AB737" s="351"/>
      <c r="AC737" s="351"/>
      <c r="AD737" s="351"/>
      <c r="AE737" s="975" t="s">
        <v>532</v>
      </c>
      <c r="AF737" s="975"/>
      <c r="AG737" s="975"/>
      <c r="AH737" s="975"/>
      <c r="AI737" s="975"/>
      <c r="AJ737" s="975"/>
      <c r="AK737" s="975"/>
      <c r="AL737" s="975"/>
      <c r="AM737" s="975"/>
      <c r="AN737" s="351" t="s">
        <v>319</v>
      </c>
      <c r="AO737" s="351"/>
      <c r="AP737" s="351"/>
      <c r="AQ737" s="351"/>
      <c r="AR737" s="981" t="s">
        <v>536</v>
      </c>
      <c r="AS737" s="982"/>
      <c r="AT737" s="982"/>
      <c r="AU737" s="982"/>
      <c r="AV737" s="982"/>
      <c r="AW737" s="982"/>
      <c r="AX737" s="983"/>
      <c r="AY737" s="74"/>
      <c r="AZ737" s="74"/>
    </row>
    <row r="738" spans="1:52" ht="24.75" customHeight="1" x14ac:dyDescent="0.15">
      <c r="A738" s="974" t="s">
        <v>318</v>
      </c>
      <c r="B738" s="195"/>
      <c r="C738" s="195"/>
      <c r="D738" s="196"/>
      <c r="E738" s="975" t="s">
        <v>533</v>
      </c>
      <c r="F738" s="975"/>
      <c r="G738" s="975"/>
      <c r="H738" s="975"/>
      <c r="I738" s="975"/>
      <c r="J738" s="975"/>
      <c r="K738" s="975"/>
      <c r="L738" s="975"/>
      <c r="M738" s="975"/>
      <c r="N738" s="351" t="s">
        <v>317</v>
      </c>
      <c r="O738" s="351"/>
      <c r="P738" s="351"/>
      <c r="Q738" s="351"/>
      <c r="R738" s="975" t="s">
        <v>534</v>
      </c>
      <c r="S738" s="975"/>
      <c r="T738" s="975"/>
      <c r="U738" s="975"/>
      <c r="V738" s="975"/>
      <c r="W738" s="975"/>
      <c r="X738" s="975"/>
      <c r="Y738" s="975"/>
      <c r="Z738" s="975"/>
      <c r="AA738" s="351" t="s">
        <v>316</v>
      </c>
      <c r="AB738" s="351"/>
      <c r="AC738" s="351"/>
      <c r="AD738" s="351"/>
      <c r="AE738" s="975" t="s">
        <v>535</v>
      </c>
      <c r="AF738" s="975"/>
      <c r="AG738" s="975"/>
      <c r="AH738" s="975"/>
      <c r="AI738" s="975"/>
      <c r="AJ738" s="975"/>
      <c r="AK738" s="975"/>
      <c r="AL738" s="975"/>
      <c r="AM738" s="975"/>
      <c r="AN738" s="351" t="s">
        <v>315</v>
      </c>
      <c r="AO738" s="351"/>
      <c r="AP738" s="351"/>
      <c r="AQ738" s="351"/>
      <c r="AR738" s="981" t="s">
        <v>537</v>
      </c>
      <c r="AS738" s="982"/>
      <c r="AT738" s="982"/>
      <c r="AU738" s="982"/>
      <c r="AV738" s="982"/>
      <c r="AW738" s="982"/>
      <c r="AX738" s="983"/>
    </row>
    <row r="739" spans="1:52" ht="24.75" customHeight="1" x14ac:dyDescent="0.15">
      <c r="A739" s="974" t="s">
        <v>314</v>
      </c>
      <c r="B739" s="195"/>
      <c r="C739" s="195"/>
      <c r="D739" s="196"/>
      <c r="E739" s="975" t="s">
        <v>538</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144</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thickBot="1" x14ac:dyDescent="0.2">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543</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286</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24.75" customHeight="1" x14ac:dyDescent="0.15">
      <c r="A782" s="617"/>
      <c r="B782" s="618"/>
      <c r="C782" s="618"/>
      <c r="D782" s="618"/>
      <c r="E782" s="618"/>
      <c r="F782" s="619"/>
      <c r="G782" s="656" t="s">
        <v>539</v>
      </c>
      <c r="H782" s="657"/>
      <c r="I782" s="657"/>
      <c r="J782" s="657"/>
      <c r="K782" s="658"/>
      <c r="L782" s="650" t="s">
        <v>557</v>
      </c>
      <c r="M782" s="651"/>
      <c r="N782" s="651"/>
      <c r="O782" s="651"/>
      <c r="P782" s="651"/>
      <c r="Q782" s="651"/>
      <c r="R782" s="651"/>
      <c r="S782" s="651"/>
      <c r="T782" s="651"/>
      <c r="U782" s="651"/>
      <c r="V782" s="651"/>
      <c r="W782" s="651"/>
      <c r="X782" s="652"/>
      <c r="Y782" s="374">
        <v>229</v>
      </c>
      <c r="Z782" s="375"/>
      <c r="AA782" s="375"/>
      <c r="AB782" s="791"/>
      <c r="AC782" s="656"/>
      <c r="AD782" s="657"/>
      <c r="AE782" s="657"/>
      <c r="AF782" s="657"/>
      <c r="AG782" s="658"/>
      <c r="AH782" s="650"/>
      <c r="AI782" s="651"/>
      <c r="AJ782" s="651"/>
      <c r="AK782" s="651"/>
      <c r="AL782" s="651"/>
      <c r="AM782" s="651"/>
      <c r="AN782" s="651"/>
      <c r="AO782" s="651"/>
      <c r="AP782" s="651"/>
      <c r="AQ782" s="651"/>
      <c r="AR782" s="651"/>
      <c r="AS782" s="651"/>
      <c r="AT782" s="652"/>
      <c r="AU782" s="374"/>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229</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0</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hidden="1"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544</v>
      </c>
      <c r="D838" s="333"/>
      <c r="E838" s="333"/>
      <c r="F838" s="333"/>
      <c r="G838" s="333"/>
      <c r="H838" s="333"/>
      <c r="I838" s="333"/>
      <c r="J838" s="334">
        <v>6290001012621</v>
      </c>
      <c r="K838" s="335"/>
      <c r="L838" s="335"/>
      <c r="M838" s="335"/>
      <c r="N838" s="335"/>
      <c r="O838" s="335"/>
      <c r="P838" s="348" t="s">
        <v>556</v>
      </c>
      <c r="Q838" s="336"/>
      <c r="R838" s="336"/>
      <c r="S838" s="336"/>
      <c r="T838" s="336"/>
      <c r="U838" s="336"/>
      <c r="V838" s="336"/>
      <c r="W838" s="336"/>
      <c r="X838" s="336"/>
      <c r="Y838" s="337">
        <v>229</v>
      </c>
      <c r="Z838" s="338"/>
      <c r="AA838" s="338"/>
      <c r="AB838" s="339"/>
      <c r="AC838" s="349" t="s">
        <v>540</v>
      </c>
      <c r="AD838" s="357"/>
      <c r="AE838" s="357"/>
      <c r="AF838" s="357"/>
      <c r="AG838" s="357"/>
      <c r="AH838" s="358" t="s">
        <v>568</v>
      </c>
      <c r="AI838" s="359"/>
      <c r="AJ838" s="359"/>
      <c r="AK838" s="359"/>
      <c r="AL838" s="343" t="s">
        <v>568</v>
      </c>
      <c r="AM838" s="344"/>
      <c r="AN838" s="344"/>
      <c r="AO838" s="345"/>
      <c r="AP838" s="346" t="s">
        <v>572</v>
      </c>
      <c r="AQ838" s="346"/>
      <c r="AR838" s="346"/>
      <c r="AS838" s="346"/>
      <c r="AT838" s="346"/>
      <c r="AU838" s="346"/>
      <c r="AV838" s="346"/>
      <c r="AW838" s="346"/>
      <c r="AX838" s="346"/>
    </row>
    <row r="839" spans="1:50" ht="30" customHeight="1" x14ac:dyDescent="0.15">
      <c r="A839" s="362">
        <v>2</v>
      </c>
      <c r="B839" s="362">
        <v>1</v>
      </c>
      <c r="C839" s="347" t="s">
        <v>545</v>
      </c>
      <c r="D839" s="333"/>
      <c r="E839" s="333"/>
      <c r="F839" s="333"/>
      <c r="G839" s="333"/>
      <c r="H839" s="333"/>
      <c r="I839" s="333"/>
      <c r="J839" s="334">
        <v>3011101005999</v>
      </c>
      <c r="K839" s="335"/>
      <c r="L839" s="335"/>
      <c r="M839" s="335"/>
      <c r="N839" s="335"/>
      <c r="O839" s="335"/>
      <c r="P839" s="348" t="s">
        <v>554</v>
      </c>
      <c r="Q839" s="336"/>
      <c r="R839" s="336"/>
      <c r="S839" s="336"/>
      <c r="T839" s="336"/>
      <c r="U839" s="336"/>
      <c r="V839" s="336"/>
      <c r="W839" s="336"/>
      <c r="X839" s="336"/>
      <c r="Y839" s="337">
        <v>205</v>
      </c>
      <c r="Z839" s="338"/>
      <c r="AA839" s="338"/>
      <c r="AB839" s="339"/>
      <c r="AC839" s="349" t="s">
        <v>540</v>
      </c>
      <c r="AD839" s="357"/>
      <c r="AE839" s="357"/>
      <c r="AF839" s="357"/>
      <c r="AG839" s="357"/>
      <c r="AH839" s="358" t="s">
        <v>568</v>
      </c>
      <c r="AI839" s="359"/>
      <c r="AJ839" s="359"/>
      <c r="AK839" s="359"/>
      <c r="AL839" s="343" t="s">
        <v>568</v>
      </c>
      <c r="AM839" s="344"/>
      <c r="AN839" s="344"/>
      <c r="AO839" s="345"/>
      <c r="AP839" s="346" t="s">
        <v>568</v>
      </c>
      <c r="AQ839" s="346"/>
      <c r="AR839" s="346"/>
      <c r="AS839" s="346"/>
      <c r="AT839" s="346"/>
      <c r="AU839" s="346"/>
      <c r="AV839" s="346"/>
      <c r="AW839" s="346"/>
      <c r="AX839" s="346"/>
    </row>
    <row r="840" spans="1:50" ht="30" customHeight="1" x14ac:dyDescent="0.15">
      <c r="A840" s="362">
        <v>3</v>
      </c>
      <c r="B840" s="362">
        <v>1</v>
      </c>
      <c r="C840" s="347" t="s">
        <v>546</v>
      </c>
      <c r="D840" s="333"/>
      <c r="E840" s="333"/>
      <c r="F840" s="333"/>
      <c r="G840" s="333"/>
      <c r="H840" s="333"/>
      <c r="I840" s="333"/>
      <c r="J840" s="334">
        <v>7010601012155</v>
      </c>
      <c r="K840" s="335"/>
      <c r="L840" s="335"/>
      <c r="M840" s="335"/>
      <c r="N840" s="335"/>
      <c r="O840" s="335"/>
      <c r="P840" s="348" t="s">
        <v>558</v>
      </c>
      <c r="Q840" s="336"/>
      <c r="R840" s="336"/>
      <c r="S840" s="336"/>
      <c r="T840" s="336"/>
      <c r="U840" s="336"/>
      <c r="V840" s="336"/>
      <c r="W840" s="336"/>
      <c r="X840" s="336"/>
      <c r="Y840" s="337">
        <v>158</v>
      </c>
      <c r="Z840" s="338"/>
      <c r="AA840" s="338"/>
      <c r="AB840" s="339"/>
      <c r="AC840" s="349" t="s">
        <v>540</v>
      </c>
      <c r="AD840" s="357"/>
      <c r="AE840" s="357"/>
      <c r="AF840" s="357"/>
      <c r="AG840" s="357"/>
      <c r="AH840" s="341" t="s">
        <v>569</v>
      </c>
      <c r="AI840" s="342"/>
      <c r="AJ840" s="342"/>
      <c r="AK840" s="342"/>
      <c r="AL840" s="343" t="s">
        <v>568</v>
      </c>
      <c r="AM840" s="344"/>
      <c r="AN840" s="344"/>
      <c r="AO840" s="345"/>
      <c r="AP840" s="346" t="s">
        <v>572</v>
      </c>
      <c r="AQ840" s="346"/>
      <c r="AR840" s="346"/>
      <c r="AS840" s="346"/>
      <c r="AT840" s="346"/>
      <c r="AU840" s="346"/>
      <c r="AV840" s="346"/>
      <c r="AW840" s="346"/>
      <c r="AX840" s="346"/>
    </row>
    <row r="841" spans="1:50" ht="30" customHeight="1" x14ac:dyDescent="0.15">
      <c r="A841" s="362">
        <v>4</v>
      </c>
      <c r="B841" s="362">
        <v>1</v>
      </c>
      <c r="C841" s="347" t="s">
        <v>547</v>
      </c>
      <c r="D841" s="333"/>
      <c r="E841" s="333"/>
      <c r="F841" s="333"/>
      <c r="G841" s="333"/>
      <c r="H841" s="333"/>
      <c r="I841" s="333"/>
      <c r="J841" s="334">
        <v>5120001183629</v>
      </c>
      <c r="K841" s="335"/>
      <c r="L841" s="335"/>
      <c r="M841" s="335"/>
      <c r="N841" s="335"/>
      <c r="O841" s="335"/>
      <c r="P841" s="348" t="s">
        <v>555</v>
      </c>
      <c r="Q841" s="336"/>
      <c r="R841" s="336"/>
      <c r="S841" s="336"/>
      <c r="T841" s="336"/>
      <c r="U841" s="336"/>
      <c r="V841" s="336"/>
      <c r="W841" s="336"/>
      <c r="X841" s="336"/>
      <c r="Y841" s="337">
        <v>156</v>
      </c>
      <c r="Z841" s="338"/>
      <c r="AA841" s="338"/>
      <c r="AB841" s="339"/>
      <c r="AC841" s="349" t="s">
        <v>540</v>
      </c>
      <c r="AD841" s="357"/>
      <c r="AE841" s="357"/>
      <c r="AF841" s="357"/>
      <c r="AG841" s="357"/>
      <c r="AH841" s="341" t="s">
        <v>568</v>
      </c>
      <c r="AI841" s="342"/>
      <c r="AJ841" s="342"/>
      <c r="AK841" s="342"/>
      <c r="AL841" s="343" t="s">
        <v>568</v>
      </c>
      <c r="AM841" s="344"/>
      <c r="AN841" s="344"/>
      <c r="AO841" s="345"/>
      <c r="AP841" s="346" t="s">
        <v>568</v>
      </c>
      <c r="AQ841" s="346"/>
      <c r="AR841" s="346"/>
      <c r="AS841" s="346"/>
      <c r="AT841" s="346"/>
      <c r="AU841" s="346"/>
      <c r="AV841" s="346"/>
      <c r="AW841" s="346"/>
      <c r="AX841" s="346"/>
    </row>
    <row r="842" spans="1:50" ht="30" customHeight="1" x14ac:dyDescent="0.15">
      <c r="A842" s="362">
        <v>5</v>
      </c>
      <c r="B842" s="362">
        <v>1</v>
      </c>
      <c r="C842" s="347" t="s">
        <v>548</v>
      </c>
      <c r="D842" s="333"/>
      <c r="E842" s="333"/>
      <c r="F842" s="333"/>
      <c r="G842" s="333"/>
      <c r="H842" s="333"/>
      <c r="I842" s="333"/>
      <c r="J842" s="334">
        <v>7040001028138</v>
      </c>
      <c r="K842" s="335"/>
      <c r="L842" s="335"/>
      <c r="M842" s="335"/>
      <c r="N842" s="335"/>
      <c r="O842" s="335"/>
      <c r="P842" s="348" t="s">
        <v>555</v>
      </c>
      <c r="Q842" s="336"/>
      <c r="R842" s="336"/>
      <c r="S842" s="336"/>
      <c r="T842" s="336"/>
      <c r="U842" s="336"/>
      <c r="V842" s="336"/>
      <c r="W842" s="336"/>
      <c r="X842" s="336"/>
      <c r="Y842" s="337">
        <v>154</v>
      </c>
      <c r="Z842" s="338"/>
      <c r="AA842" s="338"/>
      <c r="AB842" s="339"/>
      <c r="AC842" s="349" t="s">
        <v>540</v>
      </c>
      <c r="AD842" s="357"/>
      <c r="AE842" s="357"/>
      <c r="AF842" s="357"/>
      <c r="AG842" s="357"/>
      <c r="AH842" s="341" t="s">
        <v>568</v>
      </c>
      <c r="AI842" s="342"/>
      <c r="AJ842" s="342"/>
      <c r="AK842" s="342"/>
      <c r="AL842" s="343" t="s">
        <v>568</v>
      </c>
      <c r="AM842" s="344"/>
      <c r="AN842" s="344"/>
      <c r="AO842" s="345"/>
      <c r="AP842" s="346" t="s">
        <v>568</v>
      </c>
      <c r="AQ842" s="346"/>
      <c r="AR842" s="346"/>
      <c r="AS842" s="346"/>
      <c r="AT842" s="346"/>
      <c r="AU842" s="346"/>
      <c r="AV842" s="346"/>
      <c r="AW842" s="346"/>
      <c r="AX842" s="346"/>
    </row>
    <row r="843" spans="1:50" ht="30" customHeight="1" x14ac:dyDescent="0.15">
      <c r="A843" s="362">
        <v>6</v>
      </c>
      <c r="B843" s="362">
        <v>1</v>
      </c>
      <c r="C843" s="347" t="s">
        <v>549</v>
      </c>
      <c r="D843" s="333"/>
      <c r="E843" s="333"/>
      <c r="F843" s="333"/>
      <c r="G843" s="333"/>
      <c r="H843" s="333"/>
      <c r="I843" s="333"/>
      <c r="J843" s="334">
        <v>3120001036177</v>
      </c>
      <c r="K843" s="335"/>
      <c r="L843" s="335"/>
      <c r="M843" s="335"/>
      <c r="N843" s="335"/>
      <c r="O843" s="335"/>
      <c r="P843" s="348" t="s">
        <v>558</v>
      </c>
      <c r="Q843" s="336"/>
      <c r="R843" s="336"/>
      <c r="S843" s="336"/>
      <c r="T843" s="336"/>
      <c r="U843" s="336"/>
      <c r="V843" s="336"/>
      <c r="W843" s="336"/>
      <c r="X843" s="336"/>
      <c r="Y843" s="337">
        <v>120</v>
      </c>
      <c r="Z843" s="338"/>
      <c r="AA843" s="338"/>
      <c r="AB843" s="339"/>
      <c r="AC843" s="349" t="s">
        <v>540</v>
      </c>
      <c r="AD843" s="357"/>
      <c r="AE843" s="357"/>
      <c r="AF843" s="357"/>
      <c r="AG843" s="357"/>
      <c r="AH843" s="341" t="s">
        <v>568</v>
      </c>
      <c r="AI843" s="342"/>
      <c r="AJ843" s="342"/>
      <c r="AK843" s="342"/>
      <c r="AL843" s="343" t="s">
        <v>568</v>
      </c>
      <c r="AM843" s="344"/>
      <c r="AN843" s="344"/>
      <c r="AO843" s="345"/>
      <c r="AP843" s="346" t="s">
        <v>568</v>
      </c>
      <c r="AQ843" s="346"/>
      <c r="AR843" s="346"/>
      <c r="AS843" s="346"/>
      <c r="AT843" s="346"/>
      <c r="AU843" s="346"/>
      <c r="AV843" s="346"/>
      <c r="AW843" s="346"/>
      <c r="AX843" s="346"/>
    </row>
    <row r="844" spans="1:50" ht="30" customHeight="1" x14ac:dyDescent="0.15">
      <c r="A844" s="362">
        <v>7</v>
      </c>
      <c r="B844" s="362">
        <v>1</v>
      </c>
      <c r="C844" s="347" t="s">
        <v>550</v>
      </c>
      <c r="D844" s="333"/>
      <c r="E844" s="333"/>
      <c r="F844" s="333"/>
      <c r="G844" s="333"/>
      <c r="H844" s="333"/>
      <c r="I844" s="333"/>
      <c r="J844" s="334">
        <v>8180001031837</v>
      </c>
      <c r="K844" s="335"/>
      <c r="L844" s="335"/>
      <c r="M844" s="335"/>
      <c r="N844" s="335"/>
      <c r="O844" s="335"/>
      <c r="P844" s="348" t="s">
        <v>555</v>
      </c>
      <c r="Q844" s="336"/>
      <c r="R844" s="336"/>
      <c r="S844" s="336"/>
      <c r="T844" s="336"/>
      <c r="U844" s="336"/>
      <c r="V844" s="336"/>
      <c r="W844" s="336"/>
      <c r="X844" s="336"/>
      <c r="Y844" s="337">
        <v>112</v>
      </c>
      <c r="Z844" s="338"/>
      <c r="AA844" s="338"/>
      <c r="AB844" s="339"/>
      <c r="AC844" s="349" t="s">
        <v>540</v>
      </c>
      <c r="AD844" s="357"/>
      <c r="AE844" s="357"/>
      <c r="AF844" s="357"/>
      <c r="AG844" s="357"/>
      <c r="AH844" s="341" t="s">
        <v>568</v>
      </c>
      <c r="AI844" s="342"/>
      <c r="AJ844" s="342"/>
      <c r="AK844" s="342"/>
      <c r="AL844" s="343" t="s">
        <v>568</v>
      </c>
      <c r="AM844" s="344"/>
      <c r="AN844" s="344"/>
      <c r="AO844" s="345"/>
      <c r="AP844" s="346" t="s">
        <v>568</v>
      </c>
      <c r="AQ844" s="346"/>
      <c r="AR844" s="346"/>
      <c r="AS844" s="346"/>
      <c r="AT844" s="346"/>
      <c r="AU844" s="346"/>
      <c r="AV844" s="346"/>
      <c r="AW844" s="346"/>
      <c r="AX844" s="346"/>
    </row>
    <row r="845" spans="1:50" ht="30" customHeight="1" x14ac:dyDescent="0.15">
      <c r="A845" s="362">
        <v>8</v>
      </c>
      <c r="B845" s="362">
        <v>1</v>
      </c>
      <c r="C845" s="347" t="s">
        <v>551</v>
      </c>
      <c r="D845" s="333"/>
      <c r="E845" s="333"/>
      <c r="F845" s="333"/>
      <c r="G845" s="333"/>
      <c r="H845" s="333"/>
      <c r="I845" s="333"/>
      <c r="J845" s="334">
        <v>7120901021811</v>
      </c>
      <c r="K845" s="335"/>
      <c r="L845" s="335"/>
      <c r="M845" s="335"/>
      <c r="N845" s="335"/>
      <c r="O845" s="335"/>
      <c r="P845" s="348" t="s">
        <v>558</v>
      </c>
      <c r="Q845" s="336"/>
      <c r="R845" s="336"/>
      <c r="S845" s="336"/>
      <c r="T845" s="336"/>
      <c r="U845" s="336"/>
      <c r="V845" s="336"/>
      <c r="W845" s="336"/>
      <c r="X845" s="336"/>
      <c r="Y845" s="337">
        <v>100</v>
      </c>
      <c r="Z845" s="338"/>
      <c r="AA845" s="338"/>
      <c r="AB845" s="339"/>
      <c r="AC845" s="349" t="s">
        <v>540</v>
      </c>
      <c r="AD845" s="357"/>
      <c r="AE845" s="357"/>
      <c r="AF845" s="357"/>
      <c r="AG845" s="357"/>
      <c r="AH845" s="341" t="s">
        <v>568</v>
      </c>
      <c r="AI845" s="342"/>
      <c r="AJ845" s="342"/>
      <c r="AK845" s="342"/>
      <c r="AL845" s="343" t="s">
        <v>568</v>
      </c>
      <c r="AM845" s="344"/>
      <c r="AN845" s="344"/>
      <c r="AO845" s="345"/>
      <c r="AP845" s="346" t="s">
        <v>568</v>
      </c>
      <c r="AQ845" s="346"/>
      <c r="AR845" s="346"/>
      <c r="AS845" s="346"/>
      <c r="AT845" s="346"/>
      <c r="AU845" s="346"/>
      <c r="AV845" s="346"/>
      <c r="AW845" s="346"/>
      <c r="AX845" s="346"/>
    </row>
    <row r="846" spans="1:50" ht="30" customHeight="1" x14ac:dyDescent="0.15">
      <c r="A846" s="362">
        <v>9</v>
      </c>
      <c r="B846" s="362">
        <v>1</v>
      </c>
      <c r="C846" s="347" t="s">
        <v>552</v>
      </c>
      <c r="D846" s="333"/>
      <c r="E846" s="333"/>
      <c r="F846" s="333"/>
      <c r="G846" s="333"/>
      <c r="H846" s="333"/>
      <c r="I846" s="333"/>
      <c r="J846" s="334">
        <v>2011001127829</v>
      </c>
      <c r="K846" s="335"/>
      <c r="L846" s="335"/>
      <c r="M846" s="335"/>
      <c r="N846" s="335"/>
      <c r="O846" s="335"/>
      <c r="P846" s="348" t="s">
        <v>559</v>
      </c>
      <c r="Q846" s="336"/>
      <c r="R846" s="336"/>
      <c r="S846" s="336"/>
      <c r="T846" s="336"/>
      <c r="U846" s="336"/>
      <c r="V846" s="336"/>
      <c r="W846" s="336"/>
      <c r="X846" s="336"/>
      <c r="Y846" s="337">
        <v>99</v>
      </c>
      <c r="Z846" s="338"/>
      <c r="AA846" s="338"/>
      <c r="AB846" s="339"/>
      <c r="AC846" s="349" t="s">
        <v>540</v>
      </c>
      <c r="AD846" s="357"/>
      <c r="AE846" s="357"/>
      <c r="AF846" s="357"/>
      <c r="AG846" s="357"/>
      <c r="AH846" s="341" t="s">
        <v>569</v>
      </c>
      <c r="AI846" s="342"/>
      <c r="AJ846" s="342"/>
      <c r="AK846" s="342"/>
      <c r="AL846" s="343" t="s">
        <v>568</v>
      </c>
      <c r="AM846" s="344"/>
      <c r="AN846" s="344"/>
      <c r="AO846" s="345"/>
      <c r="AP846" s="346" t="s">
        <v>568</v>
      </c>
      <c r="AQ846" s="346"/>
      <c r="AR846" s="346"/>
      <c r="AS846" s="346"/>
      <c r="AT846" s="346"/>
      <c r="AU846" s="346"/>
      <c r="AV846" s="346"/>
      <c r="AW846" s="346"/>
      <c r="AX846" s="346"/>
    </row>
    <row r="847" spans="1:50" ht="30" customHeight="1" x14ac:dyDescent="0.15">
      <c r="A847" s="362">
        <v>10</v>
      </c>
      <c r="B847" s="362">
        <v>1</v>
      </c>
      <c r="C847" s="347" t="s">
        <v>553</v>
      </c>
      <c r="D847" s="333"/>
      <c r="E847" s="333"/>
      <c r="F847" s="333"/>
      <c r="G847" s="333"/>
      <c r="H847" s="333"/>
      <c r="I847" s="333"/>
      <c r="J847" s="334">
        <v>4290001009413</v>
      </c>
      <c r="K847" s="335"/>
      <c r="L847" s="335"/>
      <c r="M847" s="335"/>
      <c r="N847" s="335"/>
      <c r="O847" s="335"/>
      <c r="P847" s="348" t="s">
        <v>555</v>
      </c>
      <c r="Q847" s="336"/>
      <c r="R847" s="336"/>
      <c r="S847" s="336"/>
      <c r="T847" s="336"/>
      <c r="U847" s="336"/>
      <c r="V847" s="336"/>
      <c r="W847" s="336"/>
      <c r="X847" s="336"/>
      <c r="Y847" s="337">
        <v>74</v>
      </c>
      <c r="Z847" s="338"/>
      <c r="AA847" s="338"/>
      <c r="AB847" s="339"/>
      <c r="AC847" s="349" t="s">
        <v>540</v>
      </c>
      <c r="AD847" s="357"/>
      <c r="AE847" s="357"/>
      <c r="AF847" s="357"/>
      <c r="AG847" s="357"/>
      <c r="AH847" s="341" t="s">
        <v>570</v>
      </c>
      <c r="AI847" s="342"/>
      <c r="AJ847" s="342"/>
      <c r="AK847" s="342"/>
      <c r="AL847" s="343" t="s">
        <v>571</v>
      </c>
      <c r="AM847" s="344"/>
      <c r="AN847" s="344"/>
      <c r="AO847" s="345"/>
      <c r="AP847" s="346" t="s">
        <v>568</v>
      </c>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hidden="1" customHeight="1" x14ac:dyDescent="0.15">
      <c r="A871" s="362">
        <v>1</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57"/>
      <c r="AE871" s="357"/>
      <c r="AF871" s="357"/>
      <c r="AG871" s="357"/>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hidden="1"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7" fitToHeight="7" orientation="portrait" r:id="rId1"/>
  <headerFooter differentFirst="1" alignWithMargins="0"/>
  <rowBreaks count="4" manualBreakCount="4">
    <brk id="43" max="49" man="1"/>
    <brk id="699" max="49" man="1"/>
    <brk id="733" max="49" man="1"/>
    <brk id="79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11" sqref="A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485</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t="s">
        <v>485</v>
      </c>
      <c r="M6" s="13" t="str">
        <f t="shared" si="2"/>
        <v>公共事業</v>
      </c>
      <c r="N6" s="13" t="str">
        <f t="shared" si="6"/>
        <v>公共事業</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公共事業</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公共事業</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公共事業</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t="s">
        <v>485</v>
      </c>
      <c r="C10" s="13" t="str">
        <f t="shared" si="0"/>
        <v>国土強靱化施策</v>
      </c>
      <c r="D10" s="13" t="str">
        <f t="shared" si="8"/>
        <v>国土強靱化施策</v>
      </c>
      <c r="F10" s="18" t="s">
        <v>116</v>
      </c>
      <c r="G10" s="17"/>
      <c r="H10" s="13" t="str">
        <f t="shared" si="1"/>
        <v/>
      </c>
      <c r="I10" s="13" t="str">
        <f t="shared" si="5"/>
        <v>一般会計</v>
      </c>
      <c r="K10" s="14" t="s">
        <v>256</v>
      </c>
      <c r="L10" s="15"/>
      <c r="M10" s="13" t="str">
        <f t="shared" si="2"/>
        <v/>
      </c>
      <c r="N10" s="13" t="str">
        <f t="shared" si="6"/>
        <v>公共事業</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国土強靱化施策</v>
      </c>
      <c r="F11" s="18" t="s">
        <v>117</v>
      </c>
      <c r="G11" s="17"/>
      <c r="H11" s="13" t="str">
        <f t="shared" si="1"/>
        <v/>
      </c>
      <c r="I11" s="13" t="str">
        <f t="shared" si="5"/>
        <v>一般会計</v>
      </c>
      <c r="K11" s="14" t="s">
        <v>110</v>
      </c>
      <c r="L11" s="15"/>
      <c r="M11" s="13" t="str">
        <f t="shared" si="2"/>
        <v/>
      </c>
      <c r="N11" s="13" t="str">
        <f t="shared" si="6"/>
        <v>公共事業</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国土強靱化施策</v>
      </c>
      <c r="F12" s="18" t="s">
        <v>118</v>
      </c>
      <c r="G12" s="17"/>
      <c r="H12" s="13" t="str">
        <f t="shared" si="1"/>
        <v/>
      </c>
      <c r="I12" s="13" t="str">
        <f t="shared" si="5"/>
        <v>一般会計</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国土強靱化施策</v>
      </c>
      <c r="F13" s="18" t="s">
        <v>119</v>
      </c>
      <c r="G13" s="17"/>
      <c r="H13" s="13" t="str">
        <f t="shared" si="1"/>
        <v/>
      </c>
      <c r="I13" s="13" t="str">
        <f t="shared" si="5"/>
        <v>一般会計</v>
      </c>
      <c r="K13" s="13" t="str">
        <f>N11</f>
        <v>公共事業</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国土強靱化施策</v>
      </c>
      <c r="F14" s="18" t="s">
        <v>120</v>
      </c>
      <c r="G14" s="17"/>
      <c r="H14" s="13" t="str">
        <f t="shared" si="1"/>
        <v/>
      </c>
      <c r="I14" s="13" t="str">
        <f t="shared" si="5"/>
        <v>一般会計</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国土強靱化施策</v>
      </c>
      <c r="F15" s="18" t="s">
        <v>121</v>
      </c>
      <c r="G15" s="17"/>
      <c r="H15" s="13" t="str">
        <f t="shared" si="1"/>
        <v/>
      </c>
      <c r="I15" s="13" t="str">
        <f t="shared" si="5"/>
        <v>一般会計</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国土強靱化施策</v>
      </c>
      <c r="F16" s="18" t="s">
        <v>122</v>
      </c>
      <c r="G16" s="17"/>
      <c r="H16" s="13" t="str">
        <f t="shared" si="1"/>
        <v/>
      </c>
      <c r="I16" s="13" t="str">
        <f t="shared" si="5"/>
        <v>一般会計</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国土強靱化施策</v>
      </c>
      <c r="F17" s="18" t="s">
        <v>123</v>
      </c>
      <c r="G17" s="17"/>
      <c r="H17" s="13" t="str">
        <f t="shared" si="1"/>
        <v/>
      </c>
      <c r="I17" s="13" t="str">
        <f t="shared" si="5"/>
        <v>一般会計</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国土強靱化施策</v>
      </c>
      <c r="F18" s="18" t="s">
        <v>124</v>
      </c>
      <c r="G18" s="17"/>
      <c r="H18" s="13" t="str">
        <f t="shared" si="1"/>
        <v/>
      </c>
      <c r="I18" s="13" t="str">
        <f t="shared" si="5"/>
        <v>一般会計</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国土強靱化施策</v>
      </c>
      <c r="F19" s="18" t="s">
        <v>125</v>
      </c>
      <c r="G19" s="17"/>
      <c r="H19" s="13" t="str">
        <f t="shared" si="1"/>
        <v/>
      </c>
      <c r="I19" s="13" t="str">
        <f t="shared" si="5"/>
        <v>一般会計</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国土強靱化施策</v>
      </c>
      <c r="F20" s="18" t="s">
        <v>237</v>
      </c>
      <c r="G20" s="17"/>
      <c r="H20" s="13" t="str">
        <f t="shared" si="1"/>
        <v/>
      </c>
      <c r="I20" s="13" t="str">
        <f t="shared" si="5"/>
        <v>一般会計</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国土強靱化施策</v>
      </c>
      <c r="F21" s="18" t="s">
        <v>126</v>
      </c>
      <c r="G21" s="17"/>
      <c r="H21" s="13" t="str">
        <f t="shared" si="1"/>
        <v/>
      </c>
      <c r="I21" s="13" t="str">
        <f t="shared" si="5"/>
        <v>一般会計</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国土強靱化施策</v>
      </c>
      <c r="F22" s="18" t="s">
        <v>127</v>
      </c>
      <c r="G22" s="17"/>
      <c r="H22" s="13" t="str">
        <f t="shared" si="1"/>
        <v/>
      </c>
      <c r="I22" s="13" t="str">
        <f t="shared" si="5"/>
        <v>一般会計</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国土強靱化施策</v>
      </c>
      <c r="F23" s="18" t="s">
        <v>128</v>
      </c>
      <c r="G23" s="17"/>
      <c r="H23" s="13" t="str">
        <f t="shared" si="1"/>
        <v/>
      </c>
      <c r="I23" s="13" t="str">
        <f t="shared" si="5"/>
        <v>一般会計</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国土強靱化施策</v>
      </c>
      <c r="F24" s="18" t="s">
        <v>334</v>
      </c>
      <c r="G24" s="17"/>
      <c r="H24" s="13" t="str">
        <f t="shared" si="1"/>
        <v/>
      </c>
      <c r="I24" s="13" t="str">
        <f t="shared" si="5"/>
        <v>一般会計</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国土強靱化施策</v>
      </c>
      <c r="B27" s="13"/>
      <c r="F27" s="18" t="s">
        <v>131</v>
      </c>
      <c r="G27" s="17"/>
      <c r="H27" s="13" t="str">
        <f t="shared" si="1"/>
        <v/>
      </c>
      <c r="I27" s="13" t="str">
        <f t="shared" si="5"/>
        <v>一般会計</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一般会計</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施設課</cp:lastModifiedBy>
  <cp:lastPrinted>2020-06-09T06:30:24Z</cp:lastPrinted>
  <dcterms:created xsi:type="dcterms:W3CDTF">2012-03-13T00:50:25Z</dcterms:created>
  <dcterms:modified xsi:type="dcterms:W3CDTF">2020-06-18T11:35:57Z</dcterms:modified>
</cp:coreProperties>
</file>