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firstSheet="2" activeTab="3"/>
  </bookViews>
  <sheets>
    <sheet name="公共工事　競争入札" sheetId="1" r:id="rId1"/>
    <sheet name="公共工事　随意契約" sheetId="2" r:id="rId2"/>
    <sheet name="物品役務等　競争入札" sheetId="3" r:id="rId3"/>
    <sheet name="物品役務等　随意契約" sheetId="4" r:id="rId4"/>
  </sheets>
  <externalReferences>
    <externalReference r:id="rId7"/>
  </externalReferences>
  <definedNames>
    <definedName name="_xlnm._FilterDatabase" localSheetId="3" hidden="1">'物品役務等　随意契約'!$A$5:$K$62</definedName>
    <definedName name="_xlnm.Print_Area" localSheetId="0">'公共工事　競争入札'!$A$1:$J$20</definedName>
    <definedName name="_xlnm.Print_Area" localSheetId="1">'公共工事　随意契約'!$A$1:$K$19</definedName>
    <definedName name="_xlnm.Print_Area" localSheetId="2">'物品役務等　競争入札'!$A$1:$I$15</definedName>
    <definedName name="_xlnm.Print_Area" localSheetId="3">'物品役務等　随意契約'!$A$1:$J$97</definedName>
    <definedName name="一般競争入札・指名競争入札の別">'[1]選択リスト（削除不可）'!$A$2:$A$5</definedName>
  </definedNames>
  <calcPr fullCalcOnLoad="1"/>
</workbook>
</file>

<file path=xl/sharedStrings.xml><?xml version="1.0" encoding="utf-8"?>
<sst xmlns="http://schemas.openxmlformats.org/spreadsheetml/2006/main" count="361" uniqueCount="213">
  <si>
    <t>契約担当官等の氏名並びにその所属する部局の名称及び所在地</t>
  </si>
  <si>
    <t>契約金額</t>
  </si>
  <si>
    <t>備　　考</t>
  </si>
  <si>
    <t>契約を締結した日</t>
  </si>
  <si>
    <t>物品役務等の名称及び数量</t>
  </si>
  <si>
    <t>契約の相手方の商号又は名称及び住所</t>
  </si>
  <si>
    <t>予定価格</t>
  </si>
  <si>
    <t>落札率</t>
  </si>
  <si>
    <t>公共工事の名称、場所、期間及び種別</t>
  </si>
  <si>
    <t>一般競争入札・指名競争入札の別（総合評価の実施）</t>
  </si>
  <si>
    <t>随意契約によることとした会計法令の根拠条文及び理由（企画競争又は公募）</t>
  </si>
  <si>
    <t>再就職の役員の数</t>
  </si>
  <si>
    <t>（注）必要があるときは、各欄の配置を著しく変更することなく所要の変更を加えることその他所要の調整を加えることができる。</t>
  </si>
  <si>
    <t>（注1） 公表対象随意契約が単価契約である場合には、契約金額欄に契約単価または予定調達総額を記載するとともに、備考欄に単価契約である旨及び契約金額欄に単価を記載した場合には予定調達総額を記載する。</t>
  </si>
  <si>
    <t>（注2）必要があるときは、各欄の配置を著しく変更することなく所要の変更を加えることその他所要の調整を加えることができる。</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</si>
  <si>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号）に基づく競争入札に係る情報の公表（公共工事）</t>
    </r>
  </si>
  <si>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号）に基づく随意契約に係る情報の公表（物品役務等）</t>
    </r>
  </si>
  <si>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号）に基づく競争入札に係る情報の公表（物品役務等）</t>
    </r>
  </si>
  <si>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号）に基づく随意契約に係る情報の公表（公共工事）</t>
    </r>
  </si>
  <si>
    <t>（別紙様式1）</t>
  </si>
  <si>
    <t>（別紙様式2）</t>
  </si>
  <si>
    <t>（別紙様式3）</t>
  </si>
  <si>
    <t>（別紙様式4）</t>
  </si>
  <si>
    <t>法人番号</t>
  </si>
  <si>
    <t>社会資本整備等における「グリーンインフラ」の取組推進に関する調査検討業務</t>
  </si>
  <si>
    <t>海外インフラプロジェクトの推進に資する執務環境改善業務</t>
  </si>
  <si>
    <t>支出負担行為担当官 栗田　卓也
国土交通省総合政策局
東京都千代田区霞が関２－１－３</t>
  </si>
  <si>
    <t>01：一般競争入札</t>
  </si>
  <si>
    <t>0000013239</t>
  </si>
  <si>
    <t>(株)サンポー
東京都港区虎ノ門三丁目１５番５号</t>
  </si>
  <si>
    <t>H31インフラ分野におけるＳociety5.0関連技術の導入業務</t>
  </si>
  <si>
    <t>先進的な施工技術に関する普及支援業務</t>
  </si>
  <si>
    <t>電子マニフェストデータ利活用検討業務</t>
  </si>
  <si>
    <t>建設発生土の利用拡大のための制度活用検討業務</t>
  </si>
  <si>
    <t>次期建設リサイクル推進計画の策定に向けた調査・検討業務</t>
  </si>
  <si>
    <t>平成31年度TICAD7（第７回アフリカ開発会議）開催に向けたインフラ展開
促進支援業務等</t>
  </si>
  <si>
    <t>平成31年度ロシア極東地域におけるプロジェクト具体化に向けた調査検討業務</t>
  </si>
  <si>
    <t>平成31年度「質の高いインフラ投資」の理解促進に向けた中央アジア地域におけるインフラシステム海外展開促進支援業務</t>
  </si>
  <si>
    <t>平成31年度日露都市環境分野における課題解決のための取組支援
及び情報発信等業務</t>
  </si>
  <si>
    <t>平成31年度ロシアにおけるスマートシティ形成に向けた調査検討業務</t>
  </si>
  <si>
    <t>平成31年度ロシアが直面している都市環境問題（廃棄物処理問題等）に
関する調査検討業務</t>
  </si>
  <si>
    <t>地域特性に応じた電動低速モビリティの活用検討調査業務</t>
  </si>
  <si>
    <t>インバウンドに対応したインフラ施設の観光資源化検討業務</t>
  </si>
  <si>
    <t>インフラツーリズムの情報発信検討業務</t>
  </si>
  <si>
    <t>平成31年度持続可能な歩行者移動支援サービス構築に向けた検討業務</t>
  </si>
  <si>
    <t>平成31年度地域における総合的な交通体系の整備に係る調査検討業務</t>
  </si>
  <si>
    <t>平成31年度総合的な交通体系の評価手法高度化業務</t>
  </si>
  <si>
    <t>平成31年度幹線旅客流動の把握に関する高度化検討調査</t>
  </si>
  <si>
    <t>平成31年度歩行者移動支援サービスの展開に向けた環境整備業務</t>
  </si>
  <si>
    <t>平成31年度ASEAN諸国等における建設、住宅・建築、都市計画分野に
おける法令・制度等策定支援及び技術協力案件形成検討業務</t>
  </si>
  <si>
    <t>インフラの維持管理における民間からの資金調達手法等に関する調査業務</t>
  </si>
  <si>
    <t>官民連携モデル形成支援等業務（その１）</t>
  </si>
  <si>
    <t>北海道、東北エリアにおける官民連携事業の推進のための地域プラットフォーム形成支援等業務</t>
  </si>
  <si>
    <t>関東、北陸エリアにおける官民連携事業の推進のための地域プラットフォーム形成支援等業務</t>
  </si>
  <si>
    <t>中部、近畿エリアにおける官民連携事業の推進のための地域プラットフォーム形成支援等業務</t>
  </si>
  <si>
    <t>中国、四国、九州・沖縄エリアにおける官民連携事業の推進のための地域プラットフォーム形成支援等業務</t>
  </si>
  <si>
    <t>自然災害の影響と防災目的の公共投資の効果の把握に関する調査
検討業務</t>
  </si>
  <si>
    <t>平成31年度　アフリカ諸国におけるインフラ分野の課題解決検討業務</t>
  </si>
  <si>
    <t>平成31年度　海外社会資本整備に係る優位技術調査及び競争力強化戦略検討業務</t>
  </si>
  <si>
    <t>平成31年度　住宅・都市開発分野の戦略的海外展開検討業務</t>
  </si>
  <si>
    <t>平成31年度　アジア・太平洋地域における地理空間情報インフラ整備推進方策検討業務</t>
  </si>
  <si>
    <t>平成31年度　防災・水インフラ分野の海外展開に関する情報収集・協力可能性調査業務</t>
  </si>
  <si>
    <t>平成３１年度　海外における交通インフラ事業に関するＰＰＰ案件等形成業務</t>
  </si>
  <si>
    <t>点検支援技術の活用効果・現場検証業務</t>
  </si>
  <si>
    <t>インフラを観光資源として活用する地域活性化検討業務</t>
  </si>
  <si>
    <t>地方公共団体の実効的な維持管理体制のための調査検討業務</t>
  </si>
  <si>
    <t>PPP・PFI事業の実施による経済的便益の定量的把握に関する調査検討業務</t>
  </si>
  <si>
    <t>平成３１年度  フィリピン国交通分野における優先プロジェクト候補検討業務</t>
  </si>
  <si>
    <t>建設施工における環境対策に関する検討業務</t>
  </si>
  <si>
    <t>有用な新技術の基準類整備に関する検討業務</t>
  </si>
  <si>
    <t>新技術情報提供システム（NETIS)の改善に関する検討業務</t>
  </si>
  <si>
    <t>平成３１年度　バングラデシュにおける本邦技術を活用した道路PPP案件検討業務</t>
  </si>
  <si>
    <t>平成３１年度　バンコクにおける本邦技術を活用した新規道路建設計画検討業務</t>
  </si>
  <si>
    <t>平成３１年度　海外のインフラメンテナンス市場への本邦企業参画支援検討業務</t>
  </si>
  <si>
    <t>地方重点計画の見える化の推進に関する検討業務</t>
  </si>
  <si>
    <t>令和元年度ＧＥＡ国際会議２０２０開催支援業務</t>
  </si>
  <si>
    <t>社会資本のストック効果の最大化に向けた広報業務</t>
  </si>
  <si>
    <t>土木機械設備工事へのIoTを活用した施工管理の効果・導入検証業務</t>
  </si>
  <si>
    <t>社会インフラの点検画像より損傷を判読するＡＩの導入・活用手法検討業務</t>
  </si>
  <si>
    <t>社会資本の維持管理に関する効果的広報に向けた資料作成・会議運営業務</t>
  </si>
  <si>
    <t>インフラの持続的な維持管理体制等に関する調査検討業務</t>
  </si>
  <si>
    <t>令和元年度インフラ維持管理における革新的技術の導入加速化・横断的展開に向けた調査検討業務</t>
  </si>
  <si>
    <t>令和元年度インフラ維持管理におけるデータベースの構築・連携等に関する検討業務</t>
  </si>
  <si>
    <t>-</t>
  </si>
  <si>
    <t>支出負担行為担当官 蒲生　篤実
国土交通省総合政策局
東京都千代田区霞が関２－１－３</t>
  </si>
  <si>
    <t>－</t>
  </si>
  <si>
    <t xml:space="preserve">本業務は、社会資本整備等において自然環境が有する多様な機能を活用する「グリーンインフラ」の取組を推進するため、グリーンインフラの普及啓発のためのプラットフォームの設立支援、グリーンインフラを推進するための資金確保手法の事例調査、グリーンインフラの推進方策等について学識経験者から意見や助言を得るグリーンインフラ懇談会の開催等を行い、今後のグリーンインフラの推進方策の課題等を整理するものである。
本業務の実施に際しては、グリーンインフラに関する国内外の議論や事例等広範な情報収集能力、自然環境が有する機能を活用した社会資本整備のあり方や社会資本整備手法に関する高度な専門的知識・経験を有していることが不可欠であることから、企画競争による技術提案を公募し、審査することとした。
公募に対し、企画提案書を提出したのは株式会社創建東京本社の外１者である。その内容について、「実施体制」「提案内容」「ヒアリング」の観点から審査を行った。その結果、同社の提案は、他社と比して理解度、具体性・実現性が高く、ヒアリングにおける応答が的確であり、適切な業務遂行を期待できる提案であったため、総合政策局企画競争委員会において、本業務の実施者として、同社を選定することとした。
以上の理由から、会計法第２９条の３第４項及び予算決算及び会計令第１０２条の４第３号に基づき、同社と随意契約を行うものである。
</t>
  </si>
  <si>
    <t>本業務では、世界のトップレベルの研究機関や国際機関の方々、また国際世論の形成に影響力のある方々、産業界、NGO、政府関係者等を中心に、世界の有識者の参加を得て、環境と経済の統合について意見交換等を行う「ＧＥＡ国際会議２０２０」（令和２年３月５日（木）～６日（金）を予定）を東京で開催することとし、当該国際会議の円滑な実施のための支援業務を行うことを目的としている。
本業務の実施に当たっては、安全で円滑な会議運営のために、これらの国際会議等の運営に必要な事務局部屋、サブ班控室、その他特別来賓や来賓の控室等の設置も必要である。議事次第や参加者に応じた安全で円滑な会議運営を行うための運営マニュアル、効率的な会場使用計画、閣僚等が快適にかつ安全に移動するための閣僚等各参加者の動線に関する計画、皇室の参加を見込んだ安全面に万全を期した警備計画の作成等が不可欠であるが、事業者によって企画・提案内容は多種多様に想定される。
以上のことから、本業務に係る業者を選定するに当たっては、事業者の企画内容により業務の実施方法が多種多様に想定されるため、企画書募集要領に従い企画書を公募したところ、有効な応募者は１者であった。企画審査委員会において企画書の内容を審査した結果、株式会社コンベンションリンケージは、本業務の内容について十分な理解があり、運営マニュアル、作業スケジュール、会場使用計画の作成など業務の実施方法に関して具体性、実現可能性、効率性、妥当性等の点で評価された。また、業務の実施フロー、実施体制や業務の実績に関しても十分な内容で提案がなされている点が評価された。
以上の理由により、本請負業務の契約相手方として、株式会社コンベンションリンケージを選定し、会計法第29 条の3 第4 項の規定に基づき、随意契約を締結するものである。</t>
  </si>
  <si>
    <t>本業務は、低炭素でかつ地域の新しいモビリティになり得る電動低速カート（グリーンスローモビリティ）について、地域での活用を検討するため、過疎地、地方都市、離島等の地域でグリーンスローモビリティの実証調査を行い、地域や用途の特性に応じた導入に向けた課題の抽出などの調査・分析を行い、電動低速モビリティの普及・推進に向けた検討を行うものである。
本業務においては、地域でのグリーンスローモビリティの実証調査を行い、地域や用途の特性に応じた導入に向けた課題の抽出などの調査・分析を行うための高度な知見やシンポジウムの運営ノウハウを有することが不可欠の条件となることから、企画競争による技術提案を公募し、審査することとした。
公募の後、企画提案書を提出したのは復建調査設計株式会社である。
その内容について、「実施体制」、「提案内容」、「ヒアリング」の観点から評価を行った。
その結果、復建調査設計株式会社の提案は、業務工程計画や実証調査、シンポジウムの運営支援が具体的に提示されており、さらに、調査後の課題整理について、フォローアップ体制や報告会が示されている等、「提案内容」の具体性・実現性が高く、適切な業務遂行を期待できる提案であったため、本業務の実施者として復建調査設計株式会社を選定することとした。
以上の理由から、会計法第２９条の３第４項及び予算決算及び会計令第１０２条の４第３号に基づき、復建調査設計株式会社と随意契約を行うものである。</t>
  </si>
  <si>
    <t xml:space="preserve">（一財）先端建設技術センター
東京都文京区大塚二丁目１５番６号 </t>
  </si>
  <si>
    <t xml:space="preserve">（一社）日本建設機械施行協会
東京都港区芝公園３－５－８機械振興会館 </t>
  </si>
  <si>
    <t xml:space="preserve">（株）日本能率協会総合研究所
東京都港区芝公園三丁目１番２２号 </t>
  </si>
  <si>
    <t>（株）オリエンタルコンサルタンツ
東京都渋谷区本町三丁目１２番１号　住友不動産西新宿ビル６号館</t>
  </si>
  <si>
    <t>（株）大和総研
東京都江東区冬木１５番６号</t>
  </si>
  <si>
    <t>復建調査設計（株）東京支社
東京都千代田区岩本町３－８－１５</t>
  </si>
  <si>
    <t>株式会社エヌ・ティ・ティ・データ経営研究所
東京都千代田区平河町２丁目７番９号</t>
  </si>
  <si>
    <t>（株）サンビーム
東京都千代田区神田三崎町３－２－８　グランバレー三崎町２階</t>
  </si>
  <si>
    <t>（株）ライテック
東京都新宿区市谷船河原町１１番地</t>
  </si>
  <si>
    <t>（株）パスコ　中央事業部
東京都目黒区東山１－１－２</t>
  </si>
  <si>
    <t>（株）野村総合研究所
東京都千代田区大手町１丁目９番２号</t>
  </si>
  <si>
    <t>みずほ総合研究所（株）
東京都千代田区内幸町１－２－１</t>
  </si>
  <si>
    <t>パシフィックコンサルタンツ（株）首都圏本社
東京都千代田区神田錦町３丁目２２番地</t>
  </si>
  <si>
    <t>有限責任監査法人トーマツ
東京都千代田区丸の内三丁目２番３号　丸の内二重橋ビルディング</t>
  </si>
  <si>
    <t>（株）オリエンタルコンサルタンツ
東京都渋谷区本町三丁目１２番１号　住友不動産西新宿ビル６号館</t>
  </si>
  <si>
    <t xml:space="preserve">（一社）国際建設技術協会
東京都文京区関口１－２３－６　プラザ江戸川橋 </t>
  </si>
  <si>
    <t>アジア航測（株）
東京都新宿区西新宿６－１４－１</t>
  </si>
  <si>
    <t>株式会社ＪＴＢ
東京都品川区東品川２－３－１１</t>
  </si>
  <si>
    <t>官民連携モデル形成支援等業務（その２）</t>
  </si>
  <si>
    <t>(株)ＵＲリンケージ
東京都中央区日本橋１－５－３</t>
  </si>
  <si>
    <t>専門家派遣によるハンズオン支援等業務</t>
  </si>
  <si>
    <t>デロイトトーマツファイナンシャルアドバイザリー合同会社
東京都千代田区丸の内３－２－３ 丸の内二重橋ビルディング</t>
  </si>
  <si>
    <t>（株）日建設計総合研究所
東京都千代田区飯田橋二丁目１８番３号</t>
  </si>
  <si>
    <t xml:space="preserve">ＰｗＣアドバイザリー合同会社
東京都千代田区大手町一丁目１番１号大手町パークビルディング
</t>
  </si>
  <si>
    <t>（株）創建　東京本社
東京都港区西新橋３－２３－５</t>
  </si>
  <si>
    <t>（一社）日本建設機械施工協会
東京都港区芝公園３－５－８</t>
  </si>
  <si>
    <t>（一財）経済調査会
東京都港区新橋６－１７－１５</t>
  </si>
  <si>
    <t>（一財）先端建設技術センター
東京都文京区大塚２－１５－６</t>
  </si>
  <si>
    <t>（株）コンベンションリンケージ
東京都千代田区三番町２番地</t>
  </si>
  <si>
    <t>（株）価値総合研究所
東京都千代田区大手町１－９－２</t>
  </si>
  <si>
    <t>一般財団法人先端建設技術センター
東京都文京区大塚二丁目１５番６号</t>
  </si>
  <si>
    <t>河川等維持管理におけるＩＣＴ技術の導入促進検討業務</t>
  </si>
  <si>
    <t>一般社団法人日本建設機械施工協会
東京都港区芝公園3丁目５－８</t>
  </si>
  <si>
    <t>全国地方新聞社連合会
東京都港区東新橋２－４－６－７階</t>
  </si>
  <si>
    <t>株式会社価値総合研究所
東京都千代田区大手町１－９－２</t>
  </si>
  <si>
    <t>（株）野村総合研究所
東京都千代田区大手町１丁目９番２号</t>
  </si>
  <si>
    <t>平成31年度「質の高いインフラ投資」の理解促進に向けた中央アジア地域におけるインフラシステム海外展開促進支援業務共同提案体</t>
  </si>
  <si>
    <t xml:space="preserve">建設発生土の利用拡大のための制度活用検討業務　先端建設技術センター・日本建設情報総合センター共同提案体　（代表者　（一財）先端建設技術センター）
東京都文京区大塚二丁目１５番６号 </t>
  </si>
  <si>
    <t>日建設計総合研究所、日建設計平成31年度　ロシア極東地域におけるプロジェクト具体化に向けた調査検討業務共同提案体
東京都千代田区飯田橋２丁目１８番３号</t>
  </si>
  <si>
    <t>野村総合研究所・ＹＯＵテレビ平成31年度日露都市環境分野における課題解決のための取組支援及び情報発信等業務共同提案体
東京都千代田区大手町１丁目９番２号号</t>
  </si>
  <si>
    <t xml:space="preserve">日建設計総合研究所・ナイス平成31年度　ロシアにおけるスマートシティ形成に向けた調査検討業務共同提案体
東京都千代田区飯田橋２丁目１８番３号 </t>
  </si>
  <si>
    <t>（株）近畿日本ツーリスト首都圏
東京都新宿区西新宿２－６－１　新宿住友ビル３６階</t>
  </si>
  <si>
    <t>インフラツーリズムの情報発信検討業務　（株）JＴＢコミュニケーションデザイン（株）ＪＴＢ共同提案体　代表者　（株）ＪＴＢコミュニケーションデザイン
東京都港区芝３丁目２３番１号</t>
  </si>
  <si>
    <t xml:space="preserve">中部、近畿エリアにおける官民連携事業のためのプラットフォーム形成支援等業務共同提案体
東京都港区虎ノ門5-11-2 </t>
  </si>
  <si>
    <t>中国、四国、九州、沖縄エリアにおける官民連携事業の推進のための地域プラットフォーム形成支援等業務共同提案体
福岡県福岡市早良区百道浜３-８-３４</t>
  </si>
  <si>
    <t>自然災害の影響と防災目的の公共投資の効果の把握に関する調査検討業務　復建調査設計・システム科学研究所共同提案体
東京都千代田区岩本町３－８－１５</t>
  </si>
  <si>
    <t>住宅・都市開発分野の戦略的海外展開検討業務共同提案体
東京都港区虎ノ門５－１１－２</t>
  </si>
  <si>
    <t>平成31年度　防水・水インフラ分野の海外展開に関する情報収集・協力可能性調査業務建設技研インターナショナル・建設技術研究所共同提案体
東京都江東区亀戸２－２５－１４</t>
  </si>
  <si>
    <t>平成３１年度　海外における交通インフラ事業に関するＰＰＰ案件等形成業務共同提案体
東京都千代田区麹町五丁目４番地</t>
  </si>
  <si>
    <t>点検支援技術の活用効果・現場検証業務日本建設機械施行協会・橋梁調査会共同提案体
東京都港区芝公園３－５－８</t>
  </si>
  <si>
    <t>平成31年度　バングラデシュにおける本邦技術を活用した道路ＰＰＰ案件検討業務共同提案体
東京都千代田区麹町五丁目４番地</t>
  </si>
  <si>
    <t>平成３１年度　バンコクにおける本邦技術を活用した新規道路建設計画検討業務株式会社オリエンタルコンサルタンツ・株式会社オリエンタルコンサルタンツグローバル・首都高速道路株式会社共同提案体
東京都渋谷区本町三丁目１２番１号</t>
  </si>
  <si>
    <t>みずほ総合研究所・みずほ銀行共同提案体
東京都千代田区内幸町一丁目２番１号</t>
  </si>
  <si>
    <t>地方重点計画の見える化の推進に関する検討業務共同提案体（代表者：インクリメント・ピー（株））
東京都文京区本駒込２－２８－８</t>
  </si>
  <si>
    <t>土木機械設備工事へのIoTを活用した施工管理の効果・導入検証業務　一般社団法人河川ポンプ施設技術協会・一般社団法人ダム・堰施設技術協会共同提案体　
東京都港区赤坂２丁目２２番１５号</t>
  </si>
  <si>
    <t>令和元年度インフラ維持管理におけるデータベースの構築・連携等に関する検討業務価値総合研究所・アイ・エス・エス・オリエンタルコンサルタンツ共同提案体
東京都千代田区大手町１丁目９番２号</t>
  </si>
  <si>
    <t>国土交通省では、経済財政運営と改革の基本方針2018（平成30年6月15日閣議決定）、未来投資戦略2018（平成30年6月15日閣議決定）、PPP/PFI推進アクションプラン（平成30年改定版）（平成30年6月15日民間資金等活用事業推進会議決定）等を踏まえ、財政状況が厳しさを増す中で、真に必要な社会資本の整備・維持更新を的確に進めるとともに、民間の事業機会の拡大による経済成長を実現していくため、新たな官民連携（PPP/PFI）事業に係る具体的な案件の形成等を推進しているところである。
特に、PPP/PFI制度の理解向上や事業推進に向けた機運の醸成等を通じ、地域におけるPPP/PFI事業の案件形成機能の強化・充実を図るため、産官学金からなる地域プラットフォームの形成や地方公共団体間ネットワークの創出など、具体的な取組みを進めることが政府全体に求められており、平成27年度より地域プラットフォームを形成し、官民連携（PPP/PFI）事業の案件形成に係る情報・ノウハウの横展開を図っているところである。
本業務では、中部、近畿エリアのブロックプラットフォームの事業計画の企画立案とその開催・運営の支援を行うとともに、地方ブロックプラットフォームに係る課題や官民連携事業の導入促進に係る課題等を整理し、対応方策案の検討を行う。
また、平成29年度以降支援を継続している中部、近畿エリアの自治体プラットフォームの活動支援を行う。
（注）中部、近畿エリアとは福井県、岐阜県、静岡県、愛知県、三重県、滋賀県。京都府、大阪府、兵庫県、奈良県、和歌山県を対象とする。
具体的には、ブロックプラットフォームの取組計画の検討、取組支援と自治体プラットフォームの運営、開催・運営等に係る支援を実施する。
本業務の遂行には、国内外における官民連携の手法等に関する専門知識等、広範囲で深い知識や経験が必要となる。
そこで、本業務については、企画競争方式により企画提案を公募することとし、「業務実施体制（予定技術者の実績や専任性）」、「実施方針・実施フロー・工程表」、「特定テーマに対する企画提案」について審査を行うこととした。その結果１者からの提案があった。中部、近畿エリアにおける官民連携事業の推進のための地域プラットフォーム形成支援等業務共同提案体の提案は十分な業務実施体制を有しており、かつ本調査業務を行うに当たっての作業方針が的確かつ分かりやすく示されていたため、特定することとした。
以上の理由から、会計法第29条の３第４項及び予算決算及び会計令第102条の４第３号により中部、近畿エリアにおける官民連携事業の推進のための地域プラットフォーム形成支援等業務共同提案体を請負先として選定し、随意契約するものである。</t>
  </si>
  <si>
    <t xml:space="preserve">本業務は、次の課題認識の下、予防保全型の維持管理を行うための資金を民間資金から調達する手法の検討を行うものである。
○これまで、インフラの整備・維持管理における民間資金の活用は、主にキャッシュフローを生み出す分野（空港、下水道等）で進んでいるものの、キャッシュフローを生み出しにくい分野、特にインフラの維持管理における活用例は多くないこと
○今後増大するインフラにかかる維持管理費を抑制するためには、予防保全型の維持管理を行うことが重要であるが、扶助費の増大に伴い財政が硬直化していることから、地方公共団体においては予防保全型の維持管理に移行できず、結果的に維持管理費のトータルコストの抑制が果たせないおそれがあること
具体的には、民間資金を活用したインフラの整備・維持管理スキームを整理し、その事例収集を行った上で、民間資金を活用したインフラの維持管理の可能性及びその具体スキームについて検討し、当該スキームを構築する際の課題整理及びその解決方策について検討を行うものであり、本業務の遂行には、国内外における官民連携の手法等に関する専門知識等、広範囲で深い知識や経験が必要となる。
そこで、本業務については、企画競争方式により企画提案を公募することとし、「業務実施体制（予定技術者の実績や専任性）」、「実施方針・実施フロー・工程表」、「特定テーマに対する企画提案」について審査を行うこととした。その結果7者からの提案があった。
みずほ総合研究所株式会社の提案は十分な業務実施体制を有しており、かつ本調査業務を行うに当たっての作業方針が的確かつ分かりやすく示されていたため、特定することとした。
以上の理由から、会計法第29条の３第４項及び予算決算及び会計令第102条の４第３号によりみずほ総合研究所株式会社を請負先として選定し、随意契約するものである。
</t>
  </si>
  <si>
    <t xml:space="preserve">国土交通省では、経済財政運営と改革の基本方針2018（平成30年6月15日閣議決定）、未来投資会議2018（同日閣議決定）、PPP/PFI推進アクションプラン（平成30年改定版）（同日民間資金等活用事業推進会議決定）等を踏まえ、公的部門の負担削減による財政健全化と、民間の資金・創意工夫の活用や新たなビジネス機会の拡大による経済成長という両面で効果を発揮するPPP/PFIを積極的に推進しているところである。
本業務では、「官民連携モデル形成支援」として、広域連携・分野連携による官民連携事業を調査・検討する人口20万人未満の地方公共団体を支援し、民間事業者等との連携に係るプロセス・課題等を抽出し、モデルとして横展開することを目的としている。
そこで、本業務については、企画競争方式により企画提案を公募することとし、「業務実施体制（予定技術者の実績や専任性）」、「実施方針・実施フロー・工程表」、「特定テーマに対する企画提案」について審査を行うこととした。その結果1者からの提案があった。
パシフィックコンサルタンツ株式会社首都圏本社の提案は十分な業務実施体制を有しており、かつ本調査業務を行うに当たっての作業方針が的確かつ分かりやすく示されていたため、特定することとした。
以上の理由から、会計法第29条の３第４項及び予算決算及び会計令第102条の４第３号によりパシフィックコンサルタンツ株式会社首都圏本社を請負先として選定し、随意契約するものである。
</t>
  </si>
  <si>
    <t xml:space="preserve">国土交通省では、経済財政運営と改革の基本方針2018（平成30年6月15日閣議決定）、未来投資戦略2018（平成30年6月15日閣議決定）、PPP/PFI推進アクションプラン（平成30年改定版）（平成30年6月15日民間資金等活用事業推進会議決定）等を踏まえ、財政状況が厳しさを増す中で、真に必要な社会資本の整備・維持更新を的確に進めるとともに、民間の事業機会の拡大による経済成長を実現していくため、新たな官民連携（PPP/PFI）事業に係る具体的な案件の形成等を推進しているところである。
特に、PPP/PFI制度の理解向上や事業推進に向けた機運の醸成等を通じ、地域におけるPPP/PFI事業の案件形成機能の強化・充実を図るため、産官学金からなる地域プラットフォームの形成や地方公共団体間ネットワークの創出など、具体的な取組みを進めることが政府全体に求められており、平成27年度より地域プラットフォームを形成し、官民連携（PPP/PFI）事業の案件形成に係る情報・ノウハウの横展開を図っているところである。
本業務では、北海道、東北エリアのブロックプラットフォームの事業計画の企画立案とその開催・運営の支援を行うとともに、地方ブロックプラットフォームに係る課題や官民連携事業の導入促進に係る課題等を整理し、対応方策案の検討を行う。
また、平成29年度以降支援を継続している北海道、東北エリアの自治体プラットフォームの活動支援を行う。
（注）北海道、東北エリアとは北海道、青森県、岩手県、宮城県、秋田県、山形県、福島県を対象とする。
具体的には、ブロックプラットフォームの取組計画の検討、取組支援と自治体プラットフォームの運営、開催・運営等に係る支援を実施する。
本業務の遂行には、国内外における官民連携の手法等に関する専門知識等、広範囲で深い知識や経験が必要となる。
そこで、本業務については、企画競争方式により企画提案を公募することとし、「業務実施体制（予定技術者の実績や専任性）」、「実施方針・実施フロー・工程表」、「特定テーマに対する企画提案」について審査を行うこととした。その結果１者からの提案があった。パシフィックコンサルタンツ株式会社　首都圏本社の提案は十分な業務実施体制を有しており、かつ本調査業務を行うに当たっての作業方針が的確かつ分かりやすく示されていたため、特定することとした。
以上の理由から、会計法第29条の３第４項及び予算決算及び会計令第102条の４第３号によりパシフィックコンサルタンツ株式会社　首都圏本社を請負先として選定し、随意契約するものである。
</t>
  </si>
  <si>
    <t>国土交通省では、経済財政運営と改革の基本方針2018（平成30年6月15日閣議決定）、未来投資戦略2018（平成30年6月15日閣議決定）、PPP/PFI推進アクションプラン（平成30年改定版）（平成30年6月15日民間資金等活用事業推進会議決定）等を踏まえ、財政状況が厳しさを増す中で、真に必要な社会資本の整備・維持更新を的確に進めるとともに、民間の事業機会の拡大による経済成長を実現していくため、新たな官民連携（PPP/PFI）事業に係る具体的な案件の形成等を推進しているところである。
特に、PPP/PFI制度の理解向上や事業推進に向けた機運の醸成等を通じ、地域におけるPPP/PFI事業の案件形成機能の強化・充実を図るため、産官学金からなる地域プラットフォームの形成や地方公共団体間ネットワークの創出など、具体的な取組みを進めることが政府全体に求められており、平成27年度より地域プラットフォームを形成し、官民連携（PPP/PFI）事業の案件形成に係る情報・ノウハウの横展開を図っているところである。
本業務では、関東、北陸エリアのブロックプラットフォームの事業計画の企画立案とその開催・運営の支援を行うとともに、地方ブロックプラットフォームに係る課題や官民連携事業の導入促進に係る課題等を整理し、対応方策案の検討を行う。
また、平成29年度以降支援を継続している関東、北陸エリアの自治体プラットフォームの活動支援を行う。
（注）北海道、東北エリアとは茨城県、栃木県、群馬県、埼玉県、千葉県、東京都、神奈川県、新潟県、富山県、石川県、山梨県、長野県を対象とする。
具体的には、ブロックプラットフォームの取組計画の検討、取組支援と自治体プラットフォームの運営、開催・運営等に係る支援を実施する。
本業務の遂行には、国内外における官民連携の手法等に関する専門知識等、広範囲で深い知識や経験が必要となる。
そこで、本業務については、企画競争方式により企画提案を公募することとし、「業務実施体制（予定技術者の実績や専任性）」、「実施方針・実施フロー・工程表」、「特定テーマに対する企画提案」について審査を行うこととした。その結果１者からの提案があった。有限責任監査法人　トーマツの提案は十分な業務実施体制を有しており、かつ本調査業務を行うに当たっての作業方針が的確かつ分かりやすく示されていたため、特定することとした。
以上の理由から、会計法第29条の３第４項及び予算決算及び会計令第102条の４第３号により有限責任監査法人　トーマツを請負先として選定し、随意契約するものである。</t>
  </si>
  <si>
    <t xml:space="preserve">国土交通省では、経済財政運営と改革の基本方針2018（平成30年6月15日閣議決定）、未来投資戦略2018（平成30年6月15日閣議決定）、PPP/PFI推進アクションプラン（平成30年改定版）（平成30年6月15日民間資金等活用事業推進会議決定）等を踏まえ、財政状況が厳しさを増す中で、真に必要な社会資本の整備・維持更新を的確に進めるとともに、民間の事業機会の拡大による経済成長を実現していくため、新たな官民連携（PPP/PFI）事業に係る具体的な案件の形成等を推進しているところである。
特に、PPP/PFI制度の理解向上や事業推進に向けた機運の醸成等を通じ、地域におけるPPP/PFI事業の案件形成機能の強化・充実を図るため、産官学金からなる地域プラットフォームの形成や地方公共団体間ネットワークの創出など、具体的な取組みを進めることが政府全体に求められており、平成27年度より地域プラットフォームを形成し、官民連携（PPP/PFI）事業の案件形成に係る情報・ノウハウの横展開を図っているところである。
本業務では、中国、四国、九州・沖縄エリアのブロックプラットフォームの事業計画の企画立案とその開催・運営の支援を行うとともに、地方ブロックプラットフォームに係る課題や官民連携事業の導入促進に係る課題等を整理し、対応方策案の検討を行う。
また、平成29年度以降支援を継続している中国、四国、九州・沖縄エリアの自治体プラットフォームの活動支援を行う。
（注）中国、四国、九州・沖縄エリアとは鳥取県、島根県、岡山県、広島県、山口県、徳島県、香川県、愛媛県、高知県、福岡県、佐賀県、長崎県、熊本県、大分県、宮崎県、鹿児島県、沖縄県を対象とする。
具体的には、ブロックプラットフォームの取組計画の検討、取組支援と自治体プラットフォームの運営、開催・運営等に係る支援を実施する。
本業務の遂行には、国内外における官民連携の手法等に関する専門知識等、広範囲で深い知識や経験が必要となる。
そこで、本業務については、企画競争方式により企画提案を公募することとし、「業務実施体制（予定技術者の実績や専任性）」、「実施方針・実施フロー・工程表」、「特定テーマに対する企画提案」について審査を行うこととした。その結果３者からの提案があり、そのうち、中国、四国、九州・沖縄エリアにおける官民連携事業の推進のための地域プラットフォーム形成支援等業務共同提案体が主に「特定テーマに対する提案」における「具体性」、「実現性」等において他社よりも優位であり、かつ本調査業務を行うに当たっての作業方針が的確かつ分かりやすく示されていたため、特定することとした。
以上の理由から、会計法第29条の３第４項及び予算決算及び会計令第102条の４第３号により中国、四国、九州・沖縄エリアにおける官民連携事業の推進のための地域プラットフォーム形成支援等業務共同提案体を請負先として選定し、随意契約するものである。
</t>
  </si>
  <si>
    <t xml:space="preserve">近年、東日本大震災など甚大な被害をもたらした震災等を対象として、その影響に関する精密な分析が行われている。
例えば、企業間取引に関するビッグデータを用いた研究では、東日本大震災における間接的な取引先の被害額が、直接被害を受けた企業やその取引先よりも大きく、震災のショックが全国の企業に広く波及したことが確認されている。（Carvalho, Nirei, Saito &amp; Tahbaz-Salehi [2016]）
他方、これらの先行研究では、インフラの被災・復旧状況や代替インフラの有無等については考慮されておらず、防災目的の公共投資によって被害がどの程度軽減されたのかについては明らかになっていない。
昨今、豪雨や台風、雪害など地震以外の自然災害も激甚化・頻発化していることを踏まえれば、生産性の面からだけでなく防災面からインフラストック効果を定量的に把握する手法を検討していくことは、今後のインフラ政策を考えるに当たっても重要である。
本調査においては、先行研究等のサーベイに加え、自然災害が経済に及ぼす影響や防災目的の公共投資による被害の軽減効果について、計量的に把握する手法の検討を行うことから、受託者には、単純な情報収集・整理に留まらず、この分野における幅広い知見やそれに基づく専門的かつ高度な分析力を備えていることが必要となる。
そこで、本業務については、企画競争方式により企画提案を公募することとし、①「業務実施体制」、②「実施方針・実施フロー・工程表」、③「特定テーマに対する提案」等について審査を行うこととした。その結果、２者から提案があった。そのうち、自然災害の影響と防災目的の公共投資の効果の把握に関する調査検討業務復建調査設計・システム科学研究所共同提案体からの提案が、特に③において他者より優位であり、同者を特定することとした。
以上の理由から、会計法２９条の３第４項、予算決算及び会計令第１０２条の４第３号により、自然災害の影響と防災目的の公共投資の効果の把握に関する調査検討業務復建調査設計・システム科学研究所共同提案体と随意契約を締結するものである。
</t>
  </si>
  <si>
    <t xml:space="preserve">国土交通省では、経済財政運営と改革の基本方針2018（平成30年6月15日閣議決定）、未来投資会議2018（同日閣議決定）、PPP/PFI推進アクションプラン（平成30年改定版）（同日民間資金等活用事業推進会議決定）等を踏まえ、公的部門の負担削減による財政健全化と、民間の資金・創意工夫の活用や新たなビジネス機会の拡大による経済成長という両面で効果を発揮するPPP/PFIを積極的に推進しているところである。
本業務では、「官民連携モデル形成支援」として、広域連携・分野連携による官民連携事業や官民が連携して実施する公共施設等の集約・再編事業等を調査・検討する人口20万人未満の地方公共団体を支援し、民間事業者等との連携に係るプロセス・課題等を抽出し、モデルとして横展開することを目的としている。
そこで、本業務については、企画競争方式により企画提案を公募することとし、「業務実施体制（予定技術者の実績や専任性）」、「実施方針・実施フロー・工程表」、「特定テーマに対する企画提案」について審査を行うこととした。その結果1者からの提案があった。
株式会社ＵＲリンケージの提案は十分な業務実施体制を有しており、かつ本調査業務を行うに当たっての作業方針が的確かつ分かりやすく示されていたため、特定することとした。
以上の理由から、会計法第29条の３第４項及び予算決算及び会計令第102条の４第３号により株式会社ＵＲリンケージを請負先として選定し、随意契約するものである。
</t>
  </si>
  <si>
    <t xml:space="preserve">国土交通省では、「経済財政運営と改革の基本方針2018（平成30年6月15日閣議決定）」、「未来投資戦略2018（同日閣議決定）」、「PPP/PFI推進アクションプラン（平成30年改定版）（同日民間資金等活用事業推進会議決定）」等を踏まえ、公的部門の負担削減による財政健全化と、民間の資金・創意工夫の活用や新たなビジネス機会の拡大による経済成長という両面で効果を発揮するPPP/PFIを積極的に推進しているところである。
本業務では、「専門家派遣によるハンズオン支援」として、人口20万人未満の地方公共団体においてPPP/PFIの事業化に必要な手続きを地方公共団体職員自らが行えるようハンズオン支援を行い、地方公共団体の案件形成を推進するとともに、支援成果の横展開を行うことで、地方公共団体職員が自主的・自立的にPPP/PFIを推進するために必要なノウハウを普及させることを目的としている。
そこで、本業務については、企画競争方式により企画提案を公募することとし、「業務実施体制（予定技術者の実績や専任性）」、「実施方針・実施フロー・工程表」、「特定テーマに対する企画提案」について審査を行うこととした。その結果１者からの提案があった。
デロイトトーマツファイナンシャルアドバイザリー合同会社の提案は十分な業務実施体制を有しており、かつ本調査業務を行うに当たっての作業方針が的確かつ分かりやすく示されていたため、特定することとした。
以上の理由から、会計法第29条の３第４項及び予算決算及び会計令第102条の４第３号によりデロイトトーマツファイナンシャルアドバイザリー合同会社を請負先として選定し、随意契約するものである。
</t>
  </si>
  <si>
    <t>国土交通省では、経済財政運営と改革の基本方針2018（平成30年6月15日閣議決定）、未来投資会議2018（同日閣議決定）、PPP/PFI推進アクションプラン（平成30年改定版）（同日民間資金等活用事業推進会議決定）等を踏まえ、公的部門の負担削減による財政健全化と、民間の資金・創意工夫の活用や新たなビジネス機会の拡大による経済成長という両面で効果を発揮するPPP/PFIを積極的に推進しているところである。
本業務では、近年、民間の知恵や資金を活かし、都市の中のインフラ・公共施設の整備を行うPPP・PFI事業は急速に普及しつつある、その中でも、公有地や公園などの公共施設内に商業施設など民間施設を立地させる事例や１つの建物、敷地の中に公共施設と民間施設を合築する事例などが見られる。
こうした事業は、事業自体の効率性を高めるだけでなく、住民への利便性の向上や周辺地域への経済効果も見込まれるところである。こうしたPPP・PFI事業のもたらす定量的な便益の計測はこれまでのところ行われていない。しかしながら、今後PPP・PFI事業が進展していくことを念頭に置けば、本事業によりどのような便益の発生が想定されるのかについての手法、知見が得られることは、今後のPPP・PFI事業の推進方策を検討する上でも重要であることから、本調査では、PPP・PFI事業の実施による経済的便益に関して、ヘドニック法を用いて定量的に把握する手法について検討することを目的としている。
そこで、本業務については、企画競争方式により企画提案を公募することとし、「業務実施体制（予定技術者の実績や専任性）」、「実施方針・実施フロー・工程表」、「特定テーマに対する企画提案」について審査を行うこととした。その結果１者からの提案があった。
株式会社日建設計総合研究所の提案は十分な業務実施体制を有しており、かつ本調査業務を行うに当たっての作業方針が的確かつ分かりやすく示されていたため、特定することとした。
以上の理由から、会計法第29条の３第４項及び予算決算及び会計令第102条の４第３号により株式会社日建設計株式会社を請負先として選定し、随意契約するものである。</t>
  </si>
  <si>
    <t xml:space="preserve">　本業務は、ICTをはじめとする先進的な工事用機械の技術を用いた普及を目的とするモデル工事の企画運営等を支援し、ICT等を用いた効率的な施工等による持続可能な建設施工についての検討等を行うものである。
　本業務の実施にあたっては、「情報化施工を含む建設工事用機械に係る技術」など広範で深い知識や経験が必要である。したがって、本業務は、複数の者に企画提案書等の提出を求め、その内容について審査を行う企画競争方式により発注することが適切と考えられるため、手続きを進めたところである。
　この結果、１者から企画提案があり、その企画提案書について、「業務実施体制」、「実施方針・実施フロー・工程表」及び「特定テーマに対する企画提案」に対して評価した結果、一般社団法人日本建設機械施工協会の提出した企画提案書について、総合政策局企画競争委員会において、適切な業務遂行が可能であると判断し認められたため、この業者を特定したものである。
　以上の理由により、会計法（昭和２２年法律第３５号）第２９条の３第４項及び予算決算及び会計令第１０２条の４第３号の規定により随意契約を行うものである。
</t>
  </si>
  <si>
    <t>　本業務は、各々個別のシステムを活用して連携が図れていないことから受注者に多　　大な労力を要している既存法令に基づく届出等の登録作業の効率化などを目的として、平成30年度より試験運用を実施している「電子マニフェストデータ変換ツール（以下、変換ツールという）」について、利便性向上のための改良を行うとともに、建設副産　　物物流に関する情報の相互利用連携についての検討を行うものである。
　本検討にあたっては、行政および搬出事業者などの各業界関係者からヒアリングを行いながら進めるため、電子マニフェスト変換ツール及び電子マニフェストの利用に関する知見や関係業界の実態に関する広範囲で深い知識、経験が必要である。したがって、本業務は、複数の者に企画提案書等の提出を求め、その内容について審査を行う企画競争方式により発注することが適切と考えられたことから、必要な手続きを進めたところである。
　この結果、１者から企画提案があり、（株）日本能率協会総合研究所が提出した企画提案書について、「業務実施体制」、「実施方針等」及び「特定テーマに対する企画提案」の評価項目を総合的に評価した結果、適切な業務遂行が可能であると認められたため、総合政策局企画競争委員会において、この業者を特定したものであり、会計法第２９条の３第４項及び予算決算及び会計令第１０２条の４第３号の規定に基づき随意契約を行うものである。</t>
  </si>
  <si>
    <t>　本業務は、「建設リサイクル推進計画２０１４」に基づき、建設発生土の更なる有効利用に　　向け、「建設発生土官民有効利用マッチング」を運用するとともに、公共工事、民間工事間における建設発生土のマッチングを支援する仕組み「コーディネーター制度」を用いた試験運用・評価を実施し、その結果等を活用した本格運用に向けた検討を行うものである。
　本検討にあたっては、行政および搬出事業者などの各業界関係者の協力を得て進めるため、建設発生土に係る情報システム及び官民での建設発生土マッチング事例に関する知見や関係業界の実態に関する広範囲で深い知識、経験が必要である。
　したがって、本業務は、複数の者に企画提案書等の提出を求め、その内容について審査を行う企画競争方式により発注することが適切と考えられたことから、必要な手続きを進めたところである。
　この結果、１者から企画提案があり、建設発生土の利用拡大のための制度活用検討業務　先端建設技術センター・日本建設情報総合センター共同提案体が提出した企画提案書について、「業務実施体制」、「実施方針等」及び「特定テーマに対する企画提案」の評価項目を総合的に評価した結果、適切な業務遂行が可能であると認められたため、総合政策局企画競争委員会において、この業者を特定したものであり、会計法第２９条の３第４項及び予算決算及び会計令第１０２条の４第３号の規定に基づき随意契約を行うものである。</t>
  </si>
  <si>
    <t>　本業務は、次期建設リサイクル推進計画の策定に向け、「建設リサイクル推進計画２０１４」の各種施策の取り組み状況を整理とりまとめするとともに、平成３０年度建設副産物実態調査（報告期限：平成31年5月末）データの調査集計、現計画の目標達成状況の把握や具体的な施策の実施状況とりまとめ、次期建設リサイクル推進計画に向けた新たな施策立案のための調査、情報収集・整理、資料作成を行うものである。
　本検討にあたっては、搬出事業者や処理業者などの各業界関係者からヒアリングを行いながら進めるため、建設副産物実態調査や建設副産物のリサイクル、建設リサイクルの推進計画に関する知見や関係業界の実態に関する広範囲で深い知識、経験が必要である。
　したがって、本業務は、複数の者に企画提案書等の提出を求め、その内容について審査を行う企画競争方式により発注することが適切と考えられたことから、必要な手続きを進めたところである。
　この結果、１者から企画提案があり、次期建設リサイクル推進計画の策定に向けた調査・検討業務日本能率協会総合研究所・先端建設技術センター共同提案体が提出した企画提案書について、「業務実施体制」、「実施方針等」及び「特定テーマに対する企画提案」の評価項目を総合的に評価した結果、適切な業務遂行が可能であると認められたため、総合政策局企画競争委員会において、この業者を特定したものであり、会計法第２９条の３第４項及び予算決算及び会計令第１０２条の４第３号の規定に基づき随意契約を行うものである。</t>
  </si>
  <si>
    <t>　本業務は、メンテナンス産業の育成・活性化に資するものとして、インフラメンテナンス分野における包括的民間委託・技術者派遣等の自治体支援方策に関する調査検討等を実施するものである。
　本業務のメンテナンス産業の育成・活性化に資する調査検討にあたっては、インフラメンテナンスや包括的民間委託・技術者派遣制度等の自治体支援方策におけるこれまでの取組を適切に理解し、各施策を効率的かつ効果的に展開するために既存の枠組・制度等を検討する等、高度かつ専門的な知識や豊富な経験を有していることが不可欠である。
　したがって、本業務は複数の者に企画提案書等の提出を求め、その内容について審査を行う企画競争方式により発注することが適切と考えられるため、手続きを進めたところである。
　この結果、１者から企画提案があり、企画提案書について、業務実施体制、実施方針等及び特定テーマに対する企画提案を総合的に評価した結果、パシフィックコンサルタンツ株式会社　首都圏本社の提出した企画提案書について総合政策局企画競争委員会において、適切な業務遂行が可能であると判断し認められたため、この業者を特定したものである。
　以上の理由により、会計法第２９条の３第４項及び予算決算及び会計令第１０２条の４第３号の規定により随意契約を行うものである。</t>
  </si>
  <si>
    <t xml:space="preserve">本業務は、建設施工分野における地球温暖化対策を推進するため、ホイールクレーン及び可搬型発動発電機の燃費性能向上に向けた検討を行うものである。
本業務の実施にあたっては、「燃費基準達成建設機械」など広範で深い知識や経験が必要である。
したがって、本業務は、複数の者に企画提案書等の提出を求め、その内容について審査を行う企画競争方式により発注することが適切と考えられるため、手続きを進めたところである。
　　　この結果、１者から企画提案があり、その企画提案書について、「業務実施体制」、「実施方針・実施フロー・工程表」及び「特定テーマに対する企画提案」に対して評価した結果、一般社団法人日本建設機械施工協会の提出した企画提案書について、総合政策局企画競争委員会において、適切な業務遂行が可能であると判断し認められたため、この業者を特定したものである。
以上の理由により、会計法（昭和２２年法律第３５号）第２９条の３第４項及び予算決算及び会計令第１０２条の４第３号の規定により随意契約を行うものである。
</t>
  </si>
  <si>
    <t xml:space="preserve">　本業務は、新技術を活用するために必要な基準類の整備方針及び運用方針を検討するとともに、有用な新技術の基準類の整備を行うものである。
本業務の実施にあたっては、「土木工事標準積算基準」や、「有用な新技術」など広範で深い知識や経験を必要とする。
そのため、本業務は、企画提案書の内容について評価を行う企画競争方式により契約手続きを行うこととし、公示を行ったところ、１者から応募があった。
応募があった１者の企画提案書について、評価項目として定めた「業務実施体制」、「実施方針・実施フロー・工程表」及び「特定テーマに対する企画提案」を評価し、総合政策局企画競争委員会に諮ったところ、「一般財団法人 経済調査会」は、適切に業務を遂行できると認められたため、同法人を本業務の実施者として特定したところである。
以上の理由により、会計法（昭和22年法律第35号）第29条の3第4項及び予算決算及び会計令第102条の4第3号の規定により随意契約を行うものである。
</t>
  </si>
  <si>
    <t>　本業務は、NETISのデータベースに必要な情報の整理及びデータベースの活用方法の検討並びに新たなデータベースを構築するためのプログラム設計を行うものである。
本業務の実施にあたっては、「新技術情報提供システム（NETIS）」や、「国土交通省における新技術活用促進の取り組み」など広範で深い知識や経験を必要とする。
そのため、本業務は、企画提案書の内容について評価を行う企画競争方式により契約手続きを行うこととし、公示を行ったところ、２者から応募があった。
応募があった２者の企画提案書について、評価項目として定めた「業務実施体制」、「実施方針・実施フロー・工程表」及び「特定テーマに対する企画提案」を評価し、総合政策局企画競争委員会に諮ったところ、「一般財団法人 先端建設技術センター」が最も適切に業務を遂行できると認められたため、同法人を本業務の実施者として特定したところである。
以上の理由により、会計法（昭和22年法律第35号）第29条の3第4項及び予算決算及び会計令第102条の4第3号の規定により随意契約を行うものである。</t>
  </si>
  <si>
    <t xml:space="preserve">本業務は、「地方ブロックにおける社会資本整備重点計画（以下、地方重点計画）」に記載された将来のインフラ整備の時間軸を地図化（可視化）する「インフラみらいＭＡＰプロジェクト」の推進に係る検討を目的とするものである。
  　本プロジェクトの推進にあたっては、インフラ整備に関する情報収集・整理や、それらの情報を地図データ化し公開するための技術的手法を検討することが必要であり、地理空間情報やインフラ整備に関する高度かつ専門的な知識や豊富な経験を有していることが不可欠である。
　　したがって、本業務は広く企画提案書等の提出を求め、その内容について審査を行う　企画競争方式により発注することが適切と考えられるため、手続きを進めたところである。
    この結果、１者から企画提案があり、企画提案書について、業務実施体制、実施方針及び特定テーマ等に対する企画提案を総合的に評価した結果、地方重点計画の見える化の推進に関する調査検討業務が提出した企画提案書について総合政策局企画競争委員会において、適切な業務遂行が可能であると判断し認められたため、この業者を特定したものである。
    以上の理由により、会計法第２９条の３第４項及び予算決算及び会計令第１０２条の４第３号の規定により随意契約を行うものである。
</t>
  </si>
  <si>
    <t>本業務は、「社会資本整備のストック効果」、「地方ブロックにおける社会資本整備重点計画」に関する効果的な広報として、広報パネルの制作及びウェブサイトの更新等を行い、ストック効果最大化に向けた取組を全国で展開する。また、地域の魅力や個性を創出している良質なインフラ及びそれと深く関わりを持つ地域活動を表彰する「手づくり郷土賞」の広報や選考委員会の開催補助等を行うものである。
    本業務の社会資本によるストック効果の最大化に向けた効果的な広報の検討にあたっては、社会資本整備によるストック効果を適切に理解し、見える化・見せる化を効率的に全国で展開するための高度かつ専門的な知識や豊富な経験を有していることが不可欠である。
　　したがって、本業務は広く企画提案書等の提出を求め、その内容について審査を行う　企画競争方式により発注することが適切と考えられるため、手続きを進めたところであ　る。
    この結果、１者から企画提案があり、企画提案書について、業務実施体制、実施方針及び特定テーマ等に対する企画提案を総合的に評価した結果、株式会社価値総合研究所が提出した企画提案書について総合政策局企画競争委員会において、適切な業務遂行が可能であると判断し認められたため、この業者を特定したものである。
    以上の理由により、会計法第２９条の３第４項及び予算決算及び会計令第１０２条の４第３号の規定により随意契約を行うものである。</t>
  </si>
  <si>
    <t>　本業務は、土木機械設備工事において、ＩｏＴの活用による施工管理の活用効果を検証するとともに、実地導入に向けた施工管理基準について検討し「働き方改革の推進」等、社会情勢の変化を踏まえた「機械工事施工管理基準(案)」の改定(案)の作成を行うものである。
実施にあたっては、「土木機械設備工事の効率的な施工管理の効果・検証」や「ＩｏＴの活用手法」など本業務に広範で深い知識や経験を必要とする。
本業務は、複数の者に企画提案書等の提出を求め、提出された企画提案書の内容について審査を行う企画競争方式により契約手続きを進めた結果、１者からの応募があった。
提出された者の企画提案書について「業務実施体制」、「実施方針・実施フロー・工程表」及び「特定テーマに対する企画提案」を審査した結果、「土木機械設備工事へのＩｏＴを活用した施工管理の効果・導入検証業務一般社団法人河川ポンプ施設技術協会・一般社団法人ダム・堰施設技術協会共同提案体」が適切な業務遂行が可能であると判断し、総合政策局企画競争委員会において認められたため、特定したものである。
以上の理由により、会計法（昭和22年法律第35号）第29条の３第４項及び予算決算及び会計令第102条の４第３号の規定により随意契約を行うものである。</t>
  </si>
  <si>
    <t>　本業務は建設業の担い手不足等を背景として、建設現場の更なる生産性向上を目指し、「人の判断」を支援する人工知能（AI）・ロボット等革新的技術のインフラ維持管理への導入を推進するものである。
　本業務の実施にあたっては、「既往のAI技術」や「現状の点検業務」、「AI技術を導入した点検業務のあるべき姿」など本業務に必要な広範で深い知識や経験を必要とする。
　本業務は、複数の者に企画提案書等の提出を求め、提出された企画提案書の内容について審査を行う企画競争方式により契約手続きを進めた結果、１者からの応募があった。
　提出された者の企画提案書について「業務実施体制」、「実施方針・実施フロー・工程表」及び「特定テーマに対する企画提案」を審査した結果、「一般財団法人 先端建設技術センター」が適切な業務遂行が可能であると判断し、総合政策局企画競争委員会において認められたため、特定したものである。
　以上の理由により、会計法（昭和22年法律第35号）第29条の３第４項及び予算決算及び会計令第102条の４第３号の規定により随意契約を行うものである。</t>
  </si>
  <si>
    <t>　本業務は、堤防除草の更なる生産性向上を目指し、現状の大型遠隔操縦式草刈機等を使った堤防除草をより効率化するための運用手法及び技術改良を行うための課題検討を実施するものである。
　実施にあたっては、「堤防除草作業の施工管理手法」や「ＩＣＴ技術の利活用」など本業務に広範で深い知識や経験を必要とする。
　本業務は、複数の者に企画提案書等の提出を求め、提出された企画提案書の内容について審査を行う企画競争方式により契約手続きを進めた結果、１者からの応募があった。
　提出された者の企画提案書について「業務実施体制」、「実施方針・実施フロー・工程表」及び「特定テーマに対する企画提案」を審査した結果、「一般社団法人　日本建設機械施工協会」が適切な業務遂行が可能であると判断し、総合政策局企画競争委員会において認められたため、特定したものである。
　以上の理由により、会計法（昭和22年法律第35号）第29条の３第４項及び予算決算及び会計令第102条の４第３号の規定により随意契約を行うものである。</t>
  </si>
  <si>
    <t>本業務では、「インフラメンテナンス国民会議」に関する効果的広報手法の検討を行い、ウェブサイトの作成・更新、フォーラム等各種イベントの開催準備及び運営補助等を行う。また、インフラメンテナンスに関する優れた取り組みを表彰する制度「インフラメンテナンス大賞」の運営補助を実施する。
　　インフラメンテナンスの効果的な広報手法の検討に当たっては、インフラメンテナンスの重要性を、国民、企業、研究機関等の多様な主体に向けて効率的かつ効果的に広く周知するなど、高度かつ専門的な知識や豊富な経験を有していることが不可欠である。
　　したがって、本業務は広く企画提案書等の提出を求め、その内容について審査を行う　企画競争方式により発注することが適切と考えられるため、手続きを進めたところであ　る。
    この結果、２者から企画提案があり、企画提案書について、業務実施体制、実施方針及び特定テーマ等に対する企画提案を総合的に評価した結果、全国地方新聞社連合会が提出した企画提案書について総合政策局企画競争委員会において、適切な業務遂行が可能であると判断し認められたため、この業者を特定したものである。
    以上の理由により、会計法第２９条の３第４項及び予算決算及び会計令第１０２条の４第３号の規定により随意契約を行うものである。</t>
  </si>
  <si>
    <t>　高度成長期以降に整備されたインフラについて、建設後５０年以上経過する施設の割合が加速度的に高くなるため、的確な維持管理体制の確立が必要となっている。
　国土交通省では平成25年をメンテナンス政策元年と位置付け様々な取組を進めてきているところであるが、的確な維持管理に向けて体制や予算等の見通しを持つことができずインフラの管理責任を果たせなくなるおそれのある市町村も未だ多いと想定される。
　そこで、国土交通省では社会資本メンテナンス戦略小委員会を開催し、施策の進捗や市町村の動向等を把握してこれまでの取組のレビューを行うとともに、今後の取組の方向性について検討を行うこととしている。
　本業務は、今後の社会資本の維持管理・更新のあり方について検討を行う「社会資本メンテナンス戦略小委員会」において示された今後の論点に対し、施策の方向性について検討を実施するものである。
　これらの調査・検討は、維持管理やマネジメントに関して高度かつ専門的な知識や豊富な経験を有していることが不可欠である。また、検討項目等の仕様を明確、具体的に示すことが困難である。
　したがって、本業務は複数の者に企画提案書等の提出を求め、その内容について審査を行う企画競争方式により発注することが適切と考えられるため、手続きを進めたところである。
　この結果、１者から企画提案があり、企画提案書について、業務実施体制、実施方針等及び特定テーマに対する企画提案を総合的に評価した結果、株式会社価値総合研究所の提出した企画提案書について総合政策局企画競争委員会において、適切な業務遂行が可能であると判断し認められたため、この業者を特定したものである。
　以上の理由により、会計法第２９条の３第４項及び予算決算及び会計令第１０２条の４第３号の規定により随意契約を行うものである。</t>
  </si>
  <si>
    <t xml:space="preserve">本業務は、自治体におけるインフラ維持管理分野への新技術導入に向けて、モデル試行の実施を通じて、新技術導入における課題を整理し、自治体における新技術活用を促進するためのノウハウの発信方法について検討するとともに、委員会等の運営補助を行うものである。
本業務の実施にあたっては、「インフラメンテナンスにおける新技術に関する知見」や「新技術導入に関する課題」など本業務に必要な広範で深い知識や経験が必要である。したがって、本業務は、複数の者に企画提案書等の提出を求め、その内容について審査を行う企画競争方式により発注することが適切と考えられるため、手続きを進めたところである。
　　　この結果、２者から企画提案があり、その企画提案書について、「業務実施体制」、「実施方針・実施フロー・工程表」及び「特定テーマに対する企画提案」に対して評価した結果、株式会社野村総合研究所の提出した企画提案書について、総合政策局企画競争委員会において、適切な業務遂行が可能であると判断し認められたため、この業者を特定したものである。
以上の理由により、会計法（昭和２２年法律第３５号）第２９条の３第４項及び予算決算及び会計令第１０２条の４第３号の規定により随意契約を行うものである。
</t>
  </si>
  <si>
    <t xml:space="preserve">本業務は、維持管理データを管理者間で連携・共有、活用するためのプラットフォーム整備にあたり、地方公共団体のデータベースと国等の他機関のデータベースとの連携を可能とするプラットフォームの構築検討及びその活用検討を行う業務である。
実施にあたっては、「インフラ維持管理におけるデータベースの構築」や「データ連携のためのAPIやデータ交換のための仕組み等の準備」など本業務に広範で深い知識や経験を必要とする。
本業務は、複数の者に企画提案書等の提出を求め、提出された企画提案書の内容について審査を行う企画競争方式により契約手続きを進めた結果、３者からの応募があった。
提出された者の企画提案書について「業務実施体制」、「実施方針・実施フロー・工程表」及び「特定テーマに対する企画提案」を審査した結果、「令和元年度インフラ維持管理におけるデータベースの構築・連携等に関する検討業務価値総合研究所・アイ・エス・エス・オリエンタルコンサルタンツ共同提案体」が適切な業務遂行が可能であると判断し、総合政策局企画競争委員会において認められたため、特定したものである。
以上の理由により、会計法（昭和22年法律第35号）第29条の３第４項及び予算決算及び会計令第102条の４第３号の規定により随意契約を行うものである。
</t>
  </si>
  <si>
    <t>　本業務は、主に現在国内向けに実施しているインフラツーリズムを今後インバウンドに展開していくにあたり、新たな観光需要の創出に向けたツアー造成を図り、訪日外国人旅行客の満足度向上・消費拡大を目的に、既に国内向けに多くの来訪者があるインフラ施設を対象に、インバウンドへのアンケートやヒアリングによるニーズ把握、インバウンド向けのファムツアーを実施するものである。
  　本業務の実施にあたっては、認知度向上に向けた情報発信における効率的かつ効果的手法に関する知見」など広範で深い知識や経験を有していることが不可欠である。
　　したがって、本業務は複数の者に企画提案書等の提出を求め、その内容について審査　を行う企画競争方式により発注することが適切と考えられるため、手続きを進めたとこ　ろである。
    この結果、２者から企画提案があり、企画提案書について、業務実施体制、実施方針等及び特定テーマに対する企画提案を総合的に評価した結果、株式会社近畿日本ツーリスト首都圏の提出した企画提案書について、総合政策局企画競争委員会において適切な業務遂行が可能であると判断し認められたため、この業者を特定したものである。
    以上の理由により、会計法第２９条の３第４項及び予算決算及び会計令第１０２条の４第３号の規定により随意契約を行うものである。</t>
  </si>
  <si>
    <t>　本業務は建設業の担い手不足等を背景として、橋梁点検をはじめとするインフラ維持管理分野における生産性向上等を図るため、「人の判断」の支援を可能とする人工知能（AI）・ロボット等の革新的技術のインフラ分野への導入を図るものである。
　本業務の実施にあたっては、「教師データに研究者がアクセス出来る開発環境整備」や「AIを評価する枠組みの構築」など本業務に必要な広範で深い知識や経験を必要とする。
　本業務は、複数の者に企画提案書等の提出を求め、提出された企画提案書の内容について審査を行う企画競争方式により契約手続きを進めた結果、１者からの応募があった。
　提出された者の企画提案書について「業務実施体制」、「実施方針・実施フロー・工程表」及び「特定テーマに対する企画提案」を審査した結果、「一般財団法人 先端建設技術センター」が適切な業務遂行が可能であると判断し、総合政策局企画競争委員会において認められたため、特定したものである。
　以上の理由により、会計法（昭和22年法律第35号）第29条の３第４項及び予算決算及び会計令第102条の４第３号の規定により随意契約を行うものである。</t>
  </si>
  <si>
    <t>　本業務は、世界に誇る日本の土木技術等を観光資源として活用するインフラツーリズムの拡大のため、国内における認知度向上を図り、インバウンドに向けた海外への情報発信を行うことを目的に、ポータルサイトの改善、シンポジウムの開催、PR動画や情報誌の作成を行うものである。
  　本業務の実施にあたっては、国内の認知度向上の情報発信及び各国の旅行事情に応じた海外向け情報発信の具体的手法に関する広範で深い知識や経験を有していることが不可欠である。
　　したがって、本業務は複数の者に企画提案書等の提出を求め、その内容について審査　を行う企画競争方式により発注することが適切と考えられるため、手続きを進めたとこ　ろである。
    この結果、５者から企画提案があり、企画提案書について、業務実施体制、実施方針等及び特定テーマに対する企画提案を総合的に評価した結果、インフラツーリズムの情報発信検討業務株式会社ＪＴＢコミュニケーションデザイン・株式会社ＪＴＢ共同提案体の提出した企画提案書について、総合政策局企画競争委員会において適切な業務遂行が可能であると判断し認められたため、この業者を特定したものである。
    以上の理由により、会計法第２９条の３第４項及び予算決算及び会計令第１０２条の４第３号の規定により随意契約を行うものである。</t>
  </si>
  <si>
    <t>　本業務は、道路構造物等の定期点検要領の改定に伴い、定期点検において活用が可能となったインフラ点検ロボット等の点検支援技術について、活用効果を検証するとともに、現場実装に向けた点検支援技術の現場検証等を行うものである。
　実施にあたっては、「点検業務の効率化」や「点検支援技術の活用ケース」など本業務に広範で深い知識や経験を必要とする。
　本業務は、複数の者に企画提案書等の提出を求め、提出された企画提案書の内容について審査を行う企画競争方式により契約手続きを進めた結果、１者からの応募があった。
　提出された者の企画提案書について「業務実施体制」、「実施方針・実施フロー・工程表」及び「特定テーマに対する企画提案」を審査した結果、「点検支援技術の活用効果・現場検証業務　日本建設機械施工協会・橋梁調査会共同提案体」が適切な業務遂行が可能であると判断し、総合政策局企画競争委員会において認められたため、特定したものである。
　以上の理由により、会計法（昭和22年法律第35号）第29条の３第４項及び予算決算及び会計令第102条の４第３号の規定により随意契約を行うものである。</t>
  </si>
  <si>
    <t xml:space="preserve">　本業務は、インフラ施設の公開・開放が進む中、インフラ施設を見学の対象としてだけでなく、観光資源として捉え、地域と連携しながら、インフラ施設を地域の魅力ある観光資源として育てるとともに、来訪者を周辺の観光資源など地域全体に誘うことを目的に、今後インフラツーリズムを拡大するモデル箇所を選定し、インフラ施設の観光資源としての魅力、周辺観光地等との連携、ガイドの育成など、新たなインフラツーリズムの推進方策を検討するものである。
  　本業務の実施にあたっては、インフラと周辺地域の連携やツアーガイド育成の具体的手法に関する広範で深い知識や経験を有していることが不可欠である。
　　したがって、本業務は複数の者に企画提案書等の提出を求め、その内容について審査　を行う企画競争方式により発注することが適切と考えられるため、手続きを進めたとこ　ろである。
    この結果、６者から企画提案があり、企画提案書について、業務実施体制、実施方針等及び特定テーマに対する企画提案を総合的に評価した結果、株式会社ＪＴＢの提出した企画提案書について、総合政策局企画競争委員会において適切な業務遂行が可能であると判断し認められたため、この業者を特定したものである。
    以上の理由により、会計法第２９条の３第４項及び予算決算及び会計令第１０２条の４第３号の規定により随意契約を行うものである。
</t>
  </si>
  <si>
    <t>　本業務は、民間事業者等がオープンデータを活用した多様な歩行者移動支援サービスを提供できる環境の実現に向け、多様な主体により整備されるバリアフリー情報の連携に関する実証実験を通じて課題等を検証する。また、継続的にデータ収集・更新を目的とした他分野との連携によるデータ整備の促進に関する検討等を実施することを目的とする。
　本業務の遂行にあたっては歩行者移動支援施策に関するこれまでの検討経緯や取組状況、課題、個人情報を含むデータの取扱等に熟知していることに加え、プローブ情報、センシング情報、住民投稿情報によりバリアフリーに関するデータを収集する手法等の最近の情報技術動向に高い見識と高い情報収集能力を有している必要がある。
　したがって、本業務は、複数の者に企画提案書等の提出を求め、その内容について審査を行う企画競争方式により発注することが適切と考えられるため、手続きを進めたところである。
　この結果、１社から企画提案があり、その企画提案書について、「業務実施体制」、「実施方針等」、「特定テーマに対する企画提案」、「ワーク・ライフ・バランス等推進認定企業への評価」の評価項目を総合的に評価した結果、株式会社エヌ・ティ・ティ・データ経営研究所が提出した企画提案書について、適切な業務遂行が可能であると判断し認められたため、総合政策局企画競争委員会における審議を経て、この業者が特定されたものである。
　以上の理由により、会計法第２９条の３第４項及び予算決算および会計令第１０２条の４第３号の規定に基づき、上記業者と随意契約を行うものである。</t>
  </si>
  <si>
    <t>　本業務は、互助による輸送が、地域における交通を支えるために必要な諸条件等について調査・検討を実施するものである。
　本検討に当たっては、我が国の交通面における現状と課題、政府の国土政策・交通政策、総合交通体系に係る施策に関する広範囲で深い知識や経験が必要である。
　したがって、本業務は、複数の者に企画提案書等の提出を求め、その内容について審査を行う企画競争方式により発注することが適切と考えられるため、手続きを進めたところである。
　この結果、１社から企画提案があり、その企画提案書について、「業務実施体制」、「実施方針等」、「特定テーマに対する企画提案」、「ワーク・ライフ・バランス等推進認定企業への評価」の評価項目を総合的に評価した結果、株式会社サンビームが提出した企画提案書について、適切な業務遂行が可能であると判断し認められたため、総合交通体系業務に係る企画競争有識者委員会における審議を経て、この業者が特定されたものである。
　以上の理由により、会計法第２９条の３第４項及び予算決算および会計令第１０２条の４第３号の規定に基づき、上記業者と随意契約を行うものである。</t>
  </si>
  <si>
    <t>本業務は、過年度の調査結果で整理している現行の総合交通分析システム（NITAS）の課題について、利用者の意見も踏まえ機能改善を行うとともに、収蔵データの更新を行うものである。
　本業務に当たっては、NITASや各種ネットワークデータ、GISエンジンに関する広範囲で深い知識と経験が必要である。
　したがって、本業務を実施するにあたり、上記の条件を満たしつつ最も適切に業務を遂行しうる者を選定する必要があることから、企画競争を実施することとし、企画提案書の募集を行ったところ、１者から応募があった。
　株式会社ライテックが提出した企画提案書について、「業務実施体制」、「実施方針等」、「特定テーマに対する企画提案」、「ワーク・ライフ・バランス等推進認定企業への評価」の評価項目を総合的に評価した結果、適切な業務遂行が可能であると判断し認められたため、総合政策局企画競争委員会において、この業者が特定されたものである。
　以上の理由により、会計法第２９条の３第４項及び予算決算及び会計令第１０２条の４第３号の規定に基づき、上記企業と随意契約を行うものである。</t>
  </si>
  <si>
    <t>本業務は、平成32年度に実施予定の第7回全国幹線旅客純流動調査について、全体実施計画の検討等を実施することで全国幹線旅客純流動調査の効率的かつ効果的な実施を実現することを目的とする。また、平成30年の訪日外国人の国内流動把握のためのデータ（FF-Data）の作成を行うものである。
　本業務に当たっては、我が国の幹線旅客流動調査における過去と現在、全国幹線旅客純流動調査、FF-Dataの特性と課題や定量的な統計分析手法、データ作成手法に関する広範囲で深い知識と経験が必要である。
　したがって、本業務を実施するにあたり、上記の条件を満たしつつ最も適切に業務を遂行しうる者を選定する必要があることから、企画競争を実施することとし、企画提案書の募集を行ったところ、１者から応募があった。
　幹線旅客流動の把握に関する高度化検討調査に関する運輸総合研究所・三菱総合研究所共同提案体が提出した企画提案書について、「業務実施体制」、「実施方針等」、「特定テーマに対する企画提案」、「ワーク・ライフ・バランス等推進認定企業への評価」の評価項目を総合的に評価した結果、適切な業務遂行が可能であると判断し認められたため、総合政策局企画競争委員会において、この業者が特定されたものである。
　以上の理由により、会計法第２９条の３第４項及び予算決算及び会計令第１０２条の４第３号の規定に基づき、上記共同提案体と随意契約を行うものである。</t>
  </si>
  <si>
    <t>　本業務は、民間事業者等がオープンデータを活用した多様な歩行者移動支援サービスを提供できる環境の実現に向け、地方公共団体等の施策と連携したデータ作成を、実証事業を通じて課題等を検証し、普及促進に向けた手引き等の更新を実施する。また、既存のバリアフリーマップと他者により収集されたバリアフリー情報等の組み合わせによる情報の高度化手法等の検討を目的とする。
　本業務の遂行にあたっては歩行者移動支援施策に関するこれまでの検討経緯や取組状況、課題等に熟知していることに加え、自治体におけるバリアフリー調査の現状について高い見識と高い情報収集能力を有している必要がある。
　したがって、本業務は、複数の者に企画提案書等の提出を求め、その内容について審査を行う企画競争方式により発注することが適切と考えられるため、手続きを進めたところである。
　この結果、２社から企画提案があり、その企画提案書について、「業務実施体制」、「実施方針等」、「特定テーマに対する企画提案」、「ワーク・ライフ・バランス等推進認定企業への評価」の評価項目を総合的に評価した結果、株式会社パスコ中央事業部が提出した企画提案書について、「実務実施体制」「実施方針・実施フロー・工程表」、「ワーク・ライフ・バランス等推進認定企業への評価」が優れており、適切な業務遂行が可能であると判断し認められたため、総合政策局企画競争委員会における審議を経て、この業者が特定されたものである。
　以上の理由により、会計法第２９条の３第４項及び予算決算および会計令第１０２条の４第３号の規定に基づき、上記業者と随意契約を行うものである。</t>
  </si>
  <si>
    <t>平成31年度幹線旅客流動の把握に関する高度化検討調査に関する運輸総合研究所・三菱総合研究所共同提案体　代表者（一財）運輸総合研究所
東京都港区虎ノ門3-18-19</t>
  </si>
  <si>
    <t xml:space="preserve">新興国を中心とした世界のインフラ需要は膨大であり、更なる市場拡大が見込まれる中、我が国経済の成長を持続的なものとするためには、新興国等の成長への貢献を強化し、我が国の技術とノウハウを活かして、成長する海外市場の需要を取り込むことが不可欠である。こうした中、インフラシステムの海外展開を推進するため、「未来投資戦略」2018（平成30年6月閣議決定）に基づき、「質の高いインフラ投資」を推進することとされ、我が国企業の未開拓国への進出支援を官民一体となって実施することが重要である。
国土交通省は、TICADⅥやサブサハラ・アフリカ11カ国（ケニア、エチオピア、モザンビーク、タンザニア、コートジボワール、ナイジェリア、ウガンダ、ザンビア、ガーナ、マダガスカル、セネガル）において「官民インフラ会議」を開催するとともに、我が国の「質の高いインフラ」を支える技術や経験等を情報発信等するため、「アフリカ・インフラ協議会（JAIDA）」（以下、「JAIDA」という。）において積極的に活動しているところである。
本業務では、JAIDAと協力して、本年8月に横浜で開催される「TICAD7（第7回アフリカ開発会議）」（以下、「TICAD7」という。）において、「質の高いインフラ」をテーマとしたサイドイベント（以下、「国交省サイドイベント」という。）を開催する。
また、これまでの取組を踏まえ、日本企業進出のポテンシャルが高いアフリカ地域の2カ国において、先方インフラ関係者（政府関係者、民間企業等）、本邦インフラ関連企業等の参加の下、現地で官民インフラ会議及び相手国政府要人との会談等を実施（時期は本年6月と来年1月を予定、対象国は未定）し、我が国の提唱する「質の高いインフラ投資」の理解促進を図るとともに、官民双方の関係構築、交流の促進、本邦インフラ関連企業の有する技術・ノウハウの売り込み等を実施する。なお、上記2カ国での官民インフラ会議の開催に併せて、同時期にそれぞれ近隣国（1カ国）へ追加訪問し、相手国政府要人との会談及びセミナー等の開催を予定している。また、官民インフラ会議等の開催に際しては、現地における事前調査を予定している。
以上の成果を踏まえ、インフラニーズと我が国企業の優れた技術・ノウハウとの具体的なマッチング、我が国企業が現地進出、案件形成等を行う上での課題の抽出・分析及び課題解決策の提案並びに課題解決に向けた相手国政府への提案・要望事項の整理を行う。
これらの業務を行うにあたって、十分な実施体制、業務に関する知見を有していることが必要であることから、企画競争により調査等内容について公募し、審査することとした。
企画競争方式に基づく企画提案書の提出要請に対し、「株式会社ＪＴＢ」、「株式会社 オリエンタルコンサルタンツ」の２者が企画提案書を提出し、その内容について、「業務実施体制」、「実施方針・実施フロー・行程表」、「特定テーマに対する企画提案」の観点から評価を行った。実施体制については、２者とも十分に業務実施ができる体制を有していると確認された。 実施方針等については、２者とも理解度及び実施手順の妥当性と計画性に優れた内容であった。特定テーマに関する企画提案については、「株式会社オリエンタルコンサルタンツ」は、業務内容が具体的に明示されていること、かつ、説得力があり広範で深い知識が反映された提案内容である点が高く評価された。
以上を考慮した結果、株式会社オリエンタルコンサルタンツは本業務を的確に遂行できるとの審査結果となったため、当該業務の実施者として選定し、随意契約するものである。(会計法第29条の3第4項　予算決算及び会計令第102条の4第3号)
</t>
  </si>
  <si>
    <t xml:space="preserve">日露首脳会談において、安倍総理からプーチン大統領に対して「８項目の協力プラン」を提案して３年が経過する中で、これまで、８項目の１つである「快適・清潔で住みやすく、活動しやすい都市作り」の実現に向けて、モデル都市（ヴォロネジ市、ウラジオストク市）にて、日露間の都市環境分野に関する協力覚書に基づく案件などの具体化に向けて、各種取組を実施しているところである。
ロシア極東地域は、日本との近接性から、日露協力の場として重要性が認識されており、日露で取り組む「８項目の協力プラン」でも極東地域における各種取組が実施されている。極東地域の中心地の一つであるウラジオストク市においては、交通・観光・廃棄物・都市開発の４分野を中心に、個別プロジェクトを効果的かつ効率的に具体化を図るための「分野別プログラム」の策定に関する調査検討を行う。また、既に実施されている取組の具体化に向けた調査検討を行うと共に、新しいプロジェクトの可能性をロシア地方行政府等へのヒアリングを基に調査する。
上記を行うには、十分な実施体制、業務に関する知見等を有することが必要なことから、企画競争により内容について公募し、審査することとした。
企画競争方式に基づく企画提案書の提出要請に対し、日建設計総合研究所・日建設計平成３１年度　ロシア極東地域におけるプロジェクト具体化に向けた調査検討業務共同提案体他一者が企画提案書を提出し、提出された企画提案書の内容について、「業務実施体制」、「実施方針・実施フロー・工程表」、「特定テーマに対する企画提案」の観点から評価を行った。その結果、同社の提案は、「業務実施体制」において十分な体制を有しており、「実施方針・実施フロー・工程表」に関しては、理解度において、「特定テーマに対する企画提案」に関しては、独創性において、特に高く評価される内容であり、全体としては本業務を的確に遂行できるとの審査結果となったため、実施者として同提案体を選定し、随意契約をするものである。
(会計法第２９条の３第４項　予算決算及び会計令第１０２条の４第３号)
</t>
  </si>
  <si>
    <t>国土交通省では、「質の高いインフラ」の海外展開を推進する施策の一つとして、中央アジア（特に、ウズベキスタン・キルギス）において、２０１５年から官民インフラ会議等を開催してきた。これまでの調査や官民インフラ会議等から、道路、防災、下水道、ＩＣＴなどのインフラ分野や，最近では観光分野等について先方政府の関心が高いことが判明したところである。
　このような背景を踏まえ，本業務では、日本の優れた技術・ノウハウ等を活かした案件形成を目指して､中央アジア（特に、ウズベキスタン・キルギス）にて官民インフラ会議及び相手国政府要人との会談等を開催して、官民双方で交流を深め、我が国の提唱する「質の高いインフラ投資」の理解促進を図る。そして､我が国企業が現地進出、案件形成等を行うために直面する諸課題への解決策を提案するために必要な情報収集等を行う。
　これらの業務を行うにあたって、十分な実施体制、業務に関する知見を有していることが必要であることから、企画競争により調査等内容について公募し、審査することとした。企画競争方式に基づく企画提案書の提出要請に対し、株式会社野村総合研究所、平成３１年度「質の高いインフラ投資」の理解促進に向けた中央アジア地域におけるインフラシステム海外展開促進支援業務共同提案体（以下､「WBA共同提案体」という）、中央アジア地域調査、調整業務共同提案体の三者が企画提案書を提出し、その内容について、「業務実施体制」、「実施方針・実施フロー・行程表」、「特定テーマに対する企画提案」の観点から評価を行った。
　その結果、実施体制については、三者とも業務実施ができる体制を有していることが確認された。実施方針等については、理解度及び実施手順の妥当性と計画性に関して、WBA共同提案体の提案が特に優れた内容であった。特定テーマに関する企画提案については、WBA共同提案体は､予め現地政府の窓口との連絡体制を整備した上で､会議準備から会議後のフォローアップ調査まで､一連の会議をパッケージとしてみなした案件形成手法を検討し､その上で､対象国の課題解決に向けて､情報収集及び調査分析を実施する環境を整備するなど､広範で深い知識が反映された独創性のある提案内容が高く評価され、全体としては、本業務を的確に遂行できるとの審査結果となったため、実施者としてWBA共同提案体を選定し、随意契約するものである。 
(会計法第29条の3第4項　予算決算及び会計令第102条の4第3号)</t>
  </si>
  <si>
    <t>日露首脳会談において、安倍総理からプーチン大統領に対して「８項目の協力プラン」を提案して３年が経過する中で、これまで、８項目の１つである「快適・清潔で住みやすく、活動しやすい都市作り」の実現に向けて、モデル都市（ヴォロネジ市、ウラジオストク市）にて、日露間の都市環境分野に関する協力覚書に基づく案件などの具体化に向けて、各種取組を実施しているところである。
平成３１年度は、各種取組の着実な推進に向けて、日露都市環境問題作業部会等に関する会議開催に向けた準備及びこれに関連する会議運営並びに会議に必要な基礎的調査の実施等国土交通省の取組支援業務を行う。また、モデル都市（ヴォロネジ市とウラジオストク市）を中心とする都市環境分野の取組のさらなる推進及び横展開を図るために、ロシアの方々に成果を実感してもらえるような映像作成（ロシアのメディアや国際会議にて配信を想定）等各種情報発信に関する業務を行う。
上記を行うには、十分な実施体制、業務に関する知見等を有することが必要なことから、企画競争により内容について公募し、審査することとした。
企画競争方式に基づく企画提案書の提出要請に対し、野村総合研究所・ＹＯＵテレビ 平成３１年度　日露都市環境分野における課題解決のための取組支援及び情報発信等業務共同提案体が企画提案書を提出し、提出された企画提案書の内容について、「業務実施体制」、「実施方針・実施フロー・工程表」、「特定テーマに対する企画提案」の観点から評価を行った。その結果、同社の提案は、「業務実施体制」において十分な体制を有しており、「実施方針・実施フロー・工程表」に関しては、業務の的確性において、「特定テーマに対する企画提案」に関しては、独創性において、特に高く評価される内容であり、全体としては本業務を的確に遂行できるとの審査結果となったため、実施者として同提案体を選定し、随意契約をするものである。
(会計法第２９条の３第４項　予算決算及び会計令第１０２条の４第３号)</t>
  </si>
  <si>
    <t xml:space="preserve">日露首脳会談において、安倍総理からプーチン大統領に対して「８項目の協力プラン」を提案して３年が経過する中で、これまで、８項目の１つである「快適・清潔で住みやすく、活動しやすい都市作り」の実現に向けて、モデル都市（ヴォロネジ市、ウラジオストク市）にて、日露間の都市環境分野に関する協力覚書に基づく案件などの具体化に向けて、各種取組を実施しているところである。
日露都市環境問題作業部会のコアコンセプトである「スマートシティ」の形成に向けて、スマートな都市交通、都市鉄道システムを含むＴＯＤ型都市開発、スマートウェルネス住宅、老朽化した下水道の管路更生などスマートなインフラ更新、リサイクルを含むスマートな廃棄物処理等の取組の具体化を図る。既にパイロット事業を実施した、モデル都市であるヴォロネジを中心に、スマートウェルネス住宅の分譲団地建設に向けた取組の横展開や新規案件の具体化に向けて検討する。
上記を行うには、十分な実施体制、業務に関する知見等を有することが必要なことから、企画競争により内容について公募し、審査することとした。
企画競争方式に基づく企画提案書の提出要請に対し、日建設計総合研究所・ナイス平成３１年度　ロシアにおけるスマートシティ形成に向けた調査検討業務共同提案体他一者が企画提案書を提出し、提出された企画提案書の内容について、「業務実施体制」、「実施方針・実施フロー・工程表」、「特定テーマに対する企画提案」の観点から評価を行った。その結果、同社の提案は、「業務実施体制」において十分な体制を有しており、「実施方針・実施フロー・工程表」に関しては、理解度において、「特定テーマに対する企画提案」に関しては、具体性と実現性において、特に高く評価される内容であり、全体としては本業務を的確に遂行できるとの審査結果となったため、実施者として同社を選定し、随意契約をするものである。
(会計法第２９条の３第４項　予算決算及び会計令第１０２条の４第３号)
</t>
  </si>
  <si>
    <t>日露首脳会談において、安倍総理からプーチン大統領に対して「８項目の協力プラン」を提案して３年が経過する中で、これまで、８項目の１つである「快適・清潔で住みやすく、活動しやすい都市作り」の実現に向けて、モデル都市（ヴォロネジ市、ウラジオストク市）にて、日露間の都市環境分野に関する協力覚書に基づく案件などの具体化に向けて、各種取組を実施しているところである。
本業務では、ロシアの喫緊の課題である廃棄物処理分野の課題解決、ひいては環境に配慮した循環型経済・社会の実現に向けて、モデル都市（ヴォロネジ、ウラジオストク）を起点とした調査により、ロシア側の関心領域を明確にするとともに、「リサイクル」「焼却」「新エネルギー源生成」等の各分野における事業実現に向けた現地法や現地体制の整理等の調査を行い、当該分野への日本企業の参画に向けて次の業務を行う。また、廃棄物処理分野に関する経験やノウハウを有する日本の地方自治体との情報交換を踏まえ、官民一体となった協力体制の構築を検討する。
上記を行うには、十分な実施体制、業務に関する知見等を有することが必要なことから、企画競争により内容について公募し、審査することとした。
企画競争方式に基づく企画提案書の提出要請に対し、株式会社大和総研他一者が企画提案書を提出し、提出された企画提案書の内容について、「業務実施体制」、「実施方針・実施フロー・工程表」、「特定テーマに対する企画提案」の観点から評価を行った。その結果、同社の提案は、「業務実施体制」において十分な体制を有しており、「実施方針・実施フロー・工程表」に関しては、理解度と業務の的確性において、「特定テーマに対する企画提案」に関しては、具体性において、特に高く評価される内容であり、全体としては本業務を的確に遂行できるとの審査結果となったため、実施者として同社を選定し、随意契約をするものである。(会計法第２９条の３第４項　予算決算及び会計令第１０２条の４第３号)</t>
  </si>
  <si>
    <t xml:space="preserve">本業務は、途上国が取り組む建設・住宅・都市計画分野における法令や制度の整備等について、技術的支援を行うとともに、日本企業の事業参画を念頭においた当該制度の運用等のための技術協力案件の形成を目指し、もって当該国における将来的な本邦企業の投資環境整備に資するものである。
 本業務を効果的に実施するためには、提案企業が有する海外の建設、住宅・建築、都市計画分野の法令・制度の策定支援の広範で深い知識・経験が求められる。これらを踏まえて委託先業者を選定する必要があるため、企画競争による企画提案を公募し審査することとした。
企画競争方式に基づく企画提案書の提出要請に対し、２社が提案書を提出し、その内容について、「業務実施体制」、「実施方針・実施フロー・工程表」、「特定テーマに対する企画提案」の観点から評価を行った。
株式会社野村総合研究所は、提案企業がこれまでに蓄積してきた知見・経験から、収集すべき情報が的確で、かつ、案件形成に向けた検討や課題等の抽出・整理に関する知見・能力が高いとされたため、特定したものである。
以上のことから、当該業務の実施者として株式会社野村総合研究所を選定し、随意契約するものである。
(会計法第２９条の３第４項　予算決算及び会計令第１０２条の４第３号)
</t>
  </si>
  <si>
    <t xml:space="preserve">アフリカ諸国においては、急激な経済発展、人口増加等に伴い、都市部を中心とした課題が顕在化しており、課題解決促進へのニーズが高まりつつある。また、２０１９年８月に第７回アフリカ開発会議（ＴＩＣＡＤ７）が横浜で開催される予定であり、我が国のアフリカ支援の関心も高まっている。
こうした背景を踏まえ、本業務においては、日本政府にて策定・推進している９ヵ所の戦略的マスタープランに該当するアフリカ諸国を中心に、８か国程度において、インフラ分野における都市問題等各種課題や今後の整備計画、ODA案件、PPP案件をはじめとするプロジェクトに係る情報等について基礎調査を行う。また、３か国以上を対象にインフラ分野の開発課題を各々１つ取り上げ、当該課題に対する支援案を、広域的な効果、本邦技術（製品・工法・システム等）の活用の可能性、民間資金を含めたファイナンスの可能性、現地政府機関の要望等を踏まえて選定し、本邦優位技術を活かした具体的な案件形成に向けた検討を行う。
本業務を効果的に実施するためには、提案企業が有するアフリカの都市問題における現況調査、先方政府等の要望調査及び、課題解決に向けた方策の検討が求められる。これらを踏まえて委託先業者を選定する必要があるため、企画競争による企画提案を公募し審査することとした。
企画競争方式に基づく企画提案書の提出要請に対し、４社が提案書を提出し、その内容について、「業務実施体制」、「実施方針・実施フロー・工程表」、「特定テーマに対する企画提案」の観点から評価を行った。
株式会社オリエンタルコンサルタンツは、本業務の目的や課題を適切に把握した実施方針となっており、また提案企業がこれまでに蓄積してきた知見・経験から、収集すべき情報が的確で、かつ、案件形成に向けた検討や課題等の抽出・整理に関する知見・能力が高いと判断される。
以上のことから、当該業務の実施者として株式会社オリエンタルコンサルタンツを選定し、随意契約するものである。
(会計法第２９条の３第４項　予算決算及び会計令第１０２条の４第３号)
</t>
  </si>
  <si>
    <t xml:space="preserve">本業務では、海外の社会資本整備案件について、様々な現場条件と技術の組み合わせにおける、本邦企業の優位性、競合国の優位性をとりまとめ、具体的な案件（特にODA事業）においてこれらの検討結果を踏まえ適応可能性について検討するものである。また、我が国の競争力強化のため、海外社会資本整備に係る人材育成の検討や、優位技術の海外展開に向けた取組について検討を行うものである。
 本業務を効果的に実施するためには、提案企業が有する、海外の社会資本整備における現場条件等を考慮に入れた優位技術の整理や、海外インフラプロジェクトの従事者向けの研修資料案作成など、広範で深い知識・経験が求められる。これらを踏まえて委託先業者を選定する必要があるため、企画競争による企画提案を公募し審査することとした。
企画競争方式に基づく企画提案書の提出要請に対し、２社が提案書を提出し、その内容について、「業務実施体制」、「実施方針・実施フロー・工程表」、「特定テーマに対する企画提案」の観点から評価を行った。
一般社団法人　国際建設技術協会は、本業務の目的や課題を適切に把握した実施方針となっており、また提案企業がこれまでに蓄積してきた知見・経験から、収集すべき情報が的確で、かつ、優位技術の比較に向けた検討や課題等の抽出・整理に関する知見・能力が高いとされたため、特定したものである。
以上のことから、当該業務の実施者として一般社団法人　国際建設技術協会を選定し、随意契約するものである。
(会計法第２９条の３第４項　予算決算及び会計令第１０２条の４第３号)
</t>
  </si>
  <si>
    <t>住宅・都市開発分野における我が国の海外展開は黎明期にあるが、中期的には世界情勢等を踏まえた戦略的な海外展開も視野に入れる必要があると考えられる。そこで本業務では、海外企業が行う戦略的海外展開の実態を把握し、今後日本が当該分野における戦略的海外展開を推進する場合の課題整理や対応方策の検討を行うとともに、本邦企業による海外展開の促進に資する基礎的情報の収集、相手国政府との関係構築等を行い、今後の当該分野における戦略的海外展開のための検討基礎を構築する。
 本業務を効果的に実施するためには、提案企業体が有する住宅・都市開発分野に関する広範で深い知識・経験が求められる。これらを踏まえて委託先業者を選定する必要があるため、企画競争による企画提案を公募し審査することとした。企画競争方式に基づく企画提案書の提出要請に対し、２社が提案書を提出し、その内容について、「業務実施体制」、「実施方針・実施フロー・工程表」、「特定テーマに対する企画提案」の観点から評価を行った。
平成31年度住宅・都市開発分野の戦略的海外展開検討業務共同提案体は、他国の戦略的取組について、成功例・失敗例を含め幅広に抽出し、それに関する情報収集の方策が的確で、かつ、邦事業者と意見交換すべきポイントについてが、効果的な検討にどのようにつながるか明確にしながら記載されているなど、実現への説得力があり提案内容が評価できることから、特定したものである。
以上のことから、当該業務の実施者として平成31年度住宅・都市開発分野の戦略的海外展開検討業務共同提案体を選定し、随意契約するものである。
(会計法第２９条の３第４項　予算決算及び会計令第１０２条の４第３号)</t>
  </si>
  <si>
    <t>我が国では、平成19年の地理空間情報活用推進基本法の制定以降、豊かで安心な経済社会を実現するための地理空間情報の高度活用に関する取り組みが進展してきている。アジア・太平洋地域においても、昨今、地理空間情報の高度活用に向けた機運が高まっており、測位衛星による高精度測位を実現するための電子基準点網や国土空間データ基盤の整備及びその高度な活用に関する要望が高まっている。その一方で、アジア・太平洋地域においては、測地基準の維持管理が不十分、現況に即した基盤地図情報が未整備、政府関係機関の理解や技術力の不足等、地理空間情報インフラに関する様々な課題も認められる。そこで本業務では、アジア・太平洋地域において、測地基準（三角点網、水準点網、電子基準点網）の構築・管理、基盤地図情報や国土空間データ基盤の構築・利活用並びに高精度測位サービス提供の現状及び今後の動向について情報収集し、各国における課題を整理する。さらに、同分野における本邦企業のもつ技術の優位性を調査し、本邦優位技術を活かした具体的な地理空間情報インフラ整備推進方策の検討を行うものである。
本業務を効果的に実施するためには、提案企業が有する、地理空間情報に関する諸外国の現況の調査及び本邦優位技術を活かした理空間情報インフラ整備の推進方策の検討が求められる。これらを踏まえて委託先業者を選定する必要があるため、企画競争による企画提案を公募し審査することとした。
企画競争方式に基づく企画提案書の提出要請に対し、４社が提案書を提出し、その内容について、「業務実施体制」、「実施方針・実施フロー・工程表」、「特定テーマに対する企画提案」の観点から評価を行った。
アジア航測株式会社は、本業務の目的や課題を適切に把握した実施方針となっており、また提案企業がこれまでに蓄積してきた知見・経験から、収集すべき情報が的確で、かつ、課題解決方策の検討に向けた知見・能力が高いと企画競争委員会に判断されたところである。
以上のことから、当該業務の実施者としてアジア航測株式会社を選定し、随意契約するものである。
(会計法第２９条の３第４項　予算決算及び会計令第１０２条の４第３号)</t>
  </si>
  <si>
    <t xml:space="preserve">本業務は、防災・水インフラ部門における本邦企業の海外展開を支援するため、ＡＳＥＡＮ諸国を中心とした海外の当該分野におけるニーズや事業実施予定等に係る情報収集・整理・分析を行い、ＡＳＥＡＮ諸国を中心とした３カ国程度を対象として、当該分野における日本の技術・ノウハウを活用した協力内容を検討し、相手国に提案するための資料作成や、セミナー開催等の相手国へのＰＲ方法の検討・実施支援を行うものである。
本業務を効果的に実施するためには、提案企業が有するＡＳＥＡＮ加盟国等における防災・水インフラ部門に係る課題やインフラプロジェクト、ＰＰＰ等入札契約に関する知識・経験が求められる。これらを踏まえて委託先業者を選定する必要があるため、企画競争による企画提案を公募し審査することとした。
企画競争方式に基づく企画提案書の提出要請に対し、１社が提案書を提出し、その内容について、「業務実施体制」、「実施方針・実施フロー・工程表」、「特定テーマに対する企画提案」の観点から評価を行った。
平成３１年度　防災・水インフラ分野の海外展開に関する情報収集・協力可能性調査業務建設技研インターナショナル・建設技術研究所共同提案体は、提案者の豊富な経験やネットワークの活用、相手国のニーズや本邦企業の参画可能性を把握する具体的かつ的確な方策の提示がされており、当該分野のニーズや事業実施予定、本邦企業の競合となり得る国の技術等に係る情報の収集・整理・分析にあたって実現性が高く、また、ケーススタディの実施にあたっても具体性のある提案がなされていることから、本業務を実施する知見・能力があると判断される。
以上のことから、当該業務の実施者として平成３１年度　防災・水インフラ分野の海外展開に関する情報収集・協力可能性調査業務建設技研インターナショナル・建設技術研究所共同提案体を選定し、随意契約するものである。(会計法第２９条の３第４項　予算決算及び会計令第１０２条の４第３号)
</t>
  </si>
  <si>
    <t xml:space="preserve">本業務は、海外のＰＰＰ案件等の発掘に必要な当該国の法制度、インフラ投資に対する将来整備計画、人口・経済動向、現地インフラ企業・プロジェクト情報等の整理を行い、相手国政府にＰＰＰ案件を提案するために必要な調査検討を行うものである。
 本業務を効果的に実施するためには、提案企業が有する海外のＰＰＰ交通インフラプロジェクトや行政制度、ＰＰＰインフラプロジェクトの新規案件形成の進め方に関するノウハウなど、広範で深い知識・経験が求められる。これらを踏まえて委託先業者を選定する必要があるため、企画競争による企画提案を公募し審査することとした。
企画競争方式に基づく企画提案書の提出要請に対し、２社が提案書を提出し、その内容について、「業務実施体制」、「実施方針・実施フロー・工程表」、「特定テーマに対する企画提案」の観点から評価を行った。
平成３１年度　海外における交通インフラ事業に関するＰＰＰ案件等形成業務共同提案体は、本業務の目的や課題を適切に把握した実施方針となっており、また提案企業がこれまでに蓄積してきた知見・経験から、収集すべき情報が的確で、かつ、案件形成に向けた検討や課題等の抽出・整理に関する知見・能力が高いとされたため、特定したものである。
以上のことから、当該業務の実施者として平成３１年度　海外における交通インフラ事業に関するＰＰＰ案件等形成業務共同提案体を選定し、随意契約するものである。(会計法第２９条の３第４項　予算決算及び会計令第１０２条の４第３号)
</t>
  </si>
  <si>
    <t xml:space="preserve">本業務では、フィリピン国における道路を中心とした交通インフラの整備状況や、現在実施中の交通インフラのプロジェクトの状況を把握すると共に、交通分野のマスタープランや、開発援助機関等が実施したマスタープランに関する調査結果のレビューを行い、フィリピン国全体の社会経済情勢等を俯瞰した上で、今後、優先的に実施すべきプロジェクトの候補案の抽出を行うものである。
 本業務を効果的に実施するためには、提案企業が有する、これまでの豊富な実績や知見を踏まえたフィリピン国の交通分野におけるマスタープラン検証の留意点や、プロジェクトの優先候補案を抽出する際の進め方など、広範で深い知識・経験が求められる。これらを踏まえて委託先業者を選定する必要があるため、企画競争による企画提案を公募し審査することとした。
企画競争方式に基づく企画提案書の提出要請に対し、５社が提案書を提出し、その内容について、「業務実施体制」、「実施方針・実施フロー・工程表」、「特定テーマに対する企画提案」の観点から評価を行った。
PwCアドバイザリー合同会社は、本業務の目的や課題を適切に把握した実施方針となっており、また提案企業がこれまでに蓄積してきた知見・経験から、収集すべき情報が的確で、かつ、マスタープラン検証の留意点や、プロジェクトの優先候補案を抽出する際の進め方に関する知見・能力が高いとされたため、特定したものである。
以上のことから、当該業務の実施者としてPwCアドバイザリー合同会社を選定し、随意契約するものである。
(会計法第２９条の３第４項　予算決算及び会計令第１０２条の４第３号)
</t>
  </si>
  <si>
    <r>
      <t>バングラデシュは、南アジアと東南アジアの結節点に位置し、近年、中国、ベトナムなどに続く潜在的な生産拠点として、また１億６千万人の新たな市場として注目を集めている国である。
本業務では、同国におけるＰＰＰ案件等の発掘に必要な法制度、インフラ投資に対する将来　整備計画、人口・経済動向、現地インフラ企業・プロジェクト情報等の整理を行い、相手国政府にＰＰＰ候補案件を提案するために必要な調査検討を行うものである。
 本業務を効果的に実施するためには、提案企業が有するバングラデシュにおける道路交通の課題やインフラプロジェクト、ＰＰＰ等入札契約に関する幅広い知識・経験が求められる。これらを踏まえて委託先業者を選定する必要があるため、企画競争による企画提案を公募し審査することとした。
企画競争方式に基づく企画提案書の提出要請に対し、１社が提案書を提出し、その内容について、「業務実施体制」、「実施方針・実施フロー・工程表」、「特定テーマに対する企画提案」の観点から評価を行った。
平成３１年度バングラデシュにおける本邦技術を活用した道路PPP案件検討業務共同提案体は、本業務の目的を適切に把握した実施方針となっており、また提案企業がこれまでの豊富な実績や知見を踏まえ、収集・分析すべき情報や課題を的確に整理するとともに、道路ＰＰＰ候補プロジェクト案件の提案に関して、具体的で適切な進め方が提案されたため、特定したものである。
以上のことから、当該業務の実施者として、平成３１年度バングラデシュにおける本邦技術を活用した道路PPP案件検討業務共同提案体を選定し、随意契約するものである。</t>
    </r>
    <r>
      <rPr>
        <sz val="11"/>
        <rFont val="ＭＳ Ｐゴシック"/>
        <family val="3"/>
      </rPr>
      <t>(</t>
    </r>
    <r>
      <rPr>
        <sz val="11"/>
        <rFont val="ＭＳ Ｐゴシック"/>
        <family val="3"/>
      </rPr>
      <t>会計法第２９条の３第４項　予算決算及び会計令第１０２条の４第３号</t>
    </r>
    <r>
      <rPr>
        <sz val="11"/>
        <rFont val="ＭＳ Ｐゴシック"/>
        <family val="3"/>
      </rPr>
      <t>)</t>
    </r>
    <r>
      <rPr>
        <sz val="11"/>
        <rFont val="ＭＳ Ｐゴシック"/>
        <family val="3"/>
      </rPr>
      <t xml:space="preserve">
</t>
    </r>
  </si>
  <si>
    <t xml:space="preserve">新興国を中心とした世界のインフラ需要は膨大であり、急速な都市化と経済成長により、今後の更なる市場の拡大が見込まれているところである。中進国入りしたタイ国においても、バンコクを中心に急速に人口集中や都市化が進み、モータリゼーションの急速な進展とともに深刻化している交通渋滞などの課題を解決するための道路インフラの整備も進められている。
本業務は、そういった背景のもと、本邦企業が確実に事業獲得できるよう案件組成前の早い段階から機動的に案件発掘調査を行い、優位性のある本邦技術を活用した案件の形成を行うとともに、相手国政府に提案するために必要な調査検討を行うものである。
 本業務を効果的に実施するためには、提案企業が有するバンコクにおける道路交通の課題やインフラプロジェクト、ＰＰＰ等入札契約、運営・維持管理に関する幅広い知識・経験が求められる。これらを踏まえて委託先業者を選定する必要があるため、企画競争による企画提案を公募し審査することとした。
企画競争方式に基づく企画提案書の提出要請に対し、２社が提案書を提出し、その内容について、「業務実施体制」、「実施方針・実施フロー・工程表」、「特定テーマに対する企画提案」の観点から評価を行った。
平成３１年度　バンコクにおける本邦技術を活用した新規道路建設計画検討業務株式会社オリエンタルコンサルタンツ・株式会社オリエンタルコンサルタンツグローバル・首都高速道路株式会社共同提案体は、本業務の目的を適切に把握した実施方針となっており、また提案企業がこれまでの豊富な実績や知見を踏まえ、収集整理すべき情報や課題を的確に整理するとともに、新規道路建設路線の検討に対して、具体的で実現性の高い提案がなされたため、特定したものである。
以上のことから、当該業務の実施者として、平成３１年度　バンコクにおける本邦技術を活用した新規道路建設計画検討業務株式会社オリエンタルコンサルタンツ・株式会社オリエンタルコンサルタンツグローバル・首都高速道路株式会社共同提案体を選定し、随意契約するものである。
(会計法第２９条の３第４項　予算決算及び会計令第１０２条の４第３号)
</t>
  </si>
  <si>
    <t xml:space="preserve">本業務は、インフラメンテナンス国民会議　海外市場展開フォーラムのメンバーが関心を有する中進国、東南アジア諸国におけるインフラメンテナンスの課題、本邦企業が参入する際の障壁、法制度面等の調査を行い、本邦企業のインフラメンテナンス海外展開の支援策について検討するものである。
 本業務を効果的に実施するためには、提案企業が有する海外のインフラの老朽化や維持管理に関する知識、海外での企業技術セミナー実施の進め方に関するノウハウなど、広範で深い知識・経験が求められる。これらを踏まえて委託先業者を選定する必要があるため、企画競争による企画提案を公募し審査することとした。
企画競争方式に基づく企画提案書の提出要請に対し、１社が提案書を提出し、その内容について、「業務実施体制」、「実施方針・実施フロー・工程表」、「特定テーマに対する企画提案」の観点から評価を行った。
みずほ総合研究所・みずほ銀行共同提案体は、本業務の目的や課題を適切に把握した実施方針となっており、また提案企業がこれまでの豊富な実績や知見を踏まえ、セミナー開催にあたり日本企業のビジネス機会の向上に資するための方策が具体的かつ的確に整理されている。また、海外市場展開フォーラムにおける枠組みの検討について、効率的かつ実現性の高い提案であるため、特定したものである。
以上のことから、当該業務の実施者としてみずほ総合研究所・みずほ銀行共同提案体を選定し、随意契約するものである。
(会計法第２９条の３第４項　予算決算及び会計令第１０２条の４第３号)
</t>
  </si>
  <si>
    <t xml:space="preserve">次期建設リサイクル推進計画の策定に向けた調査・検討業務　日本能率協会総合研究所・先端技術センター共同提案体（代表者(株)日本能率協会総合研究所）
東京都港区芝公園三丁目１番２２号 </t>
  </si>
  <si>
    <t>令和元年度　ASEAN地域における我が国の「スマートシティ」の官民連携した海外展開に係る検討調査業務</t>
  </si>
  <si>
    <t>「令和元年度　ASEAN地域における我が国の「スマートシティ」の官民連携した海外展開に係る検討調査業務」オリエンタルコンサルタンツ・オリエンタルコンサルタンツグローバル共同提案体</t>
  </si>
  <si>
    <t xml:space="preserve">随意契約理由
昨年2018年、ASEANにおいて、ASEAN10ヵ国の26都市において民間企業・諸外国との連携を通じたスマートシティのプロジェクトの推進を図るための枠組みとして、「ASEANスマートシティ・ネットワーク（ASCN）」が設立された。国土交通省はASCNへの協力を推進するため、本年10月8～9日、「日ASEANスマートシティ・ネットワークハイレベル会合」を関係府省と連携して開催したところ。この会合では、日本とASEANの協力を促進する枠組みとして本年10月2日に官民の多様な主体の参加によって設立した「日ASEANスマートシティ・ネットワーク官民協議会」(JASCA)を活用していくこと、日本の協力の次の最初のステップとして、ASEANの各都市の課題、ニーズ及び目指すべき姿についての幅広い分析や、これら課題・ニーズに対応した包括的な解決策の検討・調査を行うこと等が成果文書において確認された。本業務は、こうしたASEANのスマートシティプロジェクトへの日本の協力を官民連携して推進するため、ASCNの26都市のうち２～４都市程度を対象に、現地ミッションを含め、必要な調査・検討を行う。
上記を行うには、十分な実施体制、業務に関する知見等を有することが必要なことから、企画競争により内容について公募し、審査することとした。
企画競争方式に基づく企画提案書の提出要請に対し、「令和元年度　ASEAN地域における我が国の「スマートシティ」の官民連携した海外展開に係る検討調査業務」オリエンタルコンサルタンツ・オリエンタルコンサルタンツグローバル共同提案体が企画提案書を提出し、提出された企画提案書の内容について、「業務実施体制」、「実施方針・実施フロー・工程表」、「特定テーマに対する企画提案」の観点から評価を行った。その結果、同社の提案は、「業務実施体制」において十分な体制を有しており、「実施方針・実施フロー・工程表」に関しては、業務の的確性において、「特定テーマに対する企画提案」に関しては、独創性において、特に高く評価される内容であり、全体としては本業務を的確に遂行できるとの審査結果となったため、実施者として同提案体を選定し、随意契約をするものである。
根拠条文
会計法第２９条の３第４項　予算決算及び会計令第１０２条の４第３号
</t>
  </si>
  <si>
    <t>令和元年度　サンクトペテルブルクにおけるスマートシティプロジェクト具体化に向けた調査検討業務及び取組支援業務</t>
  </si>
  <si>
    <t>株式会社　野村総合研究所</t>
  </si>
  <si>
    <t xml:space="preserve">随意契約理由
「８項目の協力プラン」を提案して３年が経過する中で、８項目のひとつである「快適・清潔で住みやすく、活動しやすい都市作り」の着実な推進が図られている。その中で２０１９年６月に開催された日露首脳会談において、安倍総理からプーチン大統領に対して新たにサンクトペテルブルクをモデル都市に追加することを提案した。
これを踏まえ、本業務ではモデル都市に選定されたサンクトペテルブルクにおける既存の事業構想等について、調査を行うとともに、既存構想との親和性・相乗効果を考慮したあり得べき日露協力案件についてのプランを検討・作成する。また、サンクトペテルブルクにおける会議開催に必要な取組支援業務を行う。
上記を行うには、十分な実施体制、業務に関する知見等を有することが必要なことから、企画競争により内容について公募し、審査することとした。
企画競争方式に基づく企画提案書の提出要請に対し、株式会社野村総合研究所が企画提案書を提出し、提出された企画提案書の内容について、「業務実施体制」、「実施方針・実施フロー・工程表」、「特定テーマに対する企画提案」の観点から評価を行った。その結果、同社の提案は、「業務実施体制」において高く評価される十分な体制を有しており、「実施方針・実施フロー・工程表」に関しては、業務の的確性において、「特定テーマに対する企画提案」に関しては、具体性において、高く評価される内容であり、全体としては本業務を的確に遂行できるとの審査結果となったため、実施者として同提案体を選定し、随意契約をするものである。
根拠条文
会計法第２９条の３第４項　予算決算及び会計令第１０２条の４第３号
</t>
  </si>
  <si>
    <t>令和元年度　我が国の「質の高いインフラ投資」及び「スマート
シティ」の官民連携による海外展開支援業務</t>
  </si>
  <si>
    <t>八千代エンジニヤリング（株）</t>
  </si>
  <si>
    <t xml:space="preserve">随意契約理由
国土交通省では、中南米等においてこれまで「官民インフラ会議」を定期的に開催するとともに、平成31年２月に「カンボジア都市開発・不動産開発プラットフォーム」、令和元年10月に「日ASEANスマートシティ・ネットワーク官民協議会」を立ち上げたところである。
このような背景を踏まえ、国土交通省では、カンボジア等のASEAN諸国及び都市や中南米等において「質の高いインフラ投資」に対する理解促進を図るため、また、昨今インフラ分野の新たなアジェンダとなっている「スマートシティ」や都市開発分野等における我が国の強みや経験を情報発信等することにより我が国インフラ関連企業の受注機会につなげるため、相手国政府や外国の自治体又は民間企業との対話の場等を設け、我が国企業や関係団体にも参加させるなど、官民連携した海外展開を促進する。本業務ではその活動の支援を行うものである。
上記を行うには、十分な実施体制、業務に関する知見等を有することが必要なことから、企画競争により内容について公募し、審査することとした。
企画競争方式に基づく企画提案書の提出要請に対し、八千代エンジニヤリング株式会社が企画提案書を提出し、提出された企画提案書の内容について、「業務実施体制」、「実施方針・実施フロー・工程表」、「特定テーマに対する企画提案」の観点から評価を行った。その結果、同社の提案は、「業務実施体制」「実施方針・実施フロー・工程表」において十分な体制を有しており、「特定テーマに対する企画提案」に関しては、実現性・独創性において、特に高く評価される内容であり、全体としては本業務を的確に遂行できるとの審査結果となったため、実施者として同提案体を選定し、随意契約をするものである。
根拠条文
会計法第２９条の３第４項　予算決算及び会計令第１０２条の４第３号
</t>
  </si>
  <si>
    <t>令和元年度　我が国のインフラシステム海外展開に関する検討情報整理業務</t>
  </si>
  <si>
    <t>プル―ヴ株式会社</t>
  </si>
  <si>
    <t>01：一般競争入札</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</si>
</sst>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yyyy/mm/dd"/>
    <numFmt numFmtId="182" formatCode="0.00;[Red]0.00"/>
    <numFmt numFmtId="183" formatCode="General&quot;人&quot;"/>
    <numFmt numFmtId="184" formatCode="0_ "/>
    <numFmt numFmtId="185" formatCode="0.0%"/>
  </numFmts>
  <fonts count="61">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4"/>
      <name val="Arial"/>
      <family val="2"/>
    </font>
    <font>
      <sz val="13"/>
      <name val="ＭＳ 明朝"/>
      <family val="1"/>
    </font>
    <font>
      <sz val="13"/>
      <name val="Arial"/>
      <family val="2"/>
    </font>
    <font>
      <sz val="13"/>
      <name val="ＭＳ Ｐゴシック"/>
      <family val="3"/>
    </font>
    <font>
      <sz val="10"/>
      <name val="ＭＳ Ｐゴシック"/>
      <family val="3"/>
    </font>
    <font>
      <sz val="8"/>
      <name val="ＭＳ Ｐゴシック"/>
      <family val="3"/>
    </font>
    <font>
      <sz val="11"/>
      <name val="ＭＳ 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8"/>
      <color indexed="8"/>
      <name val="ＭＳ Ｐゴシック"/>
      <family val="3"/>
    </font>
    <font>
      <sz val="9"/>
      <name val="Meiryo UI"/>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000000"/>
      <name val="ＭＳ Ｐゴシック"/>
      <family val="3"/>
    </font>
    <font>
      <sz val="10"/>
      <color theme="1"/>
      <name val="ＭＳ Ｐゴシック"/>
      <family val="3"/>
    </font>
    <font>
      <sz val="8"/>
      <color rgb="FF000000"/>
      <name val="ＭＳ Ｐゴシック"/>
      <family val="3"/>
    </font>
    <font>
      <sz val="11"/>
      <name val="Calibri"/>
      <family val="3"/>
    </font>
    <font>
      <sz val="11"/>
      <color rgb="FF000000"/>
      <name val="ＭＳ Ｐゴシック"/>
      <family val="3"/>
    </font>
    <font>
      <sz val="11"/>
      <color theme="1"/>
      <name val="ＭＳ Ｐゴシック"/>
      <family val="3"/>
    </font>
    <font>
      <sz val="10"/>
      <name val="Calibri"/>
      <family val="3"/>
    </font>
    <font>
      <sz val="10"/>
      <name val="Calibri Light"/>
      <family val="3"/>
    </font>
    <font>
      <sz val="11"/>
      <name val="Calibri Light"/>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style="thin"/>
      <right style="thin"/>
      <top>
        <color indexed="63"/>
      </top>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35" fillId="0" borderId="0">
      <alignment vertical="center"/>
      <protection/>
    </xf>
    <xf numFmtId="0" fontId="0" fillId="0" borderId="0">
      <alignment vertical="center"/>
      <protection/>
    </xf>
    <xf numFmtId="0" fontId="3" fillId="0" borderId="0" applyNumberFormat="0" applyFill="0" applyBorder="0" applyAlignment="0" applyProtection="0"/>
    <xf numFmtId="0" fontId="51" fillId="32" borderId="0" applyNumberFormat="0" applyBorder="0" applyAlignment="0" applyProtection="0"/>
  </cellStyleXfs>
  <cellXfs count="115">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10" xfId="62" applyFont="1" applyFill="1" applyBorder="1" applyAlignment="1">
      <alignment vertical="center" wrapText="1"/>
      <protection/>
    </xf>
    <xf numFmtId="58" fontId="5" fillId="0" borderId="10" xfId="62" applyNumberFormat="1" applyFont="1" applyFill="1" applyBorder="1" applyAlignment="1">
      <alignment horizontal="left" vertical="center" wrapText="1"/>
      <protection/>
    </xf>
    <xf numFmtId="0" fontId="5" fillId="0" borderId="10" xfId="62" applyFont="1" applyFill="1" applyBorder="1" applyAlignment="1">
      <alignment horizontal="center" vertical="center" wrapText="1"/>
      <protection/>
    </xf>
    <xf numFmtId="0" fontId="5" fillId="0" borderId="0" xfId="62" applyFont="1" applyFill="1" applyAlignment="1">
      <alignment vertical="center" wrapText="1"/>
      <protection/>
    </xf>
    <xf numFmtId="0" fontId="4" fillId="0" borderId="0" xfId="0" applyFont="1" applyAlignment="1">
      <alignment horizontal="center" vertical="center"/>
    </xf>
    <xf numFmtId="0" fontId="6" fillId="0" borderId="0" xfId="0" applyFont="1" applyAlignment="1">
      <alignment vertical="center"/>
    </xf>
    <xf numFmtId="0" fontId="6" fillId="0" borderId="0" xfId="0" applyFont="1" applyAlignment="1">
      <alignment horizontal="center" vertical="center"/>
    </xf>
    <xf numFmtId="0" fontId="5" fillId="0" borderId="11" xfId="62" applyFont="1" applyFill="1" applyBorder="1" applyAlignment="1">
      <alignment vertical="center" wrapText="1"/>
      <protection/>
    </xf>
    <xf numFmtId="0" fontId="6" fillId="0" borderId="0" xfId="0" applyFont="1" applyAlignment="1">
      <alignment horizontal="left" vertical="center"/>
    </xf>
    <xf numFmtId="0" fontId="4" fillId="0" borderId="0" xfId="0" applyFont="1" applyAlignment="1">
      <alignment vertical="center"/>
    </xf>
    <xf numFmtId="0" fontId="7" fillId="0" borderId="0" xfId="0" applyFont="1" applyAlignment="1">
      <alignment vertical="center"/>
    </xf>
    <xf numFmtId="0" fontId="7" fillId="0" borderId="0" xfId="0" applyFont="1" applyAlignment="1">
      <alignment horizontal="center" vertical="center"/>
    </xf>
    <xf numFmtId="0" fontId="8" fillId="0" borderId="0" xfId="0" applyFont="1" applyAlignment="1">
      <alignment horizontal="center" vertical="center"/>
    </xf>
    <xf numFmtId="0" fontId="8" fillId="0" borderId="0" xfId="0" applyFont="1" applyAlignment="1">
      <alignment vertical="center"/>
    </xf>
    <xf numFmtId="180" fontId="5" fillId="0" borderId="10" xfId="62" applyNumberFormat="1" applyFont="1" applyFill="1" applyBorder="1" applyAlignment="1">
      <alignment horizontal="center" vertical="center" wrapText="1"/>
      <protection/>
    </xf>
    <xf numFmtId="0" fontId="5" fillId="0" borderId="0" xfId="62" applyFont="1" applyFill="1" applyBorder="1" applyAlignment="1">
      <alignment vertical="center" wrapText="1"/>
      <protection/>
    </xf>
    <xf numFmtId="0" fontId="12" fillId="0" borderId="12" xfId="0" applyFont="1" applyFill="1" applyBorder="1" applyAlignment="1" applyProtection="1">
      <alignment vertical="top" wrapText="1"/>
      <protection locked="0"/>
    </xf>
    <xf numFmtId="0" fontId="52" fillId="0" borderId="12" xfId="0" applyFont="1" applyFill="1" applyBorder="1" applyAlignment="1" applyProtection="1">
      <alignment vertical="top" wrapText="1"/>
      <protection locked="0"/>
    </xf>
    <xf numFmtId="41" fontId="12" fillId="0" borderId="12" xfId="0" applyNumberFormat="1" applyFont="1" applyBorder="1" applyAlignment="1" applyProtection="1">
      <alignment vertical="top"/>
      <protection locked="0"/>
    </xf>
    <xf numFmtId="182" fontId="12" fillId="0" borderId="12" xfId="0" applyNumberFormat="1" applyFont="1" applyBorder="1" applyAlignment="1" applyProtection="1">
      <alignment vertical="top"/>
      <protection hidden="1"/>
    </xf>
    <xf numFmtId="0" fontId="12" fillId="0" borderId="12" xfId="0" applyNumberFormat="1" applyFont="1" applyFill="1" applyBorder="1" applyAlignment="1" applyProtection="1">
      <alignment vertical="top" wrapText="1"/>
      <protection locked="0"/>
    </xf>
    <xf numFmtId="181" fontId="12" fillId="0" borderId="12" xfId="0" applyNumberFormat="1" applyFont="1" applyFill="1" applyBorder="1" applyAlignment="1" applyProtection="1">
      <alignment vertical="top" wrapText="1"/>
      <protection locked="0"/>
    </xf>
    <xf numFmtId="0" fontId="52" fillId="0" borderId="12" xfId="0" applyNumberFormat="1" applyFont="1" applyFill="1" applyBorder="1" applyAlignment="1" applyProtection="1">
      <alignment vertical="top" wrapText="1"/>
      <protection locked="0"/>
    </xf>
    <xf numFmtId="181" fontId="52" fillId="0" borderId="12" xfId="0" applyNumberFormat="1" applyFont="1" applyFill="1" applyBorder="1" applyAlignment="1" applyProtection="1">
      <alignment vertical="top" wrapText="1"/>
      <protection locked="0"/>
    </xf>
    <xf numFmtId="41" fontId="12" fillId="0" borderId="12" xfId="0" applyNumberFormat="1" applyFont="1" applyFill="1" applyBorder="1" applyAlignment="1" applyProtection="1">
      <alignment vertical="top"/>
      <protection locked="0"/>
    </xf>
    <xf numFmtId="183" fontId="12" fillId="0" borderId="12" xfId="0" applyNumberFormat="1" applyFont="1" applyFill="1" applyBorder="1" applyAlignment="1" applyProtection="1">
      <alignment vertical="top" wrapText="1"/>
      <protection locked="0"/>
    </xf>
    <xf numFmtId="182" fontId="12" fillId="0" borderId="12" xfId="0" applyNumberFormat="1" applyFont="1" applyFill="1" applyBorder="1" applyAlignment="1" applyProtection="1">
      <alignment vertical="top"/>
      <protection hidden="1"/>
    </xf>
    <xf numFmtId="0" fontId="12" fillId="0" borderId="12" xfId="0" applyFont="1" applyFill="1" applyBorder="1" applyAlignment="1" applyProtection="1">
      <alignment vertical="center" wrapText="1"/>
      <protection locked="0"/>
    </xf>
    <xf numFmtId="182" fontId="53" fillId="0" borderId="12" xfId="0" applyNumberFormat="1" applyFont="1" applyFill="1" applyBorder="1" applyAlignment="1" applyProtection="1">
      <alignment vertical="top"/>
      <protection hidden="1"/>
    </xf>
    <xf numFmtId="0" fontId="54" fillId="0" borderId="12" xfId="0" applyFont="1" applyFill="1" applyBorder="1" applyAlignment="1" applyProtection="1">
      <alignment vertical="top" wrapText="1"/>
      <protection locked="0"/>
    </xf>
    <xf numFmtId="41" fontId="52" fillId="0" borderId="12" xfId="0" applyNumberFormat="1" applyFont="1" applyFill="1" applyBorder="1" applyAlignment="1" applyProtection="1">
      <alignment vertical="top"/>
      <protection locked="0"/>
    </xf>
    <xf numFmtId="0" fontId="12" fillId="0" borderId="10" xfId="0" applyFont="1" applyFill="1" applyBorder="1" applyAlignment="1" applyProtection="1">
      <alignment vertical="top" wrapText="1"/>
      <protection locked="0"/>
    </xf>
    <xf numFmtId="180" fontId="5" fillId="0" borderId="10" xfId="62" applyNumberFormat="1" applyFont="1" applyFill="1" applyBorder="1" applyAlignment="1">
      <alignment vertical="top" wrapText="1"/>
      <protection/>
    </xf>
    <xf numFmtId="0" fontId="5" fillId="20" borderId="10"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0" fillId="0" borderId="12" xfId="0" applyNumberFormat="1" applyFont="1" applyFill="1" applyBorder="1" applyAlignment="1" applyProtection="1">
      <alignment vertical="top" wrapText="1"/>
      <protection locked="0"/>
    </xf>
    <xf numFmtId="0" fontId="0" fillId="0" borderId="12" xfId="0" applyNumberFormat="1" applyFont="1" applyBorder="1" applyAlignment="1" applyProtection="1">
      <alignment vertical="top" wrapText="1"/>
      <protection locked="0"/>
    </xf>
    <xf numFmtId="181" fontId="0" fillId="0" borderId="12" xfId="0" applyNumberFormat="1" applyFont="1" applyFill="1" applyBorder="1" applyAlignment="1" applyProtection="1">
      <alignment vertical="top" wrapText="1"/>
      <protection locked="0"/>
    </xf>
    <xf numFmtId="181" fontId="0" fillId="0" borderId="12" xfId="0" applyNumberFormat="1" applyFont="1" applyBorder="1" applyAlignment="1" applyProtection="1">
      <alignment vertical="top" wrapText="1"/>
      <protection locked="0"/>
    </xf>
    <xf numFmtId="181" fontId="4" fillId="0" borderId="12" xfId="0" applyNumberFormat="1" applyFont="1" applyFill="1" applyBorder="1" applyAlignment="1" applyProtection="1">
      <alignment vertical="top" wrapText="1"/>
      <protection locked="0"/>
    </xf>
    <xf numFmtId="181" fontId="4" fillId="0" borderId="12" xfId="0" applyNumberFormat="1" applyFont="1" applyFill="1" applyBorder="1" applyAlignment="1" applyProtection="1">
      <alignment horizontal="right" vertical="top" wrapText="1"/>
      <protection locked="0"/>
    </xf>
    <xf numFmtId="14" fontId="4" fillId="0" borderId="10" xfId="62" applyNumberFormat="1" applyFont="1" applyFill="1" applyBorder="1" applyAlignment="1">
      <alignment vertical="top" wrapText="1"/>
      <protection/>
    </xf>
    <xf numFmtId="0" fontId="0" fillId="0" borderId="12" xfId="0" applyFont="1" applyFill="1" applyBorder="1" applyAlignment="1" applyProtection="1">
      <alignment vertical="top" wrapText="1"/>
      <protection locked="0"/>
    </xf>
    <xf numFmtId="180" fontId="55" fillId="0" borderId="10" xfId="62" applyNumberFormat="1" applyFont="1" applyFill="1" applyBorder="1" applyAlignment="1">
      <alignment horizontal="right" vertical="top"/>
      <protection/>
    </xf>
    <xf numFmtId="184" fontId="0" fillId="0" borderId="0" xfId="0" applyNumberFormat="1" applyFont="1" applyAlignment="1">
      <alignment vertical="top"/>
    </xf>
    <xf numFmtId="184" fontId="0" fillId="0" borderId="10" xfId="0" applyNumberFormat="1" applyFont="1" applyBorder="1" applyAlignment="1">
      <alignment vertical="top"/>
    </xf>
    <xf numFmtId="181" fontId="0" fillId="33" borderId="12" xfId="0" applyNumberFormat="1" applyFont="1" applyFill="1" applyBorder="1" applyAlignment="1" applyProtection="1">
      <alignment vertical="top" wrapText="1"/>
      <protection locked="0"/>
    </xf>
    <xf numFmtId="41" fontId="12" fillId="33" borderId="12" xfId="0" applyNumberFormat="1" applyFont="1" applyFill="1" applyBorder="1" applyAlignment="1" applyProtection="1">
      <alignment vertical="top"/>
      <protection locked="0"/>
    </xf>
    <xf numFmtId="0" fontId="0" fillId="0" borderId="12" xfId="0" applyFont="1" applyBorder="1" applyAlignment="1" applyProtection="1">
      <alignment vertical="top" wrapText="1"/>
      <protection locked="0"/>
    </xf>
    <xf numFmtId="0" fontId="12" fillId="33" borderId="12" xfId="0" applyNumberFormat="1" applyFont="1" applyFill="1" applyBorder="1" applyAlignment="1" applyProtection="1">
      <alignment vertical="top" wrapText="1"/>
      <protection locked="0"/>
    </xf>
    <xf numFmtId="181" fontId="12" fillId="33" borderId="12" xfId="0" applyNumberFormat="1" applyFont="1" applyFill="1" applyBorder="1" applyAlignment="1" applyProtection="1">
      <alignment vertical="top" wrapText="1"/>
      <protection locked="0"/>
    </xf>
    <xf numFmtId="0" fontId="0" fillId="33" borderId="12" xfId="0" applyNumberFormat="1" applyFont="1" applyFill="1" applyBorder="1" applyAlignment="1" applyProtection="1">
      <alignment horizontal="left" vertical="top" wrapText="1"/>
      <protection locked="0"/>
    </xf>
    <xf numFmtId="0" fontId="0" fillId="33" borderId="12" xfId="0" applyNumberFormat="1" applyFont="1" applyFill="1" applyBorder="1" applyAlignment="1" applyProtection="1">
      <alignment vertical="top" wrapText="1"/>
      <protection locked="0"/>
    </xf>
    <xf numFmtId="181" fontId="4" fillId="33" borderId="12" xfId="0" applyNumberFormat="1" applyFont="1" applyFill="1" applyBorder="1" applyAlignment="1" applyProtection="1">
      <alignment vertical="top" wrapText="1"/>
      <protection locked="0"/>
    </xf>
    <xf numFmtId="0" fontId="56" fillId="33" borderId="12" xfId="0" applyNumberFormat="1" applyFont="1" applyFill="1" applyBorder="1" applyAlignment="1" applyProtection="1">
      <alignment vertical="top" wrapText="1"/>
      <protection locked="0"/>
    </xf>
    <xf numFmtId="181" fontId="56" fillId="33" borderId="12" xfId="0" applyNumberFormat="1" applyFont="1" applyFill="1" applyBorder="1" applyAlignment="1" applyProtection="1">
      <alignment vertical="top" wrapText="1"/>
      <protection locked="0"/>
    </xf>
    <xf numFmtId="41" fontId="52" fillId="33" borderId="12" xfId="0" applyNumberFormat="1" applyFont="1" applyFill="1" applyBorder="1" applyAlignment="1" applyProtection="1">
      <alignment vertical="top"/>
      <protection locked="0"/>
    </xf>
    <xf numFmtId="181" fontId="53" fillId="33" borderId="12" xfId="0" applyNumberFormat="1" applyFont="1" applyFill="1" applyBorder="1" applyAlignment="1" applyProtection="1">
      <alignment vertical="top" wrapText="1"/>
      <protection locked="0"/>
    </xf>
    <xf numFmtId="41" fontId="53" fillId="33" borderId="12" xfId="0" applyNumberFormat="1" applyFont="1" applyFill="1" applyBorder="1" applyAlignment="1" applyProtection="1">
      <alignment vertical="top"/>
      <protection locked="0"/>
    </xf>
    <xf numFmtId="0" fontId="0" fillId="0" borderId="12" xfId="0" applyFont="1" applyBorder="1" applyAlignment="1" applyProtection="1">
      <alignment horizontal="left" vertical="top" wrapText="1"/>
      <protection locked="0"/>
    </xf>
    <xf numFmtId="41" fontId="0" fillId="0" borderId="12" xfId="0" applyNumberFormat="1" applyFont="1" applyBorder="1" applyAlignment="1" applyProtection="1">
      <alignment vertical="top"/>
      <protection locked="0"/>
    </xf>
    <xf numFmtId="185" fontId="12" fillId="0" borderId="12" xfId="42" applyNumberFormat="1" applyFont="1" applyBorder="1" applyAlignment="1" applyProtection="1">
      <alignment vertical="top"/>
      <protection hidden="1"/>
    </xf>
    <xf numFmtId="49" fontId="0" fillId="0" borderId="0" xfId="0" applyNumberFormat="1" applyAlignment="1">
      <alignment horizontal="right" vertical="top"/>
    </xf>
    <xf numFmtId="14" fontId="56" fillId="33" borderId="12" xfId="0" applyNumberFormat="1" applyFont="1" applyFill="1" applyBorder="1" applyAlignment="1" applyProtection="1">
      <alignment vertical="top" wrapText="1"/>
      <protection locked="0"/>
    </xf>
    <xf numFmtId="0" fontId="55" fillId="0" borderId="10" xfId="62" applyFont="1" applyFill="1" applyBorder="1" applyAlignment="1">
      <alignment vertical="top" wrapText="1"/>
      <protection/>
    </xf>
    <xf numFmtId="0" fontId="0" fillId="0" borderId="10" xfId="0" applyNumberFormat="1" applyFont="1" applyFill="1" applyBorder="1" applyAlignment="1" applyProtection="1">
      <alignment vertical="top" wrapText="1"/>
      <protection locked="0"/>
    </xf>
    <xf numFmtId="0" fontId="55" fillId="33" borderId="10" xfId="62" applyFont="1" applyFill="1" applyBorder="1" applyAlignment="1">
      <alignment vertical="top" wrapText="1"/>
      <protection/>
    </xf>
    <xf numFmtId="0" fontId="0" fillId="0" borderId="10" xfId="0" applyNumberFormat="1" applyFont="1" applyFill="1" applyBorder="1" applyAlignment="1" applyProtection="1">
      <alignment horizontal="left" vertical="top" wrapText="1"/>
      <protection locked="0"/>
    </xf>
    <xf numFmtId="0" fontId="12" fillId="33" borderId="10" xfId="0" applyNumberFormat="1" applyFont="1" applyFill="1" applyBorder="1" applyAlignment="1" applyProtection="1">
      <alignment vertical="top" wrapText="1"/>
      <protection locked="0"/>
    </xf>
    <xf numFmtId="0" fontId="12" fillId="0" borderId="10" xfId="0" applyNumberFormat="1" applyFont="1" applyFill="1" applyBorder="1" applyAlignment="1" applyProtection="1">
      <alignment vertical="top" wrapText="1"/>
      <protection locked="0"/>
    </xf>
    <xf numFmtId="0" fontId="0" fillId="33" borderId="12" xfId="61" applyFont="1" applyFill="1" applyBorder="1" applyAlignment="1">
      <alignment vertical="top" wrapText="1"/>
      <protection/>
    </xf>
    <xf numFmtId="0" fontId="0" fillId="33" borderId="12" xfId="0" applyFont="1" applyFill="1" applyBorder="1" applyAlignment="1" applyProtection="1">
      <alignment vertical="top" wrapText="1"/>
      <protection locked="0"/>
    </xf>
    <xf numFmtId="0" fontId="14" fillId="33" borderId="10" xfId="0" applyFont="1" applyFill="1" applyBorder="1" applyAlignment="1">
      <alignment vertical="top" wrapText="1"/>
    </xf>
    <xf numFmtId="0" fontId="56" fillId="33" borderId="12" xfId="0" applyFont="1" applyFill="1" applyBorder="1" applyAlignment="1" applyProtection="1">
      <alignment vertical="top" wrapText="1"/>
      <protection locked="0"/>
    </xf>
    <xf numFmtId="0" fontId="12" fillId="33" borderId="12" xfId="0" applyFont="1" applyFill="1" applyBorder="1" applyAlignment="1" applyProtection="1">
      <alignment vertical="top" wrapText="1"/>
      <protection locked="0"/>
    </xf>
    <xf numFmtId="0" fontId="53" fillId="33" borderId="12" xfId="0" applyFont="1" applyFill="1" applyBorder="1" applyAlignment="1" applyProtection="1">
      <alignment vertical="top" wrapText="1"/>
      <protection locked="0"/>
    </xf>
    <xf numFmtId="0" fontId="12" fillId="33" borderId="12" xfId="61" applyFont="1" applyFill="1" applyBorder="1" applyAlignment="1">
      <alignment vertical="top" wrapText="1"/>
      <protection/>
    </xf>
    <xf numFmtId="0" fontId="13" fillId="33" borderId="12" xfId="61" applyFont="1" applyFill="1" applyBorder="1" applyAlignment="1">
      <alignment vertical="top" wrapText="1"/>
      <protection/>
    </xf>
    <xf numFmtId="0" fontId="12" fillId="33" borderId="12" xfId="0" applyFont="1" applyFill="1" applyBorder="1" applyAlignment="1" applyProtection="1">
      <alignment horizontal="justify" vertical="top" wrapText="1"/>
      <protection locked="0"/>
    </xf>
    <xf numFmtId="0" fontId="12" fillId="33" borderId="12" xfId="61" applyFont="1" applyFill="1" applyBorder="1" applyAlignment="1">
      <alignment horizontal="justify" vertical="top" wrapText="1"/>
      <protection/>
    </xf>
    <xf numFmtId="0" fontId="12" fillId="33" borderId="0" xfId="0" applyFont="1" applyFill="1" applyBorder="1" applyAlignment="1" applyProtection="1">
      <alignment vertical="top" wrapText="1"/>
      <protection locked="0"/>
    </xf>
    <xf numFmtId="0" fontId="12" fillId="33" borderId="10" xfId="0" applyFont="1" applyFill="1" applyBorder="1" applyAlignment="1" applyProtection="1">
      <alignment vertical="top" wrapText="1"/>
      <protection locked="0"/>
    </xf>
    <xf numFmtId="0" fontId="56" fillId="33" borderId="10" xfId="0" applyFont="1" applyFill="1" applyBorder="1" applyAlignment="1">
      <alignment horizontal="justify" vertical="center" wrapText="1"/>
    </xf>
    <xf numFmtId="0" fontId="0" fillId="33" borderId="12" xfId="61" applyFont="1" applyFill="1" applyBorder="1" applyAlignment="1">
      <alignment vertical="top" wrapText="1"/>
      <protection/>
    </xf>
    <xf numFmtId="0" fontId="57" fillId="33" borderId="12" xfId="0" applyFont="1" applyFill="1" applyBorder="1" applyAlignment="1" applyProtection="1">
      <alignment vertical="top" wrapText="1"/>
      <protection locked="0"/>
    </xf>
    <xf numFmtId="0" fontId="57" fillId="0" borderId="12" xfId="0" applyNumberFormat="1" applyFont="1" applyFill="1" applyBorder="1" applyAlignment="1" applyProtection="1">
      <alignment vertical="top" wrapText="1"/>
      <protection locked="0"/>
    </xf>
    <xf numFmtId="0" fontId="56" fillId="0" borderId="12" xfId="0" applyNumberFormat="1" applyFont="1" applyFill="1" applyBorder="1" applyAlignment="1" applyProtection="1">
      <alignment vertical="top" wrapText="1"/>
      <protection locked="0"/>
    </xf>
    <xf numFmtId="180" fontId="58" fillId="0" borderId="10" xfId="62" applyNumberFormat="1" applyFont="1" applyFill="1" applyBorder="1" applyAlignment="1">
      <alignment vertical="top" wrapText="1"/>
      <protection/>
    </xf>
    <xf numFmtId="180" fontId="58" fillId="0" borderId="10" xfId="62" applyNumberFormat="1" applyFont="1" applyFill="1" applyBorder="1" applyAlignment="1">
      <alignment horizontal="right" vertical="top"/>
      <protection/>
    </xf>
    <xf numFmtId="180" fontId="4" fillId="0" borderId="10" xfId="62" applyNumberFormat="1" applyFont="1" applyFill="1" applyBorder="1" applyAlignment="1">
      <alignment horizontal="right" vertical="top" wrapText="1"/>
      <protection/>
    </xf>
    <xf numFmtId="180" fontId="4" fillId="0" borderId="10" xfId="62" applyNumberFormat="1" applyFont="1" applyFill="1" applyBorder="1" applyAlignment="1">
      <alignment vertical="top" wrapText="1"/>
      <protection/>
    </xf>
    <xf numFmtId="184" fontId="0" fillId="0" borderId="0" xfId="0" applyNumberFormat="1" applyFont="1" applyFill="1" applyBorder="1" applyAlignment="1">
      <alignment vertical="top"/>
    </xf>
    <xf numFmtId="184" fontId="0" fillId="0" borderId="10" xfId="0" applyNumberFormat="1" applyFont="1" applyFill="1" applyBorder="1" applyAlignment="1">
      <alignment horizontal="right" vertical="top" wrapText="1"/>
    </xf>
    <xf numFmtId="184" fontId="0" fillId="0" borderId="12" xfId="0" applyNumberFormat="1" applyFont="1" applyFill="1" applyBorder="1" applyAlignment="1">
      <alignment vertical="top"/>
    </xf>
    <xf numFmtId="184" fontId="0" fillId="0" borderId="10" xfId="0" applyNumberFormat="1" applyFont="1" applyFill="1" applyBorder="1" applyAlignment="1">
      <alignment vertical="top"/>
    </xf>
    <xf numFmtId="180" fontId="4" fillId="0" borderId="0" xfId="62" applyNumberFormat="1" applyFont="1" applyFill="1" applyBorder="1" applyAlignment="1">
      <alignment vertical="top" wrapText="1"/>
      <protection/>
    </xf>
    <xf numFmtId="184" fontId="4" fillId="0" borderId="10" xfId="0" applyNumberFormat="1" applyFont="1" applyFill="1" applyBorder="1" applyAlignment="1">
      <alignment horizontal="right" vertical="top" wrapText="1"/>
    </xf>
    <xf numFmtId="180" fontId="7" fillId="0" borderId="10" xfId="62" applyNumberFormat="1" applyFont="1" applyFill="1" applyBorder="1" applyAlignment="1">
      <alignment vertical="top" wrapText="1"/>
      <protection/>
    </xf>
    <xf numFmtId="180" fontId="59" fillId="0" borderId="10" xfId="62" applyNumberFormat="1" applyFont="1" applyFill="1" applyBorder="1" applyAlignment="1">
      <alignment vertical="top" wrapText="1"/>
      <protection/>
    </xf>
    <xf numFmtId="0" fontId="4" fillId="0" borderId="10" xfId="62" applyFont="1" applyFill="1" applyBorder="1" applyAlignment="1" quotePrefix="1">
      <alignment horizontal="right" vertical="top" wrapText="1"/>
      <protection/>
    </xf>
    <xf numFmtId="9" fontId="52" fillId="0" borderId="12" xfId="0" applyNumberFormat="1" applyFont="1" applyFill="1" applyBorder="1" applyAlignment="1" applyProtection="1">
      <alignment vertical="top"/>
      <protection hidden="1"/>
    </xf>
    <xf numFmtId="180" fontId="58" fillId="33" borderId="10" xfId="62" applyNumberFormat="1" applyFont="1" applyFill="1" applyBorder="1" applyAlignment="1">
      <alignment horizontal="right" vertical="top"/>
      <protection/>
    </xf>
    <xf numFmtId="9" fontId="12" fillId="33" borderId="12" xfId="0" applyNumberFormat="1" applyFont="1" applyFill="1" applyBorder="1" applyAlignment="1" applyProtection="1">
      <alignment vertical="top"/>
      <protection hidden="1"/>
    </xf>
    <xf numFmtId="0" fontId="6" fillId="0" borderId="0" xfId="0" applyFont="1" applyAlignment="1">
      <alignment horizontal="left" vertical="center" wrapText="1"/>
    </xf>
    <xf numFmtId="0" fontId="4" fillId="0" borderId="0" xfId="0" applyFont="1" applyAlignment="1">
      <alignment vertical="center" wrapText="1"/>
    </xf>
    <xf numFmtId="0" fontId="9" fillId="0" borderId="0" xfId="0" applyFont="1" applyAlignment="1">
      <alignment horizontal="center" vertical="center"/>
    </xf>
    <xf numFmtId="0" fontId="11" fillId="0" borderId="0" xfId="0" applyFont="1" applyAlignment="1">
      <alignment horizontal="center" vertical="center"/>
    </xf>
    <xf numFmtId="0" fontId="10" fillId="0" borderId="0" xfId="0" applyFont="1" applyAlignment="1">
      <alignment horizontal="center" vertical="center"/>
    </xf>
    <xf numFmtId="0" fontId="8" fillId="0" borderId="0" xfId="0" applyFont="1" applyAlignment="1">
      <alignment horizontal="center" vertical="center"/>
    </xf>
    <xf numFmtId="0" fontId="7" fillId="0" borderId="0" xfId="0" applyFont="1" applyAlignment="1">
      <alignment horizontal="left" vertical="center" wrapText="1"/>
    </xf>
    <xf numFmtId="184" fontId="60" fillId="0" borderId="0" xfId="0" applyNumberFormat="1" applyFont="1" applyAlignment="1">
      <alignment horizontal="right" vertical="top"/>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１６７調査票４案件best100（再検討）0914提出用"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01&#65294;&#32076;&#29702;&#26989;&#21209;&#38306;&#20418;\&#9733;&#65316;&#12489;&#12521;&#12452;&#12502;\&#9734;&#30465;&#20869;&#20250;&#35336;&#30435;&#26619;\&#65320;30&#24180;\&#28310;&#20633;&#26360;&#39006;\&#26087;&#12304;&#12392;&#12426;&#12414;&#12392;&#12417;&#12305;H29&#33853;&#26413;&#24773;&#22577;&#65288;&#27096;&#24335;&#65289;12&#26376;&#20998;&#12414;&#12391;%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物品役務調達（競争入札）"/>
      <sheetName val="物品役務調達（随意契約）"/>
      <sheetName val="公共工事調達（競争入札）"/>
      <sheetName val="公共工事調達（随意契約）"/>
      <sheetName val="選択リスト（削除不可）"/>
    </sheetNames>
    <sheetDataSet>
      <sheetData sheetId="4">
        <row r="2">
          <cell r="A2" t="str">
            <v>01：一般競争入札</v>
          </cell>
        </row>
        <row r="3">
          <cell r="A3" t="str">
            <v>02：指名競争入札</v>
          </cell>
        </row>
        <row r="4">
          <cell r="A4" t="str">
            <v>03：一般競争入札(総合評価を実施)</v>
          </cell>
        </row>
        <row r="5">
          <cell r="A5" t="str">
            <v>04：指名競争入札(総合評価を実施)</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19"/>
  <sheetViews>
    <sheetView view="pageBreakPreview" zoomScale="69" zoomScaleSheetLayoutView="69" workbookViewId="0" topLeftCell="A1">
      <selection activeCell="M10" sqref="M10"/>
    </sheetView>
  </sheetViews>
  <sheetFormatPr defaultColWidth="9.00390625" defaultRowHeight="13.5"/>
  <cols>
    <col min="1" max="1" width="25.625" style="1" customWidth="1"/>
    <col min="2" max="2" width="15.625" style="8" customWidth="1"/>
    <col min="3" max="3" width="14.375" style="1" customWidth="1"/>
    <col min="4" max="4" width="14.625" style="1" customWidth="1"/>
    <col min="5" max="5" width="10.625" style="1" customWidth="1"/>
    <col min="6" max="6" width="14.625" style="1" customWidth="1"/>
    <col min="7" max="7" width="14.625" style="8" customWidth="1"/>
    <col min="8" max="8" width="14.625" style="1" customWidth="1"/>
    <col min="9" max="9" width="6.50390625" style="1" bestFit="1" customWidth="1"/>
    <col min="10" max="10" width="6.875" style="1" customWidth="1"/>
    <col min="11" max="16384" width="9.00390625" style="1" customWidth="1"/>
  </cols>
  <sheetData>
    <row r="1" ht="13.5">
      <c r="A1" s="1" t="s">
        <v>19</v>
      </c>
    </row>
    <row r="2" spans="1:11" ht="18">
      <c r="A2" s="109" t="s">
        <v>15</v>
      </c>
      <c r="B2" s="110"/>
      <c r="C2" s="110"/>
      <c r="D2" s="110"/>
      <c r="E2" s="110"/>
      <c r="F2" s="110"/>
      <c r="G2" s="110"/>
      <c r="H2" s="110"/>
      <c r="I2" s="110"/>
      <c r="J2" s="110"/>
      <c r="K2" s="16"/>
    </row>
    <row r="5" spans="1:10" s="3" customFormat="1" ht="47.25" customHeight="1">
      <c r="A5" s="2" t="s">
        <v>8</v>
      </c>
      <c r="B5" s="2" t="s">
        <v>0</v>
      </c>
      <c r="C5" s="2" t="s">
        <v>3</v>
      </c>
      <c r="D5" s="2" t="s">
        <v>5</v>
      </c>
      <c r="E5" s="2" t="s">
        <v>23</v>
      </c>
      <c r="F5" s="2" t="s">
        <v>9</v>
      </c>
      <c r="G5" s="2" t="s">
        <v>6</v>
      </c>
      <c r="H5" s="2" t="s">
        <v>1</v>
      </c>
      <c r="I5" s="2" t="s">
        <v>7</v>
      </c>
      <c r="J5" s="2" t="s">
        <v>2</v>
      </c>
    </row>
    <row r="6" spans="1:10" s="7" customFormat="1" ht="61.5" customHeight="1">
      <c r="A6" s="4"/>
      <c r="B6" s="6"/>
      <c r="C6" s="5"/>
      <c r="D6" s="4"/>
      <c r="E6" s="18"/>
      <c r="F6" s="6"/>
      <c r="G6" s="6"/>
      <c r="H6" s="5"/>
      <c r="I6" s="5"/>
      <c r="J6" s="4"/>
    </row>
    <row r="7" spans="1:10" s="7" customFormat="1" ht="61.5" customHeight="1">
      <c r="A7" s="4"/>
      <c r="B7" s="6"/>
      <c r="C7" s="5"/>
      <c r="D7" s="4"/>
      <c r="E7" s="4"/>
      <c r="F7" s="4"/>
      <c r="G7" s="6"/>
      <c r="H7" s="5"/>
      <c r="I7" s="5"/>
      <c r="J7" s="4"/>
    </row>
    <row r="8" spans="1:10" s="7" customFormat="1" ht="61.5" customHeight="1">
      <c r="A8" s="4"/>
      <c r="B8" s="6"/>
      <c r="C8" s="5"/>
      <c r="D8" s="4"/>
      <c r="E8" s="4"/>
      <c r="F8" s="4"/>
      <c r="G8" s="6"/>
      <c r="H8" s="5"/>
      <c r="I8" s="5"/>
      <c r="J8" s="4"/>
    </row>
    <row r="9" spans="1:10" s="7" customFormat="1" ht="61.5" customHeight="1">
      <c r="A9" s="4"/>
      <c r="B9" s="6"/>
      <c r="C9" s="5"/>
      <c r="D9" s="4"/>
      <c r="E9" s="4"/>
      <c r="F9" s="4"/>
      <c r="G9" s="6"/>
      <c r="H9" s="5"/>
      <c r="I9" s="5"/>
      <c r="J9" s="4"/>
    </row>
    <row r="10" spans="1:10" s="7" customFormat="1" ht="61.5" customHeight="1">
      <c r="A10" s="4"/>
      <c r="B10" s="6"/>
      <c r="C10" s="5"/>
      <c r="D10" s="4"/>
      <c r="E10" s="4"/>
      <c r="F10" s="4"/>
      <c r="G10" s="6"/>
      <c r="H10" s="5"/>
      <c r="I10" s="5"/>
      <c r="J10" s="4"/>
    </row>
    <row r="11" spans="1:10" s="7" customFormat="1" ht="61.5" customHeight="1">
      <c r="A11" s="4"/>
      <c r="B11" s="6"/>
      <c r="C11" s="5"/>
      <c r="D11" s="4"/>
      <c r="E11" s="4"/>
      <c r="F11" s="4"/>
      <c r="G11" s="6"/>
      <c r="H11" s="5"/>
      <c r="I11" s="5"/>
      <c r="J11" s="4"/>
    </row>
    <row r="12" spans="1:10" s="7" customFormat="1" ht="61.5" customHeight="1">
      <c r="A12" s="4"/>
      <c r="B12" s="6"/>
      <c r="C12" s="5"/>
      <c r="D12" s="4"/>
      <c r="E12" s="4"/>
      <c r="F12" s="4"/>
      <c r="G12" s="6"/>
      <c r="H12" s="5"/>
      <c r="I12" s="5"/>
      <c r="J12" s="4"/>
    </row>
    <row r="13" spans="1:10" s="7" customFormat="1" ht="61.5" customHeight="1">
      <c r="A13" s="4"/>
      <c r="B13" s="6"/>
      <c r="C13" s="5"/>
      <c r="D13" s="4"/>
      <c r="E13" s="4"/>
      <c r="F13" s="4"/>
      <c r="G13" s="6"/>
      <c r="H13" s="5"/>
      <c r="I13" s="5"/>
      <c r="J13" s="4"/>
    </row>
    <row r="14" spans="1:10" s="7" customFormat="1" ht="61.5" customHeight="1">
      <c r="A14" s="4"/>
      <c r="B14" s="6"/>
      <c r="C14" s="5"/>
      <c r="D14" s="4"/>
      <c r="E14" s="4"/>
      <c r="F14" s="4"/>
      <c r="G14" s="6"/>
      <c r="H14" s="5"/>
      <c r="I14" s="5"/>
      <c r="J14" s="4"/>
    </row>
    <row r="15" spans="1:10" s="7" customFormat="1" ht="61.5" customHeight="1">
      <c r="A15" s="4"/>
      <c r="B15" s="6"/>
      <c r="C15" s="5"/>
      <c r="D15" s="4"/>
      <c r="E15" s="4"/>
      <c r="F15" s="4"/>
      <c r="G15" s="6"/>
      <c r="H15" s="5"/>
      <c r="I15" s="5"/>
      <c r="J15" s="4"/>
    </row>
    <row r="16" ht="9.75" customHeight="1"/>
    <row r="17" spans="1:10" ht="13.5">
      <c r="A17" s="14" t="s">
        <v>12</v>
      </c>
      <c r="B17" s="10"/>
      <c r="C17" s="9"/>
      <c r="D17" s="9"/>
      <c r="E17" s="9"/>
      <c r="F17" s="9"/>
      <c r="G17" s="10"/>
      <c r="H17" s="9"/>
      <c r="I17" s="9"/>
      <c r="J17" s="9"/>
    </row>
    <row r="18" spans="1:11" ht="26.25" customHeight="1">
      <c r="A18" s="107"/>
      <c r="B18" s="107"/>
      <c r="C18" s="107"/>
      <c r="D18" s="107"/>
      <c r="E18" s="107"/>
      <c r="F18" s="107"/>
      <c r="G18" s="107"/>
      <c r="H18" s="107"/>
      <c r="I18" s="107"/>
      <c r="J18" s="107"/>
      <c r="K18" s="108"/>
    </row>
    <row r="19" spans="1:10" ht="13.5">
      <c r="A19" s="9"/>
      <c r="B19" s="10"/>
      <c r="C19" s="9"/>
      <c r="D19" s="9"/>
      <c r="E19" s="9"/>
      <c r="F19" s="9"/>
      <c r="G19" s="10"/>
      <c r="H19" s="9"/>
      <c r="I19" s="9"/>
      <c r="J19" s="9"/>
    </row>
  </sheetData>
  <sheetProtection/>
  <mergeCells count="2">
    <mergeCell ref="A18:K18"/>
    <mergeCell ref="A2:J2"/>
  </mergeCells>
  <printOptions horizontalCentered="1"/>
  <pageMargins left="0.34" right="0.2" top="0.95" bottom="0.44" header="0.36" footer="0.32"/>
  <pageSetup horizontalDpi="600" verticalDpi="600" orientation="landscape" paperSize="9" scale="105" r:id="rId1"/>
</worksheet>
</file>

<file path=xl/worksheets/sheet2.xml><?xml version="1.0" encoding="utf-8"?>
<worksheet xmlns="http://schemas.openxmlformats.org/spreadsheetml/2006/main" xmlns:r="http://schemas.openxmlformats.org/officeDocument/2006/relationships">
  <dimension ref="A1:L20"/>
  <sheetViews>
    <sheetView view="pageBreakPreview" zoomScale="75" zoomScaleSheetLayoutView="75" workbookViewId="0" topLeftCell="A1">
      <selection activeCell="E8" sqref="E8"/>
    </sheetView>
  </sheetViews>
  <sheetFormatPr defaultColWidth="9.00390625" defaultRowHeight="13.5"/>
  <cols>
    <col min="1" max="1" width="25.625" style="1" customWidth="1"/>
    <col min="2" max="2" width="15.625" style="8" customWidth="1"/>
    <col min="3" max="3" width="14.375" style="1" customWidth="1"/>
    <col min="4" max="4" width="14.625" style="1" customWidth="1"/>
    <col min="5" max="5" width="10.625" style="1" customWidth="1"/>
    <col min="6" max="6" width="14.625" style="1" customWidth="1"/>
    <col min="7" max="7" width="12.625" style="1" customWidth="1"/>
    <col min="8" max="8" width="12.625" style="8" customWidth="1"/>
    <col min="9" max="9" width="8.00390625" style="8" customWidth="1"/>
    <col min="10" max="10" width="6.50390625" style="1" customWidth="1"/>
    <col min="11" max="11" width="6.00390625" style="1" customWidth="1"/>
    <col min="12" max="16384" width="9.00390625" style="1" customWidth="1"/>
  </cols>
  <sheetData>
    <row r="1" ht="13.5">
      <c r="A1" s="1" t="s">
        <v>20</v>
      </c>
    </row>
    <row r="2" spans="1:11" ht="18">
      <c r="A2" s="109" t="s">
        <v>18</v>
      </c>
      <c r="B2" s="111"/>
      <c r="C2" s="111"/>
      <c r="D2" s="111"/>
      <c r="E2" s="111"/>
      <c r="F2" s="111"/>
      <c r="G2" s="111"/>
      <c r="H2" s="111"/>
      <c r="I2" s="111"/>
      <c r="J2" s="111"/>
      <c r="K2" s="112"/>
    </row>
    <row r="5" spans="1:11" s="3" customFormat="1" ht="47.25" customHeight="1">
      <c r="A5" s="2" t="s">
        <v>8</v>
      </c>
      <c r="B5" s="2" t="s">
        <v>0</v>
      </c>
      <c r="C5" s="2" t="s">
        <v>3</v>
      </c>
      <c r="D5" s="2" t="s">
        <v>5</v>
      </c>
      <c r="E5" s="2" t="s">
        <v>23</v>
      </c>
      <c r="F5" s="2" t="s">
        <v>10</v>
      </c>
      <c r="G5" s="2" t="s">
        <v>6</v>
      </c>
      <c r="H5" s="2" t="s">
        <v>1</v>
      </c>
      <c r="I5" s="2" t="s">
        <v>7</v>
      </c>
      <c r="J5" s="2" t="s">
        <v>11</v>
      </c>
      <c r="K5" s="2" t="s">
        <v>2</v>
      </c>
    </row>
    <row r="6" spans="1:11" s="7" customFormat="1" ht="63" customHeight="1">
      <c r="A6" s="4"/>
      <c r="B6" s="6"/>
      <c r="C6" s="5"/>
      <c r="D6" s="4"/>
      <c r="E6" s="18"/>
      <c r="F6" s="4"/>
      <c r="G6" s="4"/>
      <c r="H6" s="6"/>
      <c r="I6" s="6"/>
      <c r="J6" s="5"/>
      <c r="K6" s="4"/>
    </row>
    <row r="7" spans="1:11" s="7" customFormat="1" ht="63" customHeight="1">
      <c r="A7" s="4"/>
      <c r="B7" s="6"/>
      <c r="C7" s="5"/>
      <c r="D7" s="4"/>
      <c r="E7" s="18"/>
      <c r="F7" s="4"/>
      <c r="G7" s="4"/>
      <c r="H7" s="6"/>
      <c r="I7" s="6"/>
      <c r="J7" s="5"/>
      <c r="K7" s="4"/>
    </row>
    <row r="8" spans="1:11" s="7" customFormat="1" ht="63" customHeight="1">
      <c r="A8" s="4"/>
      <c r="B8" s="6"/>
      <c r="C8" s="5"/>
      <c r="D8" s="4"/>
      <c r="E8" s="18"/>
      <c r="F8" s="4"/>
      <c r="G8" s="4"/>
      <c r="H8" s="6"/>
      <c r="I8" s="6"/>
      <c r="J8" s="5"/>
      <c r="K8" s="4"/>
    </row>
    <row r="9" spans="1:11" s="7" customFormat="1" ht="63" customHeight="1">
      <c r="A9" s="4"/>
      <c r="B9" s="6"/>
      <c r="C9" s="5"/>
      <c r="D9" s="4"/>
      <c r="E9" s="18"/>
      <c r="F9" s="4"/>
      <c r="G9" s="4"/>
      <c r="H9" s="6"/>
      <c r="I9" s="6"/>
      <c r="J9" s="5"/>
      <c r="K9" s="4"/>
    </row>
    <row r="10" spans="1:11" s="7" customFormat="1" ht="63" customHeight="1">
      <c r="A10" s="4"/>
      <c r="B10" s="6"/>
      <c r="C10" s="5"/>
      <c r="D10" s="4"/>
      <c r="E10" s="18"/>
      <c r="F10" s="4"/>
      <c r="G10" s="4"/>
      <c r="H10" s="6"/>
      <c r="I10" s="6"/>
      <c r="J10" s="5"/>
      <c r="K10" s="4"/>
    </row>
    <row r="11" spans="1:11" s="7" customFormat="1" ht="63" customHeight="1">
      <c r="A11" s="4"/>
      <c r="B11" s="6"/>
      <c r="C11" s="5"/>
      <c r="D11" s="4"/>
      <c r="E11" s="18"/>
      <c r="F11" s="4"/>
      <c r="G11" s="4"/>
      <c r="H11" s="6"/>
      <c r="I11" s="6"/>
      <c r="J11" s="5"/>
      <c r="K11" s="4"/>
    </row>
    <row r="12" spans="1:11" s="7" customFormat="1" ht="63" customHeight="1">
      <c r="A12" s="4"/>
      <c r="B12" s="6"/>
      <c r="C12" s="5"/>
      <c r="D12" s="4"/>
      <c r="E12" s="4"/>
      <c r="F12" s="4"/>
      <c r="G12" s="4"/>
      <c r="H12" s="6"/>
      <c r="I12" s="6"/>
      <c r="J12" s="5"/>
      <c r="K12" s="4"/>
    </row>
    <row r="13" spans="1:11" s="7" customFormat="1" ht="63" customHeight="1">
      <c r="A13" s="4"/>
      <c r="B13" s="6"/>
      <c r="C13" s="5"/>
      <c r="D13" s="4"/>
      <c r="E13" s="4"/>
      <c r="F13" s="4"/>
      <c r="G13" s="4"/>
      <c r="H13" s="6"/>
      <c r="I13" s="6"/>
      <c r="J13" s="5"/>
      <c r="K13" s="4"/>
    </row>
    <row r="14" spans="1:11" s="7" customFormat="1" ht="63" customHeight="1">
      <c r="A14" s="4"/>
      <c r="B14" s="6"/>
      <c r="C14" s="5"/>
      <c r="D14" s="4"/>
      <c r="E14" s="4"/>
      <c r="F14" s="4"/>
      <c r="G14" s="4"/>
      <c r="H14" s="6"/>
      <c r="I14" s="6"/>
      <c r="J14" s="5"/>
      <c r="K14" s="4"/>
    </row>
    <row r="15" spans="4:5" ht="13.5">
      <c r="D15" s="11"/>
      <c r="E15" s="19"/>
    </row>
    <row r="16" spans="1:11" ht="30" customHeight="1">
      <c r="A16" s="113" t="s">
        <v>13</v>
      </c>
      <c r="B16" s="113"/>
      <c r="C16" s="113"/>
      <c r="D16" s="113"/>
      <c r="E16" s="113"/>
      <c r="F16" s="113"/>
      <c r="G16" s="113"/>
      <c r="H16" s="113"/>
      <c r="I16" s="113"/>
      <c r="J16" s="113"/>
      <c r="K16" s="9"/>
    </row>
    <row r="17" spans="1:12" ht="26.25" customHeight="1">
      <c r="A17" s="14" t="s">
        <v>14</v>
      </c>
      <c r="B17" s="15"/>
      <c r="C17" s="14"/>
      <c r="D17" s="14"/>
      <c r="E17" s="14"/>
      <c r="F17" s="14"/>
      <c r="G17" s="14"/>
      <c r="H17" s="15"/>
      <c r="I17" s="15"/>
      <c r="J17" s="14"/>
      <c r="K17" s="12"/>
      <c r="L17" s="13"/>
    </row>
    <row r="18" spans="1:11" ht="13.5">
      <c r="A18" s="9"/>
      <c r="B18" s="10"/>
      <c r="C18" s="9"/>
      <c r="D18" s="9"/>
      <c r="E18" s="9"/>
      <c r="F18" s="9"/>
      <c r="G18" s="9"/>
      <c r="H18" s="10"/>
      <c r="I18" s="10"/>
      <c r="J18" s="9"/>
      <c r="K18" s="9"/>
    </row>
    <row r="20" spans="4:5" ht="13.5">
      <c r="D20" s="9"/>
      <c r="E20" s="9"/>
    </row>
  </sheetData>
  <sheetProtection/>
  <mergeCells count="2">
    <mergeCell ref="A2:K2"/>
    <mergeCell ref="A16:J16"/>
  </mergeCells>
  <printOptions horizontalCentered="1"/>
  <pageMargins left="0.43" right="0.2" top="0.95" bottom="0.44" header="0.36" footer="0.32"/>
  <pageSetup horizontalDpi="600" verticalDpi="600" orientation="landscape" paperSize="9" scale="101" r:id="rId1"/>
</worksheet>
</file>

<file path=xl/worksheets/sheet3.xml><?xml version="1.0" encoding="utf-8"?>
<worksheet xmlns="http://schemas.openxmlformats.org/spreadsheetml/2006/main" xmlns:r="http://schemas.openxmlformats.org/officeDocument/2006/relationships">
  <dimension ref="A1:J14"/>
  <sheetViews>
    <sheetView view="pageBreakPreview" zoomScale="78" zoomScaleSheetLayoutView="78" zoomScalePageLayoutView="0" workbookViewId="0" topLeftCell="A1">
      <selection activeCell="E8" sqref="E8"/>
    </sheetView>
  </sheetViews>
  <sheetFormatPr defaultColWidth="9.00390625" defaultRowHeight="13.5"/>
  <cols>
    <col min="1" max="1" width="25.625" style="1" customWidth="1"/>
    <col min="2" max="2" width="15.625" style="8" customWidth="1"/>
    <col min="3" max="3" width="14.375" style="1" customWidth="1"/>
    <col min="4" max="4" width="14.625" style="1" customWidth="1"/>
    <col min="5" max="5" width="16.125" style="1" customWidth="1"/>
    <col min="6" max="6" width="14.625" style="1" customWidth="1"/>
    <col min="7" max="7" width="14.625" style="8" customWidth="1"/>
    <col min="8" max="8" width="14.625" style="1" customWidth="1"/>
    <col min="9" max="9" width="6.50390625" style="1" bestFit="1" customWidth="1"/>
    <col min="10" max="16384" width="9.00390625" style="1" customWidth="1"/>
  </cols>
  <sheetData>
    <row r="1" ht="13.5">
      <c r="A1" s="1" t="s">
        <v>21</v>
      </c>
    </row>
    <row r="2" spans="1:10" ht="18">
      <c r="A2" s="109" t="s">
        <v>17</v>
      </c>
      <c r="B2" s="110"/>
      <c r="C2" s="110"/>
      <c r="D2" s="110"/>
      <c r="E2" s="110"/>
      <c r="F2" s="110"/>
      <c r="G2" s="110"/>
      <c r="H2" s="110"/>
      <c r="I2" s="110"/>
      <c r="J2" s="17"/>
    </row>
    <row r="5" spans="1:9" s="3" customFormat="1" ht="47.25" customHeight="1">
      <c r="A5" s="37" t="s">
        <v>4</v>
      </c>
      <c r="B5" s="37" t="s">
        <v>0</v>
      </c>
      <c r="C5" s="37" t="s">
        <v>3</v>
      </c>
      <c r="D5" s="37" t="s">
        <v>5</v>
      </c>
      <c r="E5" s="37" t="s">
        <v>23</v>
      </c>
      <c r="F5" s="37" t="s">
        <v>9</v>
      </c>
      <c r="G5" s="37" t="s">
        <v>6</v>
      </c>
      <c r="H5" s="37" t="s">
        <v>1</v>
      </c>
      <c r="I5" s="37" t="s">
        <v>7</v>
      </c>
    </row>
    <row r="6" spans="1:9" s="3" customFormat="1" ht="90.75" customHeight="1">
      <c r="A6" s="40" t="s">
        <v>25</v>
      </c>
      <c r="B6" s="40" t="s">
        <v>26</v>
      </c>
      <c r="C6" s="42">
        <v>43623</v>
      </c>
      <c r="D6" s="46" t="s">
        <v>29</v>
      </c>
      <c r="E6" s="66" t="s">
        <v>28</v>
      </c>
      <c r="F6" s="52" t="s">
        <v>27</v>
      </c>
      <c r="G6" s="22">
        <v>5370040</v>
      </c>
      <c r="H6" s="22">
        <v>5214240</v>
      </c>
      <c r="I6" s="65">
        <f>SUM(H6/G6)</f>
        <v>0.9709871807286352</v>
      </c>
    </row>
    <row r="7" spans="1:9" s="7" customFormat="1" ht="90.75" customHeight="1">
      <c r="A7" s="40" t="s">
        <v>210</v>
      </c>
      <c r="B7" s="40" t="s">
        <v>211</v>
      </c>
      <c r="C7" s="42">
        <v>43875</v>
      </c>
      <c r="D7" s="46" t="s">
        <v>84</v>
      </c>
      <c r="E7" s="114">
        <v>9010401091075</v>
      </c>
      <c r="F7" s="52" t="s">
        <v>212</v>
      </c>
      <c r="G7" s="22">
        <v>5654000</v>
      </c>
      <c r="H7" s="22">
        <v>4442900</v>
      </c>
      <c r="I7" s="23">
        <v>0.7857976653696498</v>
      </c>
    </row>
    <row r="8" spans="1:9" s="7" customFormat="1" ht="90.75" customHeight="1">
      <c r="A8" s="39"/>
      <c r="B8" s="40"/>
      <c r="C8" s="41"/>
      <c r="D8" s="46"/>
      <c r="E8" s="48"/>
      <c r="F8" s="52"/>
      <c r="G8" s="22"/>
      <c r="H8" s="22"/>
      <c r="I8" s="23"/>
    </row>
    <row r="9" spans="1:9" s="7" customFormat="1" ht="90" customHeight="1">
      <c r="A9" s="40"/>
      <c r="B9" s="40"/>
      <c r="C9" s="42"/>
      <c r="D9" s="46"/>
      <c r="E9" s="49"/>
      <c r="F9" s="63"/>
      <c r="G9" s="64"/>
      <c r="H9" s="64"/>
      <c r="I9" s="23"/>
    </row>
    <row r="10" spans="1:9" s="7" customFormat="1" ht="61.5" customHeight="1">
      <c r="A10" s="4"/>
      <c r="B10" s="6"/>
      <c r="C10" s="5"/>
      <c r="D10" s="4"/>
      <c r="E10" s="4"/>
      <c r="F10" s="4"/>
      <c r="G10" s="6"/>
      <c r="H10" s="5"/>
      <c r="I10" s="5"/>
    </row>
    <row r="11" ht="9.75" customHeight="1"/>
    <row r="12" spans="1:9" ht="13.5">
      <c r="A12" s="14" t="s">
        <v>12</v>
      </c>
      <c r="B12" s="10"/>
      <c r="C12" s="9"/>
      <c r="D12" s="9"/>
      <c r="E12" s="9"/>
      <c r="F12" s="9"/>
      <c r="G12" s="10"/>
      <c r="H12" s="9"/>
      <c r="I12" s="9"/>
    </row>
    <row r="13" spans="1:10" ht="26.25" customHeight="1">
      <c r="A13" s="107"/>
      <c r="B13" s="107"/>
      <c r="C13" s="107"/>
      <c r="D13" s="107"/>
      <c r="E13" s="107"/>
      <c r="F13" s="107"/>
      <c r="G13" s="107"/>
      <c r="H13" s="107"/>
      <c r="I13" s="107"/>
      <c r="J13" s="108"/>
    </row>
    <row r="14" spans="1:9" ht="13.5">
      <c r="A14" s="9"/>
      <c r="B14" s="10"/>
      <c r="C14" s="9"/>
      <c r="D14" s="9"/>
      <c r="E14" s="9"/>
      <c r="F14" s="9"/>
      <c r="G14" s="10"/>
      <c r="H14" s="9"/>
      <c r="I14" s="9"/>
    </row>
  </sheetData>
  <sheetProtection/>
  <mergeCells count="2">
    <mergeCell ref="A13:J13"/>
    <mergeCell ref="A2:I2"/>
  </mergeCells>
  <dataValidations count="6">
    <dataValidation type="date" operator="greaterThanOrEqual" allowBlank="1" showInputMessage="1" showErrorMessage="1" errorTitle="契約を締結した日" error="正しい日付を入力してください。" sqref="C6:C9">
      <formula1>38718</formula1>
    </dataValidation>
    <dataValidation type="textLength" operator="lessThanOrEqual" allowBlank="1" showInputMessage="1" showErrorMessage="1" errorTitle="契約の相手方の称号又は名称及び住所" error="256文字以内で入力してください。" sqref="D6:D9">
      <formula1>256</formula1>
    </dataValidation>
    <dataValidation type="textLength" operator="lessThanOrEqual" allowBlank="1" showInputMessage="1" showErrorMessage="1" errorTitle="契約担当官等の氏名並びにその所属する部局の名称及び所在地" error="256文字以内で入力してください。" sqref="B6:B9">
      <formula1>256</formula1>
    </dataValidation>
    <dataValidation type="textLength" operator="lessThanOrEqual" allowBlank="1" showInputMessage="1" showErrorMessage="1" errorTitle="物品役務等の名称及び数量" error="256文字以内で入力してください。" sqref="A6:A9">
      <formula1>256</formula1>
    </dataValidation>
    <dataValidation type="whole" operator="lessThanOrEqual" allowBlank="1" showInputMessage="1" showErrorMessage="1" errorTitle="契約金額" error="正しい数値を入力してください。" sqref="H6:H9">
      <formula1>999999999999</formula1>
    </dataValidation>
    <dataValidation type="whole" operator="lessThanOrEqual" allowBlank="1" showInputMessage="1" showErrorMessage="1" errorTitle="予定価格" error="正しい数値を入力してください。" sqref="G6:G9">
      <formula1>999999999999</formula1>
    </dataValidation>
  </dataValidations>
  <printOptions horizontalCentered="1"/>
  <pageMargins left="0.43" right="0.2" top="0.95" bottom="0.44" header="0.36" footer="0.32"/>
  <pageSetup horizontalDpi="600" verticalDpi="600" orientation="landscape" paperSize="9" scale="104" r:id="rId1"/>
</worksheet>
</file>

<file path=xl/worksheets/sheet4.xml><?xml version="1.0" encoding="utf-8"?>
<worksheet xmlns="http://schemas.openxmlformats.org/spreadsheetml/2006/main" xmlns:r="http://schemas.openxmlformats.org/officeDocument/2006/relationships">
  <dimension ref="A1:K98"/>
  <sheetViews>
    <sheetView tabSelected="1" view="pageBreakPreview" zoomScale="70" zoomScaleSheetLayoutView="70" zoomScalePageLayoutView="0" workbookViewId="0" topLeftCell="A1">
      <selection activeCell="K66" sqref="K66"/>
    </sheetView>
  </sheetViews>
  <sheetFormatPr defaultColWidth="9.00390625" defaultRowHeight="13.5"/>
  <cols>
    <col min="1" max="1" width="25.625" style="1" customWidth="1"/>
    <col min="2" max="2" width="15.625" style="8" customWidth="1"/>
    <col min="3" max="3" width="14.375" style="1" customWidth="1"/>
    <col min="4" max="4" width="14.625" style="1" customWidth="1"/>
    <col min="5" max="5" width="23.75390625" style="1" customWidth="1"/>
    <col min="6" max="6" width="91.75390625" style="1" customWidth="1"/>
    <col min="7" max="7" width="12.625" style="1" customWidth="1"/>
    <col min="8" max="8" width="12.625" style="8" customWidth="1"/>
    <col min="9" max="9" width="8.00390625" style="8" customWidth="1"/>
    <col min="10" max="10" width="6.50390625" style="1" customWidth="1"/>
    <col min="11" max="16384" width="9.00390625" style="1" customWidth="1"/>
  </cols>
  <sheetData>
    <row r="1" ht="13.5">
      <c r="A1" s="1" t="s">
        <v>22</v>
      </c>
    </row>
    <row r="2" spans="1:10" ht="16.5">
      <c r="A2" s="109" t="s">
        <v>16</v>
      </c>
      <c r="B2" s="111"/>
      <c r="C2" s="111"/>
      <c r="D2" s="111"/>
      <c r="E2" s="111"/>
      <c r="F2" s="111"/>
      <c r="G2" s="111"/>
      <c r="H2" s="111"/>
      <c r="I2" s="111"/>
      <c r="J2" s="111"/>
    </row>
    <row r="5" spans="1:10" s="3" customFormat="1" ht="47.25" customHeight="1">
      <c r="A5" s="37" t="s">
        <v>4</v>
      </c>
      <c r="B5" s="37" t="s">
        <v>0</v>
      </c>
      <c r="C5" s="37" t="s">
        <v>3</v>
      </c>
      <c r="D5" s="37" t="s">
        <v>5</v>
      </c>
      <c r="E5" s="37" t="s">
        <v>23</v>
      </c>
      <c r="F5" s="37" t="s">
        <v>10</v>
      </c>
      <c r="G5" s="37" t="s">
        <v>6</v>
      </c>
      <c r="H5" s="37" t="s">
        <v>1</v>
      </c>
      <c r="I5" s="37" t="s">
        <v>7</v>
      </c>
      <c r="J5" s="37" t="s">
        <v>11</v>
      </c>
    </row>
    <row r="6" spans="1:11" s="3" customFormat="1" ht="87" customHeight="1">
      <c r="A6" s="53" t="s">
        <v>30</v>
      </c>
      <c r="B6" s="24" t="s">
        <v>89</v>
      </c>
      <c r="C6" s="54">
        <v>43573</v>
      </c>
      <c r="D6" s="46" t="s">
        <v>26</v>
      </c>
      <c r="E6" s="91">
        <v>1010005002873</v>
      </c>
      <c r="F6" s="78" t="s">
        <v>173</v>
      </c>
      <c r="G6" s="51">
        <v>40744000</v>
      </c>
      <c r="H6" s="51">
        <v>40733000</v>
      </c>
      <c r="I6" s="65">
        <f aca="true" t="shared" si="0" ref="I6:I37">SUM(H6/G6)</f>
        <v>0.9997300215982722</v>
      </c>
      <c r="J6" s="38" t="s">
        <v>85</v>
      </c>
      <c r="K6" s="3">
        <v>1</v>
      </c>
    </row>
    <row r="7" spans="1:11" s="3" customFormat="1" ht="87" customHeight="1">
      <c r="A7" s="53" t="s">
        <v>31</v>
      </c>
      <c r="B7" s="24" t="s">
        <v>90</v>
      </c>
      <c r="C7" s="54">
        <v>43573</v>
      </c>
      <c r="D7" s="46" t="s">
        <v>26</v>
      </c>
      <c r="E7" s="92">
        <v>6010405010463</v>
      </c>
      <c r="F7" s="78" t="s">
        <v>155</v>
      </c>
      <c r="G7" s="51">
        <v>41404000</v>
      </c>
      <c r="H7" s="51">
        <v>41360000</v>
      </c>
      <c r="I7" s="65">
        <f t="shared" si="0"/>
        <v>0.9989373007438895</v>
      </c>
      <c r="J7" s="38" t="s">
        <v>85</v>
      </c>
      <c r="K7" s="3">
        <v>2</v>
      </c>
    </row>
    <row r="8" spans="1:11" s="3" customFormat="1" ht="87" customHeight="1">
      <c r="A8" s="53" t="s">
        <v>32</v>
      </c>
      <c r="B8" s="24" t="s">
        <v>91</v>
      </c>
      <c r="C8" s="54">
        <v>43605</v>
      </c>
      <c r="D8" s="46" t="s">
        <v>26</v>
      </c>
      <c r="E8" s="92">
        <v>5010401023057</v>
      </c>
      <c r="F8" s="78" t="s">
        <v>156</v>
      </c>
      <c r="G8" s="51">
        <v>4774000</v>
      </c>
      <c r="H8" s="51">
        <v>4620000</v>
      </c>
      <c r="I8" s="65">
        <f t="shared" si="0"/>
        <v>0.967741935483871</v>
      </c>
      <c r="J8" s="38" t="s">
        <v>85</v>
      </c>
      <c r="K8" s="3">
        <v>3</v>
      </c>
    </row>
    <row r="9" spans="1:11" s="3" customFormat="1" ht="87" customHeight="1">
      <c r="A9" s="53" t="s">
        <v>33</v>
      </c>
      <c r="B9" s="24" t="s">
        <v>126</v>
      </c>
      <c r="C9" s="54">
        <v>43602</v>
      </c>
      <c r="D9" s="46" t="s">
        <v>26</v>
      </c>
      <c r="E9" s="92">
        <v>1010005002873</v>
      </c>
      <c r="F9" s="78" t="s">
        <v>157</v>
      </c>
      <c r="G9" s="51">
        <v>6072000</v>
      </c>
      <c r="H9" s="51">
        <v>6050000</v>
      </c>
      <c r="I9" s="65">
        <f t="shared" si="0"/>
        <v>0.9963768115942029</v>
      </c>
      <c r="J9" s="38" t="s">
        <v>85</v>
      </c>
      <c r="K9" s="3">
        <v>4</v>
      </c>
    </row>
    <row r="10" spans="1:11" s="3" customFormat="1" ht="87" customHeight="1">
      <c r="A10" s="53" t="s">
        <v>34</v>
      </c>
      <c r="B10" s="24" t="s">
        <v>200</v>
      </c>
      <c r="C10" s="54">
        <v>43605</v>
      </c>
      <c r="D10" s="46" t="s">
        <v>26</v>
      </c>
      <c r="E10" s="92">
        <v>5010401023057</v>
      </c>
      <c r="F10" s="78" t="s">
        <v>158</v>
      </c>
      <c r="G10" s="51">
        <v>46354000</v>
      </c>
      <c r="H10" s="51">
        <v>45991000</v>
      </c>
      <c r="I10" s="65">
        <f t="shared" si="0"/>
        <v>0.9921689606074988</v>
      </c>
      <c r="J10" s="38" t="s">
        <v>85</v>
      </c>
      <c r="K10" s="3">
        <v>5</v>
      </c>
    </row>
    <row r="11" spans="1:11" s="3" customFormat="1" ht="87" customHeight="1">
      <c r="A11" s="39" t="s">
        <v>35</v>
      </c>
      <c r="B11" s="89" t="s">
        <v>92</v>
      </c>
      <c r="C11" s="42">
        <v>43556</v>
      </c>
      <c r="D11" s="46" t="s">
        <v>26</v>
      </c>
      <c r="E11" s="93">
        <v>4011001005165</v>
      </c>
      <c r="F11" s="87" t="s">
        <v>183</v>
      </c>
      <c r="G11" s="28">
        <v>32670000</v>
      </c>
      <c r="H11" s="28">
        <v>32591900</v>
      </c>
      <c r="I11" s="65">
        <f t="shared" si="0"/>
        <v>0.9976094276094276</v>
      </c>
      <c r="J11" s="38" t="s">
        <v>85</v>
      </c>
      <c r="K11" s="3">
        <v>6</v>
      </c>
    </row>
    <row r="12" spans="1:11" s="3" customFormat="1" ht="87" customHeight="1">
      <c r="A12" s="39" t="s">
        <v>36</v>
      </c>
      <c r="B12" s="39" t="s">
        <v>127</v>
      </c>
      <c r="C12" s="41">
        <v>43570</v>
      </c>
      <c r="D12" s="46" t="s">
        <v>26</v>
      </c>
      <c r="E12" s="47">
        <v>7010001007490</v>
      </c>
      <c r="F12" s="75" t="s">
        <v>184</v>
      </c>
      <c r="G12" s="28">
        <v>9570000</v>
      </c>
      <c r="H12" s="28">
        <v>9570000</v>
      </c>
      <c r="I12" s="65">
        <f t="shared" si="0"/>
        <v>1</v>
      </c>
      <c r="J12" s="38" t="s">
        <v>85</v>
      </c>
      <c r="K12" s="3">
        <v>7</v>
      </c>
    </row>
    <row r="13" spans="1:11" s="3" customFormat="1" ht="87" customHeight="1">
      <c r="A13" s="39" t="s">
        <v>37</v>
      </c>
      <c r="B13" s="39" t="s">
        <v>125</v>
      </c>
      <c r="C13" s="41">
        <v>43556</v>
      </c>
      <c r="D13" s="46" t="s">
        <v>26</v>
      </c>
      <c r="E13" s="47">
        <v>5010001098796</v>
      </c>
      <c r="F13" s="75" t="s">
        <v>185</v>
      </c>
      <c r="G13" s="28">
        <v>3920400</v>
      </c>
      <c r="H13" s="28">
        <v>3916000</v>
      </c>
      <c r="I13" s="65">
        <f t="shared" si="0"/>
        <v>0.9988776655443322</v>
      </c>
      <c r="J13" s="38" t="s">
        <v>85</v>
      </c>
      <c r="K13" s="3">
        <v>8</v>
      </c>
    </row>
    <row r="14" spans="1:11" s="3" customFormat="1" ht="87" customHeight="1">
      <c r="A14" s="39" t="s">
        <v>38</v>
      </c>
      <c r="B14" s="89" t="s">
        <v>128</v>
      </c>
      <c r="C14" s="42">
        <v>43570</v>
      </c>
      <c r="D14" s="46" t="s">
        <v>26</v>
      </c>
      <c r="E14" s="93">
        <v>4010001054032</v>
      </c>
      <c r="F14" s="75" t="s">
        <v>186</v>
      </c>
      <c r="G14" s="28">
        <v>9911000</v>
      </c>
      <c r="H14" s="28">
        <v>9911000</v>
      </c>
      <c r="I14" s="65">
        <f t="shared" si="0"/>
        <v>1</v>
      </c>
      <c r="J14" s="38" t="s">
        <v>85</v>
      </c>
      <c r="K14" s="3">
        <v>9</v>
      </c>
    </row>
    <row r="15" spans="1:11" s="3" customFormat="1" ht="87" customHeight="1">
      <c r="A15" s="39" t="s">
        <v>39</v>
      </c>
      <c r="B15" s="89" t="s">
        <v>129</v>
      </c>
      <c r="C15" s="42">
        <v>43570</v>
      </c>
      <c r="D15" s="46" t="s">
        <v>26</v>
      </c>
      <c r="E15" s="94">
        <v>7010001007490</v>
      </c>
      <c r="F15" s="75" t="s">
        <v>187</v>
      </c>
      <c r="G15" s="28">
        <v>10934000</v>
      </c>
      <c r="H15" s="28">
        <v>10934000</v>
      </c>
      <c r="I15" s="65">
        <f t="shared" si="0"/>
        <v>1</v>
      </c>
      <c r="J15" s="38" t="s">
        <v>85</v>
      </c>
      <c r="K15" s="3">
        <v>10</v>
      </c>
    </row>
    <row r="16" spans="1:11" s="3" customFormat="1" ht="87" customHeight="1">
      <c r="A16" s="39" t="s">
        <v>40</v>
      </c>
      <c r="B16" s="39" t="s">
        <v>93</v>
      </c>
      <c r="C16" s="41">
        <v>43577</v>
      </c>
      <c r="D16" s="46" t="s">
        <v>26</v>
      </c>
      <c r="E16" s="47">
        <v>5010601035884</v>
      </c>
      <c r="F16" s="75" t="s">
        <v>188</v>
      </c>
      <c r="G16" s="28">
        <v>16885000</v>
      </c>
      <c r="H16" s="28">
        <v>16885000</v>
      </c>
      <c r="I16" s="65">
        <f t="shared" si="0"/>
        <v>1</v>
      </c>
      <c r="J16" s="38" t="s">
        <v>85</v>
      </c>
      <c r="K16" s="3">
        <v>11</v>
      </c>
    </row>
    <row r="17" spans="1:11" s="3" customFormat="1" ht="223.5" customHeight="1">
      <c r="A17" s="68" t="s">
        <v>41</v>
      </c>
      <c r="B17" s="39" t="s">
        <v>94</v>
      </c>
      <c r="C17" s="45">
        <v>43574</v>
      </c>
      <c r="D17" s="46" t="s">
        <v>26</v>
      </c>
      <c r="E17" s="95">
        <v>4240001010433</v>
      </c>
      <c r="F17" s="74" t="s">
        <v>88</v>
      </c>
      <c r="G17" s="28">
        <v>24618000</v>
      </c>
      <c r="H17" s="28">
        <v>24255000</v>
      </c>
      <c r="I17" s="65">
        <f t="shared" si="0"/>
        <v>0.985254691689008</v>
      </c>
      <c r="J17" s="38" t="s">
        <v>85</v>
      </c>
      <c r="K17" s="3">
        <v>12</v>
      </c>
    </row>
    <row r="18" spans="1:11" s="3" customFormat="1" ht="87" customHeight="1">
      <c r="A18" s="39" t="s">
        <v>42</v>
      </c>
      <c r="B18" s="89" t="s">
        <v>130</v>
      </c>
      <c r="C18" s="42">
        <v>43609</v>
      </c>
      <c r="D18" s="46" t="s">
        <v>26</v>
      </c>
      <c r="E18" s="94">
        <v>2010001187437</v>
      </c>
      <c r="F18" s="75" t="s">
        <v>172</v>
      </c>
      <c r="G18" s="28">
        <v>46970000</v>
      </c>
      <c r="H18" s="28">
        <v>46750000</v>
      </c>
      <c r="I18" s="65">
        <f t="shared" si="0"/>
        <v>0.9953161592505855</v>
      </c>
      <c r="J18" s="38" t="s">
        <v>85</v>
      </c>
      <c r="K18" s="3">
        <v>13</v>
      </c>
    </row>
    <row r="19" spans="1:11" s="3" customFormat="1" ht="87" customHeight="1">
      <c r="A19" s="69" t="s">
        <v>43</v>
      </c>
      <c r="B19" s="39" t="s">
        <v>131</v>
      </c>
      <c r="C19" s="41">
        <v>43613</v>
      </c>
      <c r="D19" s="46" t="s">
        <v>26</v>
      </c>
      <c r="E19" s="47">
        <v>2010701023536</v>
      </c>
      <c r="F19" s="75" t="s">
        <v>174</v>
      </c>
      <c r="G19" s="28">
        <v>48961000</v>
      </c>
      <c r="H19" s="28">
        <v>48433000</v>
      </c>
      <c r="I19" s="65">
        <f t="shared" si="0"/>
        <v>0.9892159065378566</v>
      </c>
      <c r="J19" s="38" t="s">
        <v>85</v>
      </c>
      <c r="K19" s="3">
        <v>14</v>
      </c>
    </row>
    <row r="20" spans="1:11" s="3" customFormat="1" ht="87" customHeight="1">
      <c r="A20" s="69" t="s">
        <v>44</v>
      </c>
      <c r="B20" s="89" t="s">
        <v>95</v>
      </c>
      <c r="C20" s="42">
        <v>43608</v>
      </c>
      <c r="D20" s="46" t="s">
        <v>26</v>
      </c>
      <c r="E20" s="94">
        <v>1010001143390</v>
      </c>
      <c r="F20" s="75" t="s">
        <v>177</v>
      </c>
      <c r="G20" s="28">
        <v>16390000</v>
      </c>
      <c r="H20" s="28">
        <v>15950000</v>
      </c>
      <c r="I20" s="65">
        <f t="shared" si="0"/>
        <v>0.9731543624161074</v>
      </c>
      <c r="J20" s="38" t="s">
        <v>85</v>
      </c>
      <c r="K20" s="3">
        <v>15</v>
      </c>
    </row>
    <row r="21" spans="1:11" s="3" customFormat="1" ht="87" customHeight="1">
      <c r="A21" s="69" t="s">
        <v>45</v>
      </c>
      <c r="B21" s="39" t="s">
        <v>96</v>
      </c>
      <c r="C21" s="41">
        <v>43619</v>
      </c>
      <c r="D21" s="46" t="s">
        <v>26</v>
      </c>
      <c r="E21" s="47">
        <v>4010001095836</v>
      </c>
      <c r="F21" s="75" t="s">
        <v>178</v>
      </c>
      <c r="G21" s="28">
        <v>10032000</v>
      </c>
      <c r="H21" s="28">
        <v>9988000</v>
      </c>
      <c r="I21" s="65">
        <f t="shared" si="0"/>
        <v>0.9956140350877193</v>
      </c>
      <c r="J21" s="38" t="s">
        <v>85</v>
      </c>
      <c r="K21" s="3">
        <v>16</v>
      </c>
    </row>
    <row r="22" spans="1:11" s="3" customFormat="1" ht="87" customHeight="1">
      <c r="A22" s="69" t="s">
        <v>46</v>
      </c>
      <c r="B22" s="39" t="s">
        <v>97</v>
      </c>
      <c r="C22" s="41">
        <v>43621</v>
      </c>
      <c r="D22" s="46" t="s">
        <v>26</v>
      </c>
      <c r="E22" s="47">
        <v>7011101057995</v>
      </c>
      <c r="F22" s="75" t="s">
        <v>179</v>
      </c>
      <c r="G22" s="28">
        <v>5368000</v>
      </c>
      <c r="H22" s="28">
        <v>4994000</v>
      </c>
      <c r="I22" s="65">
        <f t="shared" si="0"/>
        <v>0.930327868852459</v>
      </c>
      <c r="J22" s="38" t="s">
        <v>85</v>
      </c>
      <c r="K22" s="3">
        <v>17</v>
      </c>
    </row>
    <row r="23" spans="1:11" s="3" customFormat="1" ht="87" customHeight="1">
      <c r="A23" s="70" t="s">
        <v>47</v>
      </c>
      <c r="B23" s="89" t="s">
        <v>182</v>
      </c>
      <c r="C23" s="50">
        <v>43622</v>
      </c>
      <c r="D23" s="46" t="s">
        <v>26</v>
      </c>
      <c r="E23" s="96">
        <v>4010405010473</v>
      </c>
      <c r="F23" s="74" t="s">
        <v>180</v>
      </c>
      <c r="G23" s="51">
        <v>13695000</v>
      </c>
      <c r="H23" s="51">
        <v>13000000</v>
      </c>
      <c r="I23" s="65">
        <f t="shared" si="0"/>
        <v>0.9492515516611902</v>
      </c>
      <c r="J23" s="38" t="s">
        <v>85</v>
      </c>
      <c r="K23" s="3">
        <v>18</v>
      </c>
    </row>
    <row r="24" spans="1:11" s="3" customFormat="1" ht="87" customHeight="1">
      <c r="A24" s="70" t="s">
        <v>48</v>
      </c>
      <c r="B24" s="89" t="s">
        <v>98</v>
      </c>
      <c r="C24" s="50">
        <v>43613</v>
      </c>
      <c r="D24" s="46" t="s">
        <v>26</v>
      </c>
      <c r="E24" s="97">
        <v>5013201004656</v>
      </c>
      <c r="F24" s="74" t="s">
        <v>181</v>
      </c>
      <c r="G24" s="51">
        <v>18359000</v>
      </c>
      <c r="H24" s="51">
        <v>18315000</v>
      </c>
      <c r="I24" s="65">
        <f t="shared" si="0"/>
        <v>0.9976033553025764</v>
      </c>
      <c r="J24" s="38" t="s">
        <v>85</v>
      </c>
      <c r="K24" s="3">
        <v>19</v>
      </c>
    </row>
    <row r="25" spans="1:11" s="3" customFormat="1" ht="87" customHeight="1">
      <c r="A25" s="70" t="s">
        <v>49</v>
      </c>
      <c r="B25" s="89" t="s">
        <v>99</v>
      </c>
      <c r="C25" s="50">
        <v>43570</v>
      </c>
      <c r="D25" s="46" t="s">
        <v>26</v>
      </c>
      <c r="E25" s="97">
        <v>4010001054032</v>
      </c>
      <c r="F25" s="74" t="s">
        <v>189</v>
      </c>
      <c r="G25" s="51">
        <v>14993000</v>
      </c>
      <c r="H25" s="51">
        <v>14933000</v>
      </c>
      <c r="I25" s="65">
        <f t="shared" si="0"/>
        <v>0.9959981324618156</v>
      </c>
      <c r="J25" s="38" t="s">
        <v>85</v>
      </c>
      <c r="K25" s="3">
        <v>20</v>
      </c>
    </row>
    <row r="26" spans="1:11" s="3" customFormat="1" ht="87" customHeight="1">
      <c r="A26" s="70" t="s">
        <v>50</v>
      </c>
      <c r="B26" s="89" t="s">
        <v>100</v>
      </c>
      <c r="C26" s="50">
        <v>43622</v>
      </c>
      <c r="D26" s="46" t="s">
        <v>26</v>
      </c>
      <c r="E26" s="97">
        <v>5010001021403</v>
      </c>
      <c r="F26" s="74" t="s">
        <v>146</v>
      </c>
      <c r="G26" s="51">
        <v>12155000</v>
      </c>
      <c r="H26" s="51">
        <v>11990000</v>
      </c>
      <c r="I26" s="65">
        <f t="shared" si="0"/>
        <v>0.9864253393665159</v>
      </c>
      <c r="J26" s="38" t="s">
        <v>85</v>
      </c>
      <c r="K26" s="3">
        <v>21</v>
      </c>
    </row>
    <row r="27" spans="1:11" s="3" customFormat="1" ht="87" customHeight="1">
      <c r="A27" s="69" t="s">
        <v>51</v>
      </c>
      <c r="B27" s="39" t="s">
        <v>101</v>
      </c>
      <c r="C27" s="41">
        <v>43616</v>
      </c>
      <c r="D27" s="46" t="s">
        <v>26</v>
      </c>
      <c r="E27" s="47">
        <v>8013401001509</v>
      </c>
      <c r="F27" s="75" t="s">
        <v>147</v>
      </c>
      <c r="G27" s="28">
        <v>24387000</v>
      </c>
      <c r="H27" s="28">
        <v>24145000</v>
      </c>
      <c r="I27" s="65">
        <f t="shared" si="0"/>
        <v>0.9900766801984664</v>
      </c>
      <c r="J27" s="38" t="s">
        <v>85</v>
      </c>
      <c r="K27" s="3">
        <v>22</v>
      </c>
    </row>
    <row r="28" spans="1:11" s="3" customFormat="1" ht="87" customHeight="1">
      <c r="A28" s="71" t="s">
        <v>52</v>
      </c>
      <c r="B28" s="39" t="s">
        <v>101</v>
      </c>
      <c r="C28" s="44">
        <v>43616</v>
      </c>
      <c r="D28" s="46" t="s">
        <v>26</v>
      </c>
      <c r="E28" s="98">
        <v>8013401001509</v>
      </c>
      <c r="F28" s="75" t="s">
        <v>148</v>
      </c>
      <c r="G28" s="28">
        <v>28499570</v>
      </c>
      <c r="H28" s="28">
        <v>28435000</v>
      </c>
      <c r="I28" s="65">
        <f t="shared" si="0"/>
        <v>0.997734351781448</v>
      </c>
      <c r="J28" s="38" t="s">
        <v>85</v>
      </c>
      <c r="K28" s="3">
        <v>23</v>
      </c>
    </row>
    <row r="29" spans="1:11" s="3" customFormat="1" ht="87" customHeight="1">
      <c r="A29" s="69" t="s">
        <v>53</v>
      </c>
      <c r="B29" s="39" t="s">
        <v>102</v>
      </c>
      <c r="C29" s="43">
        <v>43619</v>
      </c>
      <c r="D29" s="46" t="s">
        <v>26</v>
      </c>
      <c r="E29" s="98">
        <v>5010405001703</v>
      </c>
      <c r="F29" s="76" t="s">
        <v>149</v>
      </c>
      <c r="G29" s="28">
        <v>44993900</v>
      </c>
      <c r="H29" s="28">
        <v>44990000</v>
      </c>
      <c r="I29" s="65">
        <f t="shared" si="0"/>
        <v>0.9999133215835925</v>
      </c>
      <c r="J29" s="38" t="s">
        <v>85</v>
      </c>
      <c r="K29" s="3">
        <v>24</v>
      </c>
    </row>
    <row r="30" spans="1:11" s="3" customFormat="1" ht="87" customHeight="1">
      <c r="A30" s="55" t="s">
        <v>54</v>
      </c>
      <c r="B30" s="39" t="s">
        <v>132</v>
      </c>
      <c r="C30" s="57">
        <v>43615</v>
      </c>
      <c r="D30" s="46" t="s">
        <v>26</v>
      </c>
      <c r="E30" s="95">
        <v>3010401011971</v>
      </c>
      <c r="F30" s="75" t="s">
        <v>145</v>
      </c>
      <c r="G30" s="51">
        <v>37994000</v>
      </c>
      <c r="H30" s="51">
        <v>37900500</v>
      </c>
      <c r="I30" s="65">
        <f t="shared" si="0"/>
        <v>0.9975390851187029</v>
      </c>
      <c r="J30" s="38" t="s">
        <v>85</v>
      </c>
      <c r="K30" s="3">
        <v>25</v>
      </c>
    </row>
    <row r="31" spans="1:11" s="3" customFormat="1" ht="87" customHeight="1">
      <c r="A31" s="56" t="s">
        <v>55</v>
      </c>
      <c r="B31" s="39" t="s">
        <v>133</v>
      </c>
      <c r="C31" s="50">
        <v>43626</v>
      </c>
      <c r="D31" s="46" t="s">
        <v>26</v>
      </c>
      <c r="E31" s="99">
        <v>5290001020154</v>
      </c>
      <c r="F31" s="75" t="s">
        <v>150</v>
      </c>
      <c r="G31" s="51">
        <v>27500000</v>
      </c>
      <c r="H31" s="51">
        <v>27390000</v>
      </c>
      <c r="I31" s="65">
        <f t="shared" si="0"/>
        <v>0.996</v>
      </c>
      <c r="J31" s="38" t="s">
        <v>85</v>
      </c>
      <c r="K31" s="3">
        <v>26</v>
      </c>
    </row>
    <row r="32" spans="1:11" s="3" customFormat="1" ht="87" customHeight="1">
      <c r="A32" s="56" t="s">
        <v>56</v>
      </c>
      <c r="B32" s="90" t="s">
        <v>134</v>
      </c>
      <c r="C32" s="59">
        <v>43616</v>
      </c>
      <c r="D32" s="46" t="s">
        <v>26</v>
      </c>
      <c r="E32" s="94">
        <v>4240001010433</v>
      </c>
      <c r="F32" s="77" t="s">
        <v>151</v>
      </c>
      <c r="G32" s="60">
        <v>11000000</v>
      </c>
      <c r="H32" s="60">
        <v>11000000</v>
      </c>
      <c r="I32" s="65">
        <f t="shared" si="0"/>
        <v>1</v>
      </c>
      <c r="J32" s="38" t="s">
        <v>85</v>
      </c>
      <c r="K32" s="3">
        <v>27</v>
      </c>
    </row>
    <row r="33" spans="1:11" s="3" customFormat="1" ht="87" customHeight="1">
      <c r="A33" s="53" t="s">
        <v>57</v>
      </c>
      <c r="B33" s="24" t="s">
        <v>103</v>
      </c>
      <c r="C33" s="54">
        <v>43599</v>
      </c>
      <c r="D33" s="46" t="s">
        <v>26</v>
      </c>
      <c r="E33" s="92">
        <v>4011001005165</v>
      </c>
      <c r="F33" s="75" t="s">
        <v>190</v>
      </c>
      <c r="G33" s="51">
        <v>18018000</v>
      </c>
      <c r="H33" s="51">
        <v>18018000</v>
      </c>
      <c r="I33" s="65">
        <f t="shared" si="0"/>
        <v>1</v>
      </c>
      <c r="J33" s="38" t="s">
        <v>85</v>
      </c>
      <c r="K33" s="3">
        <v>28</v>
      </c>
    </row>
    <row r="34" spans="1:11" s="3" customFormat="1" ht="87" customHeight="1">
      <c r="A34" s="58" t="s">
        <v>58</v>
      </c>
      <c r="B34" s="90" t="s">
        <v>104</v>
      </c>
      <c r="C34" s="67">
        <v>43599</v>
      </c>
      <c r="D34" s="46" t="s">
        <v>26</v>
      </c>
      <c r="E34" s="94">
        <v>3010005018587</v>
      </c>
      <c r="F34" s="75" t="s">
        <v>191</v>
      </c>
      <c r="G34" s="60">
        <v>39996000</v>
      </c>
      <c r="H34" s="60">
        <v>39996000</v>
      </c>
      <c r="I34" s="65">
        <f t="shared" si="0"/>
        <v>1</v>
      </c>
      <c r="J34" s="38" t="s">
        <v>85</v>
      </c>
      <c r="K34" s="3">
        <v>29</v>
      </c>
    </row>
    <row r="35" spans="1:11" s="7" customFormat="1" ht="87" customHeight="1">
      <c r="A35" s="56" t="s">
        <v>59</v>
      </c>
      <c r="B35" s="90" t="s">
        <v>135</v>
      </c>
      <c r="C35" s="50">
        <v>43593</v>
      </c>
      <c r="D35" s="46" t="s">
        <v>26</v>
      </c>
      <c r="E35" s="94">
        <v>3010401011971</v>
      </c>
      <c r="F35" s="75" t="s">
        <v>192</v>
      </c>
      <c r="G35" s="51">
        <v>19976000</v>
      </c>
      <c r="H35" s="51">
        <v>19976000</v>
      </c>
      <c r="I35" s="65">
        <f t="shared" si="0"/>
        <v>1</v>
      </c>
      <c r="J35" s="38" t="s">
        <v>85</v>
      </c>
      <c r="K35" s="3">
        <v>30</v>
      </c>
    </row>
    <row r="36" spans="1:11" s="7" customFormat="1" ht="87" customHeight="1">
      <c r="A36" s="58" t="s">
        <v>60</v>
      </c>
      <c r="B36" s="90" t="s">
        <v>105</v>
      </c>
      <c r="C36" s="50">
        <v>43619</v>
      </c>
      <c r="D36" s="46" t="s">
        <v>26</v>
      </c>
      <c r="E36" s="94">
        <v>6011101000700</v>
      </c>
      <c r="F36" s="75" t="s">
        <v>193</v>
      </c>
      <c r="G36" s="51">
        <v>18029000</v>
      </c>
      <c r="H36" s="51">
        <v>18029000</v>
      </c>
      <c r="I36" s="65">
        <f t="shared" si="0"/>
        <v>1</v>
      </c>
      <c r="J36" s="38" t="s">
        <v>85</v>
      </c>
      <c r="K36" s="3">
        <v>31</v>
      </c>
    </row>
    <row r="37" spans="1:11" s="7" customFormat="1" ht="87" customHeight="1">
      <c r="A37" s="53" t="s">
        <v>61</v>
      </c>
      <c r="B37" s="24" t="s">
        <v>136</v>
      </c>
      <c r="C37" s="54">
        <v>43599</v>
      </c>
      <c r="D37" s="46" t="s">
        <v>26</v>
      </c>
      <c r="E37" s="92">
        <v>6010601035306</v>
      </c>
      <c r="F37" s="75" t="s">
        <v>194</v>
      </c>
      <c r="G37" s="51">
        <v>34903000</v>
      </c>
      <c r="H37" s="51">
        <v>34903000</v>
      </c>
      <c r="I37" s="65">
        <f t="shared" si="0"/>
        <v>1</v>
      </c>
      <c r="J37" s="38" t="s">
        <v>85</v>
      </c>
      <c r="K37" s="3">
        <v>32</v>
      </c>
    </row>
    <row r="38" spans="1:11" s="7" customFormat="1" ht="87" customHeight="1">
      <c r="A38" s="53" t="s">
        <v>62</v>
      </c>
      <c r="B38" s="24" t="s">
        <v>137</v>
      </c>
      <c r="C38" s="54">
        <v>43595</v>
      </c>
      <c r="D38" s="46" t="s">
        <v>26</v>
      </c>
      <c r="E38" s="91">
        <v>2010001016851</v>
      </c>
      <c r="F38" s="75" t="s">
        <v>195</v>
      </c>
      <c r="G38" s="51">
        <v>29975000</v>
      </c>
      <c r="H38" s="51">
        <v>29975000</v>
      </c>
      <c r="I38" s="65">
        <f aca="true" t="shared" si="1" ref="I38:I62">SUM(H38/G38)</f>
        <v>1</v>
      </c>
      <c r="J38" s="38" t="s">
        <v>85</v>
      </c>
      <c r="K38" s="3">
        <v>33</v>
      </c>
    </row>
    <row r="39" spans="1:11" s="7" customFormat="1" ht="87" customHeight="1">
      <c r="A39" s="56" t="s">
        <v>63</v>
      </c>
      <c r="B39" s="39" t="s">
        <v>138</v>
      </c>
      <c r="C39" s="50">
        <v>43626</v>
      </c>
      <c r="D39" s="46" t="s">
        <v>26</v>
      </c>
      <c r="E39" s="100">
        <v>6010405010463</v>
      </c>
      <c r="F39" s="75" t="s">
        <v>175</v>
      </c>
      <c r="G39" s="51">
        <v>20438000</v>
      </c>
      <c r="H39" s="51">
        <v>20405000</v>
      </c>
      <c r="I39" s="65">
        <f t="shared" si="1"/>
        <v>0.9983853606027987</v>
      </c>
      <c r="J39" s="38" t="s">
        <v>85</v>
      </c>
      <c r="K39" s="3">
        <v>34</v>
      </c>
    </row>
    <row r="40" spans="1:11" s="7" customFormat="1" ht="87" customHeight="1">
      <c r="A40" s="72" t="s">
        <v>64</v>
      </c>
      <c r="B40" s="24" t="s">
        <v>106</v>
      </c>
      <c r="C40" s="54">
        <v>43634</v>
      </c>
      <c r="D40" s="46" t="s">
        <v>26</v>
      </c>
      <c r="E40" s="92">
        <v>8010701012863</v>
      </c>
      <c r="F40" s="78" t="s">
        <v>176</v>
      </c>
      <c r="G40" s="51">
        <v>4972000</v>
      </c>
      <c r="H40" s="51">
        <v>4972000</v>
      </c>
      <c r="I40" s="65">
        <f t="shared" si="1"/>
        <v>1</v>
      </c>
      <c r="J40" s="38" t="s">
        <v>85</v>
      </c>
      <c r="K40" s="3">
        <v>35</v>
      </c>
    </row>
    <row r="41" spans="1:11" s="7" customFormat="1" ht="87" customHeight="1">
      <c r="A41" s="72" t="s">
        <v>107</v>
      </c>
      <c r="B41" s="24" t="s">
        <v>108</v>
      </c>
      <c r="C41" s="54">
        <v>43644</v>
      </c>
      <c r="D41" s="46" t="s">
        <v>26</v>
      </c>
      <c r="E41" s="91">
        <v>3010001088790</v>
      </c>
      <c r="F41" s="78" t="s">
        <v>152</v>
      </c>
      <c r="G41" s="51">
        <v>18656000</v>
      </c>
      <c r="H41" s="51">
        <v>18480000</v>
      </c>
      <c r="I41" s="65">
        <f t="shared" si="1"/>
        <v>0.9905660377358491</v>
      </c>
      <c r="J41" s="38" t="s">
        <v>85</v>
      </c>
      <c r="K41" s="3">
        <v>36</v>
      </c>
    </row>
    <row r="42" spans="1:11" s="7" customFormat="1" ht="87" customHeight="1">
      <c r="A42" s="70" t="s">
        <v>109</v>
      </c>
      <c r="B42" s="89" t="s">
        <v>110</v>
      </c>
      <c r="C42" s="50">
        <v>43648</v>
      </c>
      <c r="D42" s="46" t="s">
        <v>26</v>
      </c>
      <c r="E42" s="97">
        <v>3010001076738</v>
      </c>
      <c r="F42" s="74" t="s">
        <v>153</v>
      </c>
      <c r="G42" s="51">
        <v>38852000</v>
      </c>
      <c r="H42" s="51">
        <v>38720000</v>
      </c>
      <c r="I42" s="65">
        <f t="shared" si="1"/>
        <v>0.9966024915062288</v>
      </c>
      <c r="J42" s="38" t="s">
        <v>85</v>
      </c>
      <c r="K42" s="3">
        <v>37</v>
      </c>
    </row>
    <row r="43" spans="1:11" s="7" customFormat="1" ht="87" customHeight="1">
      <c r="A43" s="72" t="s">
        <v>65</v>
      </c>
      <c r="B43" s="24" t="s">
        <v>101</v>
      </c>
      <c r="C43" s="61">
        <v>43675</v>
      </c>
      <c r="D43" s="46" t="s">
        <v>84</v>
      </c>
      <c r="E43" s="92">
        <v>8013401001509</v>
      </c>
      <c r="F43" s="79" t="s">
        <v>159</v>
      </c>
      <c r="G43" s="62">
        <v>5478000</v>
      </c>
      <c r="H43" s="62">
        <v>5478000</v>
      </c>
      <c r="I43" s="65">
        <f t="shared" si="1"/>
        <v>1</v>
      </c>
      <c r="J43" s="38" t="s">
        <v>85</v>
      </c>
      <c r="K43" s="3">
        <v>38</v>
      </c>
    </row>
    <row r="44" spans="1:11" s="7" customFormat="1" ht="87" customHeight="1">
      <c r="A44" s="72" t="s">
        <v>66</v>
      </c>
      <c r="B44" s="24" t="s">
        <v>111</v>
      </c>
      <c r="C44" s="54">
        <v>43665</v>
      </c>
      <c r="D44" s="46" t="s">
        <v>84</v>
      </c>
      <c r="E44" s="101">
        <v>7010001007490</v>
      </c>
      <c r="F44" s="79" t="s">
        <v>154</v>
      </c>
      <c r="G44" s="62">
        <v>2068000</v>
      </c>
      <c r="H44" s="62">
        <v>1980000</v>
      </c>
      <c r="I44" s="65">
        <f t="shared" si="1"/>
        <v>0.9574468085106383</v>
      </c>
      <c r="J44" s="38" t="s">
        <v>85</v>
      </c>
      <c r="K44" s="3">
        <v>39</v>
      </c>
    </row>
    <row r="45" spans="1:11" s="7" customFormat="1" ht="87" customHeight="1">
      <c r="A45" s="72" t="s">
        <v>67</v>
      </c>
      <c r="B45" s="24" t="s">
        <v>112</v>
      </c>
      <c r="C45" s="54">
        <v>43627</v>
      </c>
      <c r="D45" s="46" t="s">
        <v>26</v>
      </c>
      <c r="E45" s="102">
        <v>7010001067262</v>
      </c>
      <c r="F45" s="75" t="s">
        <v>196</v>
      </c>
      <c r="G45" s="51">
        <v>16005000</v>
      </c>
      <c r="H45" s="51">
        <v>16005000</v>
      </c>
      <c r="I45" s="65">
        <f t="shared" si="1"/>
        <v>1</v>
      </c>
      <c r="J45" s="38" t="s">
        <v>85</v>
      </c>
      <c r="K45" s="3">
        <v>40</v>
      </c>
    </row>
    <row r="46" spans="1:11" s="7" customFormat="1" ht="228" customHeight="1">
      <c r="A46" s="69" t="s">
        <v>24</v>
      </c>
      <c r="B46" s="39" t="s">
        <v>113</v>
      </c>
      <c r="C46" s="41">
        <v>43669</v>
      </c>
      <c r="D46" s="46" t="s">
        <v>84</v>
      </c>
      <c r="E46" s="95">
        <v>5180001118926</v>
      </c>
      <c r="F46" s="74" t="s">
        <v>86</v>
      </c>
      <c r="G46" s="28">
        <v>8008000</v>
      </c>
      <c r="H46" s="28">
        <v>7997000</v>
      </c>
      <c r="I46" s="65">
        <f t="shared" si="1"/>
        <v>0.9986263736263736</v>
      </c>
      <c r="J46" s="38" t="s">
        <v>85</v>
      </c>
      <c r="K46" s="3">
        <v>41</v>
      </c>
    </row>
    <row r="47" spans="1:11" s="7" customFormat="1" ht="87" customHeight="1">
      <c r="A47" s="73" t="s">
        <v>68</v>
      </c>
      <c r="B47" s="24" t="s">
        <v>114</v>
      </c>
      <c r="C47" s="25">
        <v>43633</v>
      </c>
      <c r="D47" s="46" t="s">
        <v>26</v>
      </c>
      <c r="E47" s="94">
        <v>6010405010463</v>
      </c>
      <c r="F47" s="78" t="s">
        <v>160</v>
      </c>
      <c r="G47" s="28">
        <v>5940000</v>
      </c>
      <c r="H47" s="28">
        <v>5940000</v>
      </c>
      <c r="I47" s="65">
        <f t="shared" si="1"/>
        <v>1</v>
      </c>
      <c r="J47" s="38" t="s">
        <v>85</v>
      </c>
      <c r="K47" s="3">
        <v>42</v>
      </c>
    </row>
    <row r="48" spans="1:11" s="7" customFormat="1" ht="87" customHeight="1">
      <c r="A48" s="73" t="s">
        <v>69</v>
      </c>
      <c r="B48" s="24" t="s">
        <v>115</v>
      </c>
      <c r="C48" s="25">
        <v>43675</v>
      </c>
      <c r="D48" s="46" t="s">
        <v>84</v>
      </c>
      <c r="E48" s="94">
        <v>1010005002667</v>
      </c>
      <c r="F48" s="78" t="s">
        <v>161</v>
      </c>
      <c r="G48" s="28">
        <v>25256000</v>
      </c>
      <c r="H48" s="28">
        <v>25245000</v>
      </c>
      <c r="I48" s="65">
        <f t="shared" si="1"/>
        <v>0.9995644599303136</v>
      </c>
      <c r="J48" s="38" t="s">
        <v>85</v>
      </c>
      <c r="K48" s="3">
        <v>43</v>
      </c>
    </row>
    <row r="49" spans="1:11" s="7" customFormat="1" ht="87" customHeight="1">
      <c r="A49" s="73" t="s">
        <v>70</v>
      </c>
      <c r="B49" s="24" t="s">
        <v>116</v>
      </c>
      <c r="C49" s="25">
        <v>43675</v>
      </c>
      <c r="D49" s="46" t="s">
        <v>84</v>
      </c>
      <c r="E49" s="94">
        <v>1010005002873</v>
      </c>
      <c r="F49" s="78" t="s">
        <v>162</v>
      </c>
      <c r="G49" s="28">
        <v>34848000</v>
      </c>
      <c r="H49" s="28">
        <v>34848000</v>
      </c>
      <c r="I49" s="65">
        <f t="shared" si="1"/>
        <v>1</v>
      </c>
      <c r="J49" s="38" t="s">
        <v>85</v>
      </c>
      <c r="K49" s="3">
        <v>44</v>
      </c>
    </row>
    <row r="50" spans="1:11" s="7" customFormat="1" ht="87" customHeight="1">
      <c r="A50" s="72" t="s">
        <v>71</v>
      </c>
      <c r="B50" s="24" t="s">
        <v>139</v>
      </c>
      <c r="C50" s="54">
        <v>43649</v>
      </c>
      <c r="D50" s="46" t="s">
        <v>26</v>
      </c>
      <c r="E50" s="94">
        <v>2010001016851</v>
      </c>
      <c r="F50" s="74" t="s">
        <v>197</v>
      </c>
      <c r="G50" s="51">
        <v>11957000</v>
      </c>
      <c r="H50" s="51">
        <v>11957000</v>
      </c>
      <c r="I50" s="65">
        <f t="shared" si="1"/>
        <v>1</v>
      </c>
      <c r="J50" s="38" t="s">
        <v>85</v>
      </c>
      <c r="K50" s="3">
        <v>45</v>
      </c>
    </row>
    <row r="51" spans="1:11" s="7" customFormat="1" ht="87" customHeight="1">
      <c r="A51" s="72" t="s">
        <v>72</v>
      </c>
      <c r="B51" s="24" t="s">
        <v>140</v>
      </c>
      <c r="C51" s="54">
        <v>43657</v>
      </c>
      <c r="D51" s="46" t="s">
        <v>84</v>
      </c>
      <c r="E51" s="101">
        <v>4011001005165</v>
      </c>
      <c r="F51" s="88" t="s">
        <v>198</v>
      </c>
      <c r="G51" s="62">
        <v>11968000</v>
      </c>
      <c r="H51" s="62">
        <v>11968000</v>
      </c>
      <c r="I51" s="65">
        <f t="shared" si="1"/>
        <v>1</v>
      </c>
      <c r="J51" s="38" t="s">
        <v>85</v>
      </c>
      <c r="K51" s="3">
        <v>46</v>
      </c>
    </row>
    <row r="52" spans="1:11" s="7" customFormat="1" ht="87" customHeight="1">
      <c r="A52" s="73" t="s">
        <v>73</v>
      </c>
      <c r="B52" s="24" t="s">
        <v>141</v>
      </c>
      <c r="C52" s="41">
        <v>43658</v>
      </c>
      <c r="D52" s="46" t="s">
        <v>84</v>
      </c>
      <c r="E52" s="94">
        <v>5010001021403</v>
      </c>
      <c r="F52" s="75" t="s">
        <v>199</v>
      </c>
      <c r="G52" s="28">
        <v>19965000</v>
      </c>
      <c r="H52" s="28">
        <v>19965000</v>
      </c>
      <c r="I52" s="65">
        <f t="shared" si="1"/>
        <v>1</v>
      </c>
      <c r="J52" s="38" t="s">
        <v>85</v>
      </c>
      <c r="K52" s="3">
        <v>47</v>
      </c>
    </row>
    <row r="53" spans="1:11" s="7" customFormat="1" ht="87" customHeight="1">
      <c r="A53" s="73" t="s">
        <v>74</v>
      </c>
      <c r="B53" s="24" t="s">
        <v>142</v>
      </c>
      <c r="C53" s="41">
        <v>43676</v>
      </c>
      <c r="D53" s="46" t="s">
        <v>84</v>
      </c>
      <c r="E53" s="94">
        <v>2020001086497</v>
      </c>
      <c r="F53" s="80" t="s">
        <v>163</v>
      </c>
      <c r="G53" s="28">
        <v>1936000</v>
      </c>
      <c r="H53" s="28">
        <v>1925000</v>
      </c>
      <c r="I53" s="65">
        <f t="shared" si="1"/>
        <v>0.9943181818181818</v>
      </c>
      <c r="J53" s="38" t="s">
        <v>85</v>
      </c>
      <c r="K53" s="3">
        <v>48</v>
      </c>
    </row>
    <row r="54" spans="1:11" s="7" customFormat="1" ht="291" customHeight="1">
      <c r="A54" s="72" t="s">
        <v>75</v>
      </c>
      <c r="B54" s="24" t="s">
        <v>117</v>
      </c>
      <c r="C54" s="50">
        <v>43707</v>
      </c>
      <c r="D54" s="46" t="s">
        <v>84</v>
      </c>
      <c r="E54" s="47">
        <v>8010001092202</v>
      </c>
      <c r="F54" s="86" t="s">
        <v>87</v>
      </c>
      <c r="G54" s="51" t="s">
        <v>83</v>
      </c>
      <c r="H54" s="51">
        <v>10187000</v>
      </c>
      <c r="I54" s="65" t="e">
        <f t="shared" si="1"/>
        <v>#VALUE!</v>
      </c>
      <c r="J54" s="38" t="s">
        <v>85</v>
      </c>
      <c r="K54" s="3">
        <v>49</v>
      </c>
    </row>
    <row r="55" spans="1:11" s="7" customFormat="1" ht="87" customHeight="1">
      <c r="A55" s="72" t="s">
        <v>76</v>
      </c>
      <c r="B55" s="24" t="s">
        <v>118</v>
      </c>
      <c r="C55" s="54">
        <v>43721</v>
      </c>
      <c r="D55" s="46" t="s">
        <v>84</v>
      </c>
      <c r="E55" s="94">
        <v>3010401037091</v>
      </c>
      <c r="F55" s="80" t="s">
        <v>164</v>
      </c>
      <c r="G55" s="51">
        <v>8998000</v>
      </c>
      <c r="H55" s="51">
        <v>8998000</v>
      </c>
      <c r="I55" s="65">
        <f t="shared" si="1"/>
        <v>1</v>
      </c>
      <c r="J55" s="38" t="s">
        <v>85</v>
      </c>
      <c r="K55" s="3">
        <v>50</v>
      </c>
    </row>
    <row r="56" spans="1:11" s="7" customFormat="1" ht="87" customHeight="1">
      <c r="A56" s="73" t="s">
        <v>77</v>
      </c>
      <c r="B56" s="24" t="s">
        <v>143</v>
      </c>
      <c r="C56" s="41">
        <v>43725</v>
      </c>
      <c r="D56" s="46" t="s">
        <v>84</v>
      </c>
      <c r="E56" s="94">
        <v>9010405010345</v>
      </c>
      <c r="F56" s="81" t="s">
        <v>165</v>
      </c>
      <c r="G56" s="28">
        <v>9900000</v>
      </c>
      <c r="H56" s="28">
        <v>9900000</v>
      </c>
      <c r="I56" s="65">
        <f t="shared" si="1"/>
        <v>1</v>
      </c>
      <c r="J56" s="38" t="s">
        <v>85</v>
      </c>
      <c r="K56" s="3">
        <v>51</v>
      </c>
    </row>
    <row r="57" spans="1:11" s="7" customFormat="1" ht="87" customHeight="1">
      <c r="A57" s="72" t="s">
        <v>78</v>
      </c>
      <c r="B57" s="24" t="s">
        <v>119</v>
      </c>
      <c r="C57" s="50">
        <v>43712</v>
      </c>
      <c r="D57" s="46" t="s">
        <v>84</v>
      </c>
      <c r="E57" s="94">
        <v>1010005002873</v>
      </c>
      <c r="F57" s="81" t="s">
        <v>166</v>
      </c>
      <c r="G57" s="51">
        <v>23980000</v>
      </c>
      <c r="H57" s="51">
        <v>23980000</v>
      </c>
      <c r="I57" s="65">
        <f t="shared" si="1"/>
        <v>1</v>
      </c>
      <c r="J57" s="38" t="s">
        <v>85</v>
      </c>
      <c r="K57" s="3">
        <v>52</v>
      </c>
    </row>
    <row r="58" spans="1:11" s="7" customFormat="1" ht="87" customHeight="1">
      <c r="A58" s="73" t="s">
        <v>120</v>
      </c>
      <c r="B58" s="24" t="s">
        <v>121</v>
      </c>
      <c r="C58" s="25">
        <v>43734</v>
      </c>
      <c r="D58" s="46" t="s">
        <v>84</v>
      </c>
      <c r="E58" s="94">
        <v>6010405010463</v>
      </c>
      <c r="F58" s="82" t="s">
        <v>167</v>
      </c>
      <c r="G58" s="28">
        <v>9999000</v>
      </c>
      <c r="H58" s="28">
        <v>9999000</v>
      </c>
      <c r="I58" s="65">
        <f t="shared" si="1"/>
        <v>1</v>
      </c>
      <c r="J58" s="38" t="s">
        <v>85</v>
      </c>
      <c r="K58" s="3">
        <v>53</v>
      </c>
    </row>
    <row r="59" spans="1:11" s="7" customFormat="1" ht="87" customHeight="1">
      <c r="A59" s="73" t="s">
        <v>79</v>
      </c>
      <c r="B59" s="24" t="s">
        <v>122</v>
      </c>
      <c r="C59" s="25">
        <v>43740</v>
      </c>
      <c r="D59" s="46" t="s">
        <v>84</v>
      </c>
      <c r="E59" s="94">
        <v>182809</v>
      </c>
      <c r="F59" s="83" t="s">
        <v>168</v>
      </c>
      <c r="G59" s="28">
        <v>10989000</v>
      </c>
      <c r="H59" s="28">
        <v>10989000</v>
      </c>
      <c r="I59" s="65">
        <f t="shared" si="1"/>
        <v>1</v>
      </c>
      <c r="J59" s="38" t="s">
        <v>85</v>
      </c>
      <c r="K59" s="3">
        <v>54</v>
      </c>
    </row>
    <row r="60" spans="1:11" s="7" customFormat="1" ht="87" customHeight="1">
      <c r="A60" s="73" t="s">
        <v>80</v>
      </c>
      <c r="B60" s="24" t="s">
        <v>123</v>
      </c>
      <c r="C60" s="25">
        <v>43732</v>
      </c>
      <c r="D60" s="46" t="s">
        <v>84</v>
      </c>
      <c r="E60" s="103">
        <v>3010401037091</v>
      </c>
      <c r="F60" s="84" t="s">
        <v>169</v>
      </c>
      <c r="G60" s="28">
        <v>13992000</v>
      </c>
      <c r="H60" s="28">
        <v>13992000</v>
      </c>
      <c r="I60" s="65">
        <f t="shared" si="1"/>
        <v>1</v>
      </c>
      <c r="J60" s="38" t="s">
        <v>85</v>
      </c>
      <c r="K60" s="3">
        <v>55</v>
      </c>
    </row>
    <row r="61" spans="1:11" s="7" customFormat="1" ht="87" customHeight="1">
      <c r="A61" s="73" t="s">
        <v>81</v>
      </c>
      <c r="B61" s="24" t="s">
        <v>124</v>
      </c>
      <c r="C61" s="25">
        <v>43734</v>
      </c>
      <c r="D61" s="46" t="s">
        <v>84</v>
      </c>
      <c r="E61" s="94">
        <v>4010001054032</v>
      </c>
      <c r="F61" s="85" t="s">
        <v>170</v>
      </c>
      <c r="G61" s="28">
        <v>23903000</v>
      </c>
      <c r="H61" s="28">
        <v>23760000</v>
      </c>
      <c r="I61" s="65">
        <f t="shared" si="1"/>
        <v>0.9940174873446848</v>
      </c>
      <c r="J61" s="38" t="s">
        <v>85</v>
      </c>
      <c r="K61" s="3">
        <v>56</v>
      </c>
    </row>
    <row r="62" spans="1:11" s="7" customFormat="1" ht="87" customHeight="1">
      <c r="A62" s="73" t="s">
        <v>82</v>
      </c>
      <c r="B62" s="24" t="s">
        <v>144</v>
      </c>
      <c r="C62" s="25">
        <v>43749</v>
      </c>
      <c r="D62" s="46" t="s">
        <v>84</v>
      </c>
      <c r="E62" s="36">
        <v>3010401037091</v>
      </c>
      <c r="F62" s="85" t="s">
        <v>171</v>
      </c>
      <c r="G62" s="28">
        <v>126676000</v>
      </c>
      <c r="H62" s="28">
        <v>126500000</v>
      </c>
      <c r="I62" s="65">
        <f t="shared" si="1"/>
        <v>0.9986106286905175</v>
      </c>
      <c r="J62" s="38" t="s">
        <v>85</v>
      </c>
      <c r="K62" s="3">
        <v>57</v>
      </c>
    </row>
    <row r="63" spans="1:11" s="7" customFormat="1" ht="87" customHeight="1">
      <c r="A63" s="53" t="s">
        <v>204</v>
      </c>
      <c r="B63" s="53" t="s">
        <v>205</v>
      </c>
      <c r="C63" s="54">
        <v>43782</v>
      </c>
      <c r="D63" s="78" t="s">
        <v>84</v>
      </c>
      <c r="E63" s="105">
        <v>4010001054032</v>
      </c>
      <c r="F63" s="20" t="s">
        <v>206</v>
      </c>
      <c r="G63" s="51">
        <v>8998000</v>
      </c>
      <c r="H63" s="51">
        <v>8998000</v>
      </c>
      <c r="I63" s="106">
        <f>SUM(H63/G63)</f>
        <v>1</v>
      </c>
      <c r="J63" s="38"/>
      <c r="K63" s="3"/>
    </row>
    <row r="64" spans="1:10" s="7" customFormat="1" ht="189" customHeight="1">
      <c r="A64" s="26" t="s">
        <v>201</v>
      </c>
      <c r="B64" s="26" t="s">
        <v>202</v>
      </c>
      <c r="C64" s="27">
        <v>43822</v>
      </c>
      <c r="D64" s="21" t="s">
        <v>84</v>
      </c>
      <c r="E64" s="36">
        <v>4011001005165</v>
      </c>
      <c r="F64" s="33" t="s">
        <v>203</v>
      </c>
      <c r="G64" s="34">
        <v>9812000</v>
      </c>
      <c r="H64" s="34">
        <v>9812000</v>
      </c>
      <c r="I64" s="104">
        <v>1</v>
      </c>
      <c r="J64" s="29"/>
    </row>
    <row r="65" spans="1:10" s="7" customFormat="1" ht="189" customHeight="1">
      <c r="A65" s="53" t="s">
        <v>207</v>
      </c>
      <c r="B65" s="53" t="s">
        <v>208</v>
      </c>
      <c r="C65" s="54">
        <v>43822</v>
      </c>
      <c r="D65" s="78" t="s">
        <v>84</v>
      </c>
      <c r="E65" s="105">
        <v>2011101037696</v>
      </c>
      <c r="F65" s="20" t="s">
        <v>209</v>
      </c>
      <c r="G65" s="51">
        <v>7315000</v>
      </c>
      <c r="H65" s="51">
        <v>7313900</v>
      </c>
      <c r="I65" s="106">
        <f>SUM(H65/G65)</f>
        <v>0.9998496240601503</v>
      </c>
      <c r="J65" s="29"/>
    </row>
    <row r="66" spans="1:10" s="7" customFormat="1" ht="189" customHeight="1">
      <c r="A66" s="53"/>
      <c r="B66" s="53"/>
      <c r="C66" s="54"/>
      <c r="D66" s="78"/>
      <c r="E66" s="105"/>
      <c r="F66" s="20"/>
      <c r="G66" s="51"/>
      <c r="H66" s="51"/>
      <c r="I66" s="106"/>
      <c r="J66" s="29"/>
    </row>
    <row r="67" spans="1:10" s="7" customFormat="1" ht="63" customHeight="1">
      <c r="A67" s="24"/>
      <c r="B67" s="24"/>
      <c r="C67" s="25"/>
      <c r="D67" s="20"/>
      <c r="E67" s="36"/>
      <c r="F67" s="35"/>
      <c r="G67" s="28"/>
      <c r="H67" s="28"/>
      <c r="I67" s="32"/>
      <c r="J67" s="29"/>
    </row>
    <row r="68" spans="1:10" s="7" customFormat="1" ht="63" customHeight="1">
      <c r="A68" s="24"/>
      <c r="B68" s="24"/>
      <c r="C68" s="25"/>
      <c r="D68" s="20"/>
      <c r="E68" s="4"/>
      <c r="F68" s="31"/>
      <c r="G68" s="28"/>
      <c r="H68" s="28"/>
      <c r="I68" s="30"/>
      <c r="J68" s="29"/>
    </row>
    <row r="69" spans="1:10" s="7" customFormat="1" ht="63" customHeight="1">
      <c r="A69" s="4"/>
      <c r="B69" s="6"/>
      <c r="C69" s="5"/>
      <c r="D69" s="4"/>
      <c r="E69" s="4"/>
      <c r="F69" s="4"/>
      <c r="G69" s="4"/>
      <c r="H69" s="6"/>
      <c r="I69" s="6"/>
      <c r="J69" s="5"/>
    </row>
    <row r="70" spans="1:10" s="7" customFormat="1" ht="63" customHeight="1">
      <c r="A70" s="4"/>
      <c r="B70" s="6"/>
      <c r="C70" s="5"/>
      <c r="D70" s="4"/>
      <c r="E70" s="4"/>
      <c r="F70" s="4"/>
      <c r="G70" s="4"/>
      <c r="H70" s="6"/>
      <c r="I70" s="6"/>
      <c r="J70" s="5"/>
    </row>
    <row r="71" spans="1:10" s="7" customFormat="1" ht="63" customHeight="1">
      <c r="A71" s="4"/>
      <c r="B71" s="6"/>
      <c r="C71" s="5"/>
      <c r="D71" s="4"/>
      <c r="E71" s="4"/>
      <c r="F71" s="4"/>
      <c r="G71" s="4"/>
      <c r="H71" s="6"/>
      <c r="I71" s="6"/>
      <c r="J71" s="5"/>
    </row>
    <row r="72" spans="1:10" s="7" customFormat="1" ht="63" customHeight="1">
      <c r="A72" s="4"/>
      <c r="B72" s="6"/>
      <c r="C72" s="5"/>
      <c r="D72" s="4"/>
      <c r="E72" s="4"/>
      <c r="F72" s="4"/>
      <c r="G72" s="4"/>
      <c r="H72" s="6"/>
      <c r="I72" s="6"/>
      <c r="J72" s="5"/>
    </row>
    <row r="73" spans="1:10" s="7" customFormat="1" ht="63" customHeight="1">
      <c r="A73" s="4"/>
      <c r="B73" s="6"/>
      <c r="C73" s="5"/>
      <c r="D73" s="4"/>
      <c r="E73" s="4"/>
      <c r="F73" s="4"/>
      <c r="G73" s="4"/>
      <c r="H73" s="6"/>
      <c r="I73" s="6"/>
      <c r="J73" s="5"/>
    </row>
    <row r="74" spans="1:10" s="7" customFormat="1" ht="63" customHeight="1">
      <c r="A74" s="4"/>
      <c r="B74" s="6"/>
      <c r="C74" s="5"/>
      <c r="D74" s="4"/>
      <c r="E74" s="4"/>
      <c r="F74" s="4"/>
      <c r="G74" s="4"/>
      <c r="H74" s="6"/>
      <c r="I74" s="6"/>
      <c r="J74" s="5"/>
    </row>
    <row r="75" spans="1:10" s="7" customFormat="1" ht="63" customHeight="1">
      <c r="A75" s="4"/>
      <c r="B75" s="6"/>
      <c r="C75" s="5"/>
      <c r="D75" s="4"/>
      <c r="E75" s="4"/>
      <c r="F75" s="4"/>
      <c r="G75" s="4"/>
      <c r="H75" s="6"/>
      <c r="I75" s="6"/>
      <c r="J75" s="5"/>
    </row>
    <row r="76" spans="1:10" s="7" customFormat="1" ht="63" customHeight="1">
      <c r="A76" s="4"/>
      <c r="B76" s="6"/>
      <c r="C76" s="5"/>
      <c r="D76" s="4"/>
      <c r="E76" s="4"/>
      <c r="F76" s="4"/>
      <c r="G76" s="4"/>
      <c r="H76" s="6"/>
      <c r="I76" s="6"/>
      <c r="J76" s="5"/>
    </row>
    <row r="77" spans="1:10" s="7" customFormat="1" ht="63" customHeight="1">
      <c r="A77" s="4"/>
      <c r="B77" s="6"/>
      <c r="C77" s="5"/>
      <c r="D77" s="4"/>
      <c r="E77" s="4"/>
      <c r="F77" s="4"/>
      <c r="G77" s="4"/>
      <c r="H77" s="6"/>
      <c r="I77" s="6"/>
      <c r="J77" s="5"/>
    </row>
    <row r="78" spans="1:10" s="7" customFormat="1" ht="63" customHeight="1">
      <c r="A78" s="4"/>
      <c r="B78" s="6"/>
      <c r="C78" s="5"/>
      <c r="D78" s="4"/>
      <c r="E78" s="4"/>
      <c r="F78" s="4"/>
      <c r="G78" s="4"/>
      <c r="H78" s="6"/>
      <c r="I78" s="6"/>
      <c r="J78" s="5"/>
    </row>
    <row r="79" spans="1:10" s="7" customFormat="1" ht="63" customHeight="1">
      <c r="A79" s="4"/>
      <c r="B79" s="6"/>
      <c r="C79" s="5"/>
      <c r="D79" s="4"/>
      <c r="E79" s="4"/>
      <c r="F79" s="4"/>
      <c r="G79" s="4"/>
      <c r="H79" s="6"/>
      <c r="I79" s="6"/>
      <c r="J79" s="5"/>
    </row>
    <row r="80" spans="1:10" s="7" customFormat="1" ht="63" customHeight="1">
      <c r="A80" s="4"/>
      <c r="B80" s="6"/>
      <c r="C80" s="5"/>
      <c r="D80" s="4"/>
      <c r="E80" s="4"/>
      <c r="F80" s="4"/>
      <c r="G80" s="4"/>
      <c r="H80" s="6"/>
      <c r="I80" s="6"/>
      <c r="J80" s="5"/>
    </row>
    <row r="81" spans="1:10" s="7" customFormat="1" ht="63" customHeight="1">
      <c r="A81" s="4"/>
      <c r="B81" s="6"/>
      <c r="C81" s="5"/>
      <c r="D81" s="4"/>
      <c r="E81" s="4"/>
      <c r="F81" s="4"/>
      <c r="G81" s="4"/>
      <c r="H81" s="6"/>
      <c r="I81" s="6"/>
      <c r="J81" s="5"/>
    </row>
    <row r="82" spans="1:10" s="7" customFormat="1" ht="63" customHeight="1">
      <c r="A82" s="4"/>
      <c r="B82" s="6"/>
      <c r="C82" s="5"/>
      <c r="D82" s="4"/>
      <c r="E82" s="4"/>
      <c r="F82" s="4"/>
      <c r="G82" s="4"/>
      <c r="H82" s="6"/>
      <c r="I82" s="6"/>
      <c r="J82" s="5"/>
    </row>
    <row r="83" spans="1:10" s="7" customFormat="1" ht="63" customHeight="1">
      <c r="A83" s="4"/>
      <c r="B83" s="6"/>
      <c r="C83" s="5"/>
      <c r="D83" s="4"/>
      <c r="E83" s="4"/>
      <c r="F83" s="4"/>
      <c r="G83" s="4"/>
      <c r="H83" s="6"/>
      <c r="I83" s="6"/>
      <c r="J83" s="5"/>
    </row>
    <row r="84" spans="1:10" s="7" customFormat="1" ht="63" customHeight="1">
      <c r="A84" s="4"/>
      <c r="B84" s="6"/>
      <c r="C84" s="5"/>
      <c r="D84" s="4"/>
      <c r="E84" s="4"/>
      <c r="F84" s="4"/>
      <c r="G84" s="4"/>
      <c r="H84" s="6"/>
      <c r="I84" s="6"/>
      <c r="J84" s="5"/>
    </row>
    <row r="85" spans="1:10" s="7" customFormat="1" ht="63" customHeight="1">
      <c r="A85" s="4"/>
      <c r="B85" s="6"/>
      <c r="C85" s="5"/>
      <c r="D85" s="4"/>
      <c r="E85" s="4"/>
      <c r="F85" s="4"/>
      <c r="G85" s="4"/>
      <c r="H85" s="6"/>
      <c r="I85" s="6"/>
      <c r="J85" s="5"/>
    </row>
    <row r="86" spans="1:10" s="7" customFormat="1" ht="63" customHeight="1">
      <c r="A86" s="4"/>
      <c r="B86" s="6"/>
      <c r="C86" s="5"/>
      <c r="D86" s="4"/>
      <c r="E86" s="4"/>
      <c r="F86" s="4"/>
      <c r="G86" s="4"/>
      <c r="H86" s="6"/>
      <c r="I86" s="6"/>
      <c r="J86" s="5"/>
    </row>
    <row r="87" spans="1:10" s="7" customFormat="1" ht="63" customHeight="1">
      <c r="A87" s="4"/>
      <c r="B87" s="6"/>
      <c r="C87" s="5"/>
      <c r="D87" s="4"/>
      <c r="E87" s="4"/>
      <c r="F87" s="4"/>
      <c r="G87" s="4"/>
      <c r="H87" s="6"/>
      <c r="I87" s="6"/>
      <c r="J87" s="5"/>
    </row>
    <row r="88" spans="1:10" s="7" customFormat="1" ht="63" customHeight="1">
      <c r="A88" s="4"/>
      <c r="B88" s="6"/>
      <c r="C88" s="5"/>
      <c r="D88" s="4"/>
      <c r="E88" s="4"/>
      <c r="F88" s="4"/>
      <c r="G88" s="4"/>
      <c r="H88" s="6"/>
      <c r="I88" s="6"/>
      <c r="J88" s="5"/>
    </row>
    <row r="89" spans="1:10" s="7" customFormat="1" ht="63" customHeight="1">
      <c r="A89" s="4"/>
      <c r="B89" s="6"/>
      <c r="C89" s="5"/>
      <c r="D89" s="4"/>
      <c r="E89" s="4"/>
      <c r="F89" s="4"/>
      <c r="G89" s="4"/>
      <c r="H89" s="6"/>
      <c r="I89" s="6"/>
      <c r="J89" s="5"/>
    </row>
    <row r="90" spans="1:10" s="7" customFormat="1" ht="63" customHeight="1">
      <c r="A90" s="4"/>
      <c r="B90" s="6"/>
      <c r="C90" s="5"/>
      <c r="D90" s="4"/>
      <c r="E90" s="4"/>
      <c r="F90" s="4"/>
      <c r="G90" s="4"/>
      <c r="H90" s="6"/>
      <c r="I90" s="6"/>
      <c r="J90" s="5"/>
    </row>
    <row r="91" spans="1:10" s="7" customFormat="1" ht="63" customHeight="1">
      <c r="A91" s="4"/>
      <c r="B91" s="6"/>
      <c r="C91" s="5"/>
      <c r="D91" s="4"/>
      <c r="E91" s="4"/>
      <c r="F91" s="4"/>
      <c r="G91" s="4"/>
      <c r="H91" s="6"/>
      <c r="I91" s="6"/>
      <c r="J91" s="5"/>
    </row>
    <row r="92" spans="1:10" ht="13.5">
      <c r="A92" s="4"/>
      <c r="B92" s="6"/>
      <c r="C92" s="5"/>
      <c r="D92" s="4"/>
      <c r="E92" s="4"/>
      <c r="F92" s="4"/>
      <c r="G92" s="4"/>
      <c r="H92" s="6"/>
      <c r="I92" s="6"/>
      <c r="J92" s="5"/>
    </row>
    <row r="93" spans="4:5" ht="31.5" customHeight="1">
      <c r="D93" s="11"/>
      <c r="E93" s="19"/>
    </row>
    <row r="94" spans="1:11" ht="26.25" customHeight="1">
      <c r="A94" s="113" t="s">
        <v>13</v>
      </c>
      <c r="B94" s="113"/>
      <c r="C94" s="113"/>
      <c r="D94" s="113"/>
      <c r="E94" s="113"/>
      <c r="F94" s="113"/>
      <c r="G94" s="113"/>
      <c r="H94" s="113"/>
      <c r="I94" s="113"/>
      <c r="J94" s="113"/>
      <c r="K94" s="13"/>
    </row>
    <row r="95" spans="1:10" ht="13.5">
      <c r="A95" s="14" t="s">
        <v>14</v>
      </c>
      <c r="B95" s="15"/>
      <c r="C95" s="14"/>
      <c r="D95" s="14"/>
      <c r="E95" s="14"/>
      <c r="F95" s="14"/>
      <c r="G95" s="14"/>
      <c r="H95" s="15"/>
      <c r="I95" s="15"/>
      <c r="J95" s="14"/>
    </row>
    <row r="96" spans="1:10" ht="13.5">
      <c r="A96" s="9"/>
      <c r="B96" s="10"/>
      <c r="C96" s="9"/>
      <c r="D96" s="9"/>
      <c r="E96" s="9"/>
      <c r="F96" s="9"/>
      <c r="G96" s="9"/>
      <c r="H96" s="10"/>
      <c r="I96" s="10"/>
      <c r="J96" s="9"/>
    </row>
    <row r="98" spans="4:5" ht="13.5">
      <c r="D98" s="9"/>
      <c r="E98" s="9"/>
    </row>
  </sheetData>
  <sheetProtection/>
  <autoFilter ref="A5:K62">
    <sortState ref="A6:K98">
      <sortCondition sortBy="value" ref="K6:K98"/>
    </sortState>
  </autoFilter>
  <mergeCells count="2">
    <mergeCell ref="A2:J2"/>
    <mergeCell ref="A94:J94"/>
  </mergeCells>
  <dataValidations count="7">
    <dataValidation type="textLength" operator="lessThanOrEqual" allowBlank="1" showInputMessage="1" showErrorMessage="1" errorTitle="物品役務等の名称及び数量" error="256文字以内で入力してください。" sqref="A18:A22 A6:A16 A27:A41 A43:A68">
      <formula1>256</formula1>
    </dataValidation>
    <dataValidation type="date" operator="greaterThanOrEqual" allowBlank="1" showInputMessage="1" showErrorMessage="1" errorTitle="契約を締結した日" error="正しい日付を入力してください。" sqref="C6:C16 C18:C68">
      <formula1>38718</formula1>
    </dataValidation>
    <dataValidation type="textLength" operator="lessThanOrEqual" allowBlank="1" showInputMessage="1" showErrorMessage="1" errorTitle="備考" error="256文字以内で入力してください。" sqref="J64:J68">
      <formula1>256</formula1>
    </dataValidation>
    <dataValidation type="whole" operator="lessThanOrEqual" allowBlank="1" showInputMessage="1" showErrorMessage="1" errorTitle="予定価格" error="正しい数値を入力してください。" sqref="G49:H49 G34:G38 G41:G46 G47:H47 G17:G32 H52 H60:H61 H56:H57 G6:G11 G13 G15 G50:G68">
      <formula1>999999999999</formula1>
    </dataValidation>
    <dataValidation type="whole" operator="lessThanOrEqual" allowBlank="1" showInputMessage="1" showErrorMessage="1" errorTitle="契約金額" error="正しい数値を入力してください。" sqref="G48:H48 H34:H46 H6:H32 G33:H33 G39:G40 H53:H55 H50:H51 H58:H59 G16 G12 G14 H62:H68">
      <formula1>999999999999</formula1>
    </dataValidation>
    <dataValidation type="textLength" operator="lessThanOrEqual" allowBlank="1" showInputMessage="1" showErrorMessage="1" errorTitle="契約担当官等の氏名並びにその所属する部局の名称及び所在地" error="256文字以内で入力してください。" sqref="B6:B68">
      <formula1>256</formula1>
    </dataValidation>
    <dataValidation type="textLength" operator="lessThanOrEqual" allowBlank="1" showInputMessage="1" showErrorMessage="1" errorTitle="契約の相手方の称号又は名称及び住所" error="256文字以内で入力してください。" sqref="D6:D68">
      <formula1>256</formula1>
    </dataValidation>
  </dataValidations>
  <printOptions horizontalCentered="1"/>
  <pageMargins left="0.43" right="0.2" top="0.95" bottom="0.44" header="0.36" footer="0.32"/>
  <pageSetup horizontalDpi="600" verticalDpi="600" orientation="landscape" paperSize="9" scale="5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ㅤ</cp:lastModifiedBy>
  <cp:lastPrinted>2019-12-24T02:22:29Z</cp:lastPrinted>
  <dcterms:created xsi:type="dcterms:W3CDTF">2005-02-04T02:27:22Z</dcterms:created>
  <dcterms:modified xsi:type="dcterms:W3CDTF">2020-06-01T04:54:26Z</dcterms:modified>
  <cp:category/>
  <cp:version/>
  <cp:contentType/>
  <cp:contentStatus/>
</cp:coreProperties>
</file>