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１年度\05_雑件\01_行政事業レビュー\190912_行政事業レビューの作成等（令和2年度新規要求事業に係る分）\"/>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<sst xmlns="http://schemas.openxmlformats.org/spreadsheetml/2006/main" count="2784" uniqueCount="603">
  <si>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</si>
  <si>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</si>
  <si>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</si>
  <si>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</si>
  <si>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</si>
  <si>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</si>
  <si>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</si>
  <si>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</si>
  <si>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</si>
  <si>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</si>
  <si>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</si>
  <si>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</si>
  <si>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</si>
  <si>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</si>
  <si>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</si>
  <si>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</si>
  <si>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</si>
  <si>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</si>
  <si>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</si>
  <si>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</si>
  <si>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</si>
  <si>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</si>
  <si>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</si>
  <si>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</si>
  <si>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</si>
  <si>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</si>
  <si>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</si>
  <si>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</si>
  <si>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</si>
  <si>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</si>
  <si>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</si>
  <si>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</si>
  <si>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</si>
  <si>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</si>
  <si>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</si>
  <si>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</si>
  <si>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</si>
  <si>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</si>
  <si>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</si>
  <si>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</si>
  <si>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</si>
  <si>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</si>
  <si>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</si>
  <si>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</si>
  <si>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</si>
  <si>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</si>
  <si>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</si>
  <si>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</si>
  <si>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</si>
  <si>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</si>
  <si>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</si>
  <si>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</si>
  <si>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</si>
  <si>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</si>
  <si>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</si>
  <si>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</si>
  <si>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</si>
  <si>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</si>
  <si>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</si>
  <si>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</si>
  <si>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</si>
  <si>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</si>
  <si>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</si>
  <si>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</si>
  <si>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</si>
  <si>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</si>
  <si>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</si>
  <si>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</si>
  <si>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</si>
  <si>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</si>
  <si>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</si>
  <si>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</si>
  <si>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</si>
  <si>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</si>
  <si>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</si>
  <si>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</si>
  <si>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</si>
  <si>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</si>
  <si>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</si>
  <si>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</si>
  <si>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</si>
  <si>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</si>
  <si>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</si>
  <si>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</si>
  <si>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</si>
  <si>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</si>
  <si>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</si>
  <si>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</si>
  <si>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</si>
  <si>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</si>
  <si>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</si>
  <si>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</si>
  <si>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</si>
  <si>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</si>
  <si>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</si>
  <si>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</si>
  <si>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</si>
  <si>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</si>
  <si>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</si>
  <si>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</si>
  <si>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</si>
  <si>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</si>
  <si>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</si>
  <si>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</si>
  <si>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</si>
  <si>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</si>
  <si>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</si>
  <si>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</si>
  <si>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</si>
  <si>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</si>
  <si>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</si>
  <si>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</si>
  <si>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</si>
  <si>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</si>
  <si>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</si>
  <si>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</si>
  <si>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</si>
  <si>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</si>
  <si>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</si>
  <si>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</si>
  <si>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</si>
  <si>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</si>
  <si>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</si>
  <si>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</si>
  <si>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</si>
  <si>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</si>
  <si>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</si>
  <si>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</si>
  <si>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</si>
  <si>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</si>
  <si>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</si>
  <si>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</si>
  <si>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</si>
  <si>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</si>
  <si>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</si>
  <si>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</si>
  <si>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</si>
  <si>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</si>
  <si>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</si>
  <si>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</si>
  <si>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</si>
  <si>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</si>
  <si>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</si>
  <si>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</si>
  <si>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</si>
  <si>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</si>
  <si>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</si>
  <si>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</si>
  <si>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</si>
  <si>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</si>
  <si>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</si>
  <si>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</si>
  <si>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</si>
  <si>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</si>
  <si>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</si>
  <si>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</si>
  <si>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</si>
  <si>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</si>
  <si>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</si>
  <si>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</si>
  <si>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</si>
  <si>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</si>
  <si>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</si>
  <si>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</si>
  <si>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</si>
  <si>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</si>
  <si>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</si>
  <si>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</si>
  <si>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</si>
  <si>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</si>
  <si>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</si>
  <si>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</si>
  <si>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</si>
  <si>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</si>
  <si>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</si>
  <si>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</si>
  <si>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</si>
  <si>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</si>
  <si>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</si>
  <si>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</si>
  <si>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</si>
  <si>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</si>
  <si>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</si>
  <si>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</si>
  <si>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</si>
  <si>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</si>
  <si>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</si>
  <si>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</si>
  <si>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</si>
  <si>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</si>
  <si>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</si>
  <si>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</si>
  <si>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</si>
  <si>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</si>
  <si>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</si>
  <si>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</si>
  <si>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</si>
  <si>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</si>
  <si>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</si>
  <si>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</si>
  <si>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</si>
  <si>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</si>
  <si>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</si>
  <si>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</si>
  <si>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</si>
  <si>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</si>
  <si>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</si>
  <si>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</si>
  <si>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</si>
  <si>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</si>
  <si>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</si>
  <si>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</si>
  <si>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</si>
  <si>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</si>
  <si>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</si>
  <si>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</si>
  <si>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</si>
  <si>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</si>
  <si>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</si>
  <si>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</si>
  <si>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</si>
  <si>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</si>
  <si>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</si>
  <si>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</si>
  <si>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</si>
  <si>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</si>
  <si>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</si>
  <si>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</si>
  <si>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</si>
  <si>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</si>
  <si>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</si>
  <si>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</si>
  <si>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</si>
  <si>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</si>
  <si>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</si>
  <si>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</si>
  <si>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</si>
  <si>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</si>
  <si>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</si>
  <si>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</si>
  <si>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</si>
  <si>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</si>
  <si>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</si>
  <si>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</si>
  <si>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</si>
  <si>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</si>
  <si>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</si>
  <si>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</si>
  <si>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</si>
  <si>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</si>
  <si>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</si>
  <si>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</si>
  <si>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</si>
  <si>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</si>
  <si>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</si>
  <si>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</si>
  <si>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</si>
  <si>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</si>
  <si>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</si>
  <si>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</si>
  <si>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</si>
  <si>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</si>
  <si>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</si>
  <si>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</si>
  <si>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</si>
  <si>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</si>
  <si>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</si>
  <si>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</si>
  <si>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</si>
  <si>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</si>
  <si>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</si>
  <si>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</si>
  <si>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</si>
  <si>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</si>
  <si>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</si>
  <si>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</si>
  <si>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</si>
  <si>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</si>
  <si>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</si>
  <si>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</si>
  <si>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</si>
  <si>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</si>
  <si>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</si>
  <si>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</si>
  <si>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</si>
  <si>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</si>
  <si>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</si>
  <si>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</si>
  <si>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</si>
  <si>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</si>
  <si>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</si>
  <si>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</si>
  <si>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</si>
  <si>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</si>
  <si>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</si>
  <si>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</si>
  <si>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</si>
  <si>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</si>
  <si>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</si>
  <si>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</si>
  <si>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</si>
  <si>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</si>
  <si>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</si>
  <si>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</si>
  <si>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</si>
  <si>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</si>
  <si>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</si>
  <si>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</si>
  <si>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</si>
  <si>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</si>
  <si>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</si>
  <si>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</si>
  <si>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</si>
  <si>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</si>
  <si>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</si>
  <si>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</si>
  <si>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</si>
  <si>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</si>
  <si>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</si>
  <si>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</si>
  <si>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</si>
  <si>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</si>
  <si>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</si>
  <si>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</si>
  <si>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</si>
  <si>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</si>
  <si>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</si>
  <si>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</si>
  <si>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</si>
  <si>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</si>
  <si>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</si>
  <si>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</si>
  <si>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</si>
  <si>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</si>
  <si>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</si>
  <si>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</si>
  <si>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</si>
  <si>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</si>
  <si>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</si>
  <si>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</si>
  <si>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</si>
  <si>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</si>
  <si>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</si>
  <si>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</si>
  <si>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</si>
  <si>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</si>
  <si>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</si>
  <si>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</si>
  <si>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</si>
  <si>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</si>
  <si>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</si>
  <si>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</si>
  <si>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</si>
  <si>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</si>
  <si>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</si>
  <si>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</si>
  <si>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</si>
  <si>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</si>
  <si>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</si>
  <si>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</si>
  <si>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</si>
  <si>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</si>
  <si>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</si>
  <si>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</si>
  <si>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</si>
  <si>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</si>
  <si>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</si>
  <si>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</si>
  <si>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</si>
  <si>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</si>
  <si>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</si>
  <si>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</si>
  <si>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</si>
  <si>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</si>
  <si>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</si>
  <si>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</si>
  <si>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</si>
  <si>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</si>
  <si>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</si>
  <si>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</si>
  <si>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</si>
  <si>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</si>
  <si>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</si>
  <si>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</si>
  <si>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</si>
  <si>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</si>
  <si>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</si>
  <si>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</si>
  <si>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</si>
  <si>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</si>
  <si>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</si>
  <si>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</si>
  <si>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</si>
  <si>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</si>
  <si>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</si>
  <si>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</si>
  <si>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</si>
  <si>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</si>
  <si>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</si>
  <si>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</si>
  <si>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</si>
  <si>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</si>
  <si>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</si>
  <si>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</si>
  <si>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</si>
  <si>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</si>
  <si>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</si>
  <si>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</si>
  <si>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</si>
  <si>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</si>
  <si>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</si>
  <si>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</si>
  <si>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</si>
  <si>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</si>
  <si>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</si>
  <si>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</si>
  <si>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</si>
  <si>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</si>
  <si>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</si>
  <si>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</si>
  <si>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</si>
  <si>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</si>
  <si>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</si>
  <si>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</si>
  <si>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</si>
  <si>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</si>
  <si>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</si>
  <si>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</si>
  <si>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</si>
  <si>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</si>
  <si>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</si>
  <si>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</si>
  <si>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</si>
  <si>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</si>
  <si>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</si>
  <si>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</si>
  <si>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</si>
  <si>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</si>
  <si>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</si>
  <si>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</si>
  <si>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</si>
  <si>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</si>
  <si>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</si>
  <si>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</si>
  <si>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</si>
  <si>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</si>
  <si>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</si>
  <si>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</si>
  <si>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</si>
  <si>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</si>
  <si>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</si>
  <si>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</si>
  <si>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</si>
  <si>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</si>
  <si>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</si>
  <si>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</si>
  <si>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</si>
  <si>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</si>
  <si>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</si>
  <si>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</si>
  <si>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</si>
  <si>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</si>
  <si>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</si>
  <si>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</si>
  <si>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</si>
  <si>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</si>
  <si>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</si>
  <si>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</si>
  <si>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</si>
  <si>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</si>
  <si>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</si>
  <si>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</si>
  <si>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</si>
  <si>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</si>
  <si>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</si>
  <si>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</si>
  <si>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</si>
  <si>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</si>
  <si>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</si>
  <si>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</si>
  <si>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</si>
  <si>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</si>
  <si>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</si>
  <si>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</si>
  <si>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</si>
  <si>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</si>
  <si>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</si>
  <si>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</si>
  <si>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</si>
  <si>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</si>
  <si>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</si>
  <si>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</si>
  <si>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</si>
  <si>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</si>
  <si>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</si>
  <si>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</si>
  <si>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</si>
  <si>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</si>
  <si>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</si>
  <si>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</si>
  <si>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</si>
  <si>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</si>
  <si>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</si>
  <si>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</si>
  <si>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</si>
  <si>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</si>
  <si>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</si>
  <si>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</si>
  <si>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</si>
  <si>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</si>
  <si>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</si>
  <si>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</si>
  <si>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</si>
  <si>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</si>
  <si>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</si>
  <si>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</si>
  <si>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</si>
  <si>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</si>
  <si>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</si>
  <si>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</si>
  <si>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</si>
  <si>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</si>
  <si>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</si>
  <si>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</si>
  <si>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</si>
  <si>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</si>
  <si>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</si>
  <si>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</si>
  <si>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</si>
  <si>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</si>
  <si>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</si>
  <si>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</si>
  <si>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</si>
  <si>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</si>
  <si>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</si>
  <si>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</si>
  <si>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</si>
  <si>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</si>
  <si>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</si>
  <si>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</si>
  <si>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</si>
  <si>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</si>
  <si>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</si>
  <si>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</si>
  <si>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</si>
  <si>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</si>
  <si>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</si>
  <si>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</si>
  <si>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</si>
  <si>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</si>
  <si>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</si>
  <si>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</si>
  <si>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</si>
  <si>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</si>
  <si>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</si>
  <si>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</si>
  <si>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</si>
  <si>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</si>
  <si>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</si>
  <si>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</si>
  <si>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</si>
  <si>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</si>
  <si>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</si>
  <si>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</si>
  <si>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</si>
  <si>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</si>
  <si>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</si>
  <si>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</si>
  <si>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</si>
  <si>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</si>
  <si>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</si>
  <si>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地理空間情報の流通・利用促進の検討</t>
    <phoneticPr fontId="5"/>
  </si>
  <si>
    <t>国土交通省</t>
  </si>
  <si>
    <t>国土政策局</t>
    <rPh sb="0" eb="2">
      <t>コクド</t>
    </rPh>
    <rPh sb="2" eb="5">
      <t>セイサクキョク</t>
    </rPh>
    <phoneticPr fontId="5"/>
  </si>
  <si>
    <t>国土情報課</t>
    <rPh sb="0" eb="5">
      <t>コクドジョウホウカ</t>
    </rPh>
    <phoneticPr fontId="5"/>
  </si>
  <si>
    <t>松家　新治</t>
    <rPh sb="0" eb="2">
      <t>マツカ</t>
    </rPh>
    <rPh sb="3" eb="5">
      <t>シンジ</t>
    </rPh>
    <phoneticPr fontId="5"/>
  </si>
  <si>
    <t>○</t>
  </si>
  <si>
    <t>地理空間情報活用推進基本法　第４条</t>
    <rPh sb="0" eb="2">
      <t>チリ</t>
    </rPh>
    <rPh sb="2" eb="4">
      <t>クウカン</t>
    </rPh>
    <rPh sb="4" eb="6">
      <t>ジョウホウ</t>
    </rPh>
    <rPh sb="6" eb="8">
      <t>カツヨウ</t>
    </rPh>
    <rPh sb="8" eb="10">
      <t>スイシン</t>
    </rPh>
    <rPh sb="10" eb="13">
      <t>キホンホウ</t>
    </rPh>
    <rPh sb="14" eb="15">
      <t>ダイ</t>
    </rPh>
    <rPh sb="16" eb="17">
      <t>ジョウ</t>
    </rPh>
    <phoneticPr fontId="5"/>
  </si>
  <si>
    <t>地理空間情報活用推進基本計画（平成29年3月24日閣議決定）</t>
    <rPh sb="0" eb="2">
      <t>チリ</t>
    </rPh>
    <rPh sb="2" eb="4">
      <t>クウカン</t>
    </rPh>
    <rPh sb="4" eb="6">
      <t>ジョウホウ</t>
    </rPh>
    <rPh sb="6" eb="8">
      <t>カツヨウ</t>
    </rPh>
    <rPh sb="8" eb="10">
      <t>スイシン</t>
    </rPh>
    <rPh sb="10" eb="12">
      <t>キホン</t>
    </rPh>
    <rPh sb="12" eb="14">
      <t>ケイカク</t>
    </rPh>
    <rPh sb="15" eb="17">
      <t>ヘイセイ</t>
    </rPh>
    <rPh sb="19" eb="20">
      <t>ネン</t>
    </rPh>
    <rPh sb="21" eb="22">
      <t>ガツ</t>
    </rPh>
    <rPh sb="24" eb="25">
      <t>ニチ</t>
    </rPh>
    <rPh sb="25" eb="27">
      <t>カクギ</t>
    </rPh>
    <rPh sb="27" eb="29">
      <t>ケッテイ</t>
    </rPh>
    <phoneticPr fontId="5"/>
  </si>
  <si>
    <t>地理空間情報活用推進基本法(平成19年法律第63号、以下「基本法」という)、同法に基づく第3期の地理空間情報活用推進基本計画(平成29年3月24日閣議決定、以下「基本計画」という)及び地理空間情報の活用推進に関する行動計画(G空間行動プラン)に基づき、Society5.0の基盤となる地理空間情報の更なる利活用を進めるため、地理空間情報の流通・二次利用を容易とする環境を整備し、地理空間情報を活用した新産業・新サービスの創出を図る。</t>
    <phoneticPr fontId="5"/>
  </si>
  <si>
    <t>-</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</si>
  <si>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</si>
  <si>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職員旅費</t>
    <rPh sb="0" eb="2">
      <t>ショクイン</t>
    </rPh>
    <rPh sb="2" eb="4">
      <t>リョヒ</t>
    </rPh>
    <phoneticPr fontId="5"/>
  </si>
  <si>
    <t>平成32年度までに地理空間情報の循環システムの形成への参加を50団体以上とし、地理空間情報の利活用の推進を図る</t>
    <phoneticPr fontId="5"/>
  </si>
  <si>
    <t>地理空間情報活用推進基本計画（平成２９年３月２４日閣議決定）</t>
    <phoneticPr fontId="5"/>
  </si>
  <si>
    <t>１０　国土の総合的な利用、整備及び保全、国土に関する情報の整備</t>
  </si>
  <si>
    <t>３８　国土の位置・形状を定めるための調査及び地理空間情報の整備・活用を推進する</t>
  </si>
  <si>
    <t>１３５　地理空間情報の循環システムの参加企業・団体等の数</t>
    <phoneticPr fontId="5"/>
  </si>
  <si>
    <t>-</t>
    <phoneticPr fontId="5"/>
  </si>
  <si>
    <t>ICT技術や衛星測位技術の発展により、行政機関・民間事業者等の様々な主体による地理空間情報の整備・利活用が進んでいる。
各主体が保有する地理空間情報を収集し、様々な分野において流通・利活用を進めることが、我が国の重要な課題となっており、地理空間情報の流通・二次利用を更に加速化させていくための環境整備が必要となっている。そのため、データの品質評価等の信頼ある流通環境の整備や人流データの利活用拡大のための流通環境整備により、様々な分野における流通・利活用を促進する。</t>
    <phoneticPr fontId="5"/>
  </si>
  <si>
    <t>・・・</t>
    <phoneticPr fontId="5"/>
  </si>
  <si>
    <t>普及啓発のためのワークショップ・イベント開催数</t>
    <rPh sb="0" eb="2">
      <t>フキュウ</t>
    </rPh>
    <rPh sb="2" eb="4">
      <t>ケイハツ</t>
    </rPh>
    <rPh sb="20" eb="23">
      <t>カイサイスウ</t>
    </rPh>
    <phoneticPr fontId="5"/>
  </si>
  <si>
    <t>ワークショップ等開催に係る経費／ワークショップ等開催数　　　　　　　　　　　　　　</t>
    <rPh sb="7" eb="8">
      <t>トウ</t>
    </rPh>
    <rPh sb="8" eb="10">
      <t>カイサイ</t>
    </rPh>
    <rPh sb="11" eb="12">
      <t>カカワ</t>
    </rPh>
    <rPh sb="13" eb="15">
      <t>ケイヒ</t>
    </rPh>
    <rPh sb="23" eb="24">
      <t>トウ</t>
    </rPh>
    <rPh sb="24" eb="27">
      <t>カイサイスウ</t>
    </rPh>
    <phoneticPr fontId="5"/>
  </si>
  <si>
    <t>様々な主体が取得・保有する地理空間情報の流通・二次利用を容易とする環境を整備することにより、地理空間情報の循環システムの形成を目指す。</t>
    <rPh sb="0" eb="2">
      <t>サマザマ</t>
    </rPh>
    <rPh sb="3" eb="5">
      <t>シュタイ</t>
    </rPh>
    <rPh sb="6" eb="8">
      <t>シュトク</t>
    </rPh>
    <rPh sb="9" eb="11">
      <t>ホユウ</t>
    </rPh>
    <rPh sb="13" eb="15">
      <t>チリ</t>
    </rPh>
    <rPh sb="15" eb="17">
      <t>クウカン</t>
    </rPh>
    <rPh sb="17" eb="19">
      <t>ジョウホウ</t>
    </rPh>
    <rPh sb="20" eb="22">
      <t>リュウツウ</t>
    </rPh>
    <rPh sb="23" eb="25">
      <t>ニジ</t>
    </rPh>
    <rPh sb="25" eb="27">
      <t>リヨウ</t>
    </rPh>
    <rPh sb="28" eb="30">
      <t>ヨウイ</t>
    </rPh>
    <rPh sb="33" eb="35">
      <t>カンキョウ</t>
    </rPh>
    <rPh sb="36" eb="38">
      <t>セイビ</t>
    </rPh>
    <rPh sb="46" eb="48">
      <t>チリ</t>
    </rPh>
    <rPh sb="48" eb="50">
      <t>クウカン</t>
    </rPh>
    <rPh sb="50" eb="52">
      <t>ジョウホウ</t>
    </rPh>
    <rPh sb="53" eb="55">
      <t>ジュンカン</t>
    </rPh>
    <rPh sb="60" eb="62">
      <t>ケイセイ</t>
    </rPh>
    <rPh sb="63" eb="65">
      <t>メザ</t>
    </rPh>
    <phoneticPr fontId="5"/>
  </si>
  <si>
    <t>地理空間情報の循環システムへの参加企業・団体等の数</t>
    <rPh sb="22" eb="23">
      <t>トウ</t>
    </rPh>
    <phoneticPr fontId="5"/>
  </si>
  <si>
    <t>‐</t>
  </si>
  <si>
    <t>-</t>
    <phoneticPr fontId="5"/>
  </si>
  <si>
    <t>-</t>
    <phoneticPr fontId="5"/>
  </si>
  <si>
    <t>本事業は、我が国全体の共通的な社会課題の解決やイノベーション創出という公共性・公益性の高い事業であること、また、官民が協調して利用価値の高い地理空間情報を活用できる環境の整備が必要とされており、国の関与が必要である。</t>
    <phoneticPr fontId="5"/>
  </si>
  <si>
    <t>基本計画において地理空間情報の循環システムの形成が主要プロジェクトとされており、我が国の成長戦略の主要テーマであるSociety5.0の基盤となる地理空間情報の流通・活用の更なる促進を図るための環境整備が求められている。</t>
    <phoneticPr fontId="5"/>
  </si>
  <si>
    <t>基本計画において地理空間情報の循環システムの形成が主要プロジェクトとされており、地理空間情報の流通・活用の更なる促進を図るためには、データの信頼ある流通や二次利用の円滑化等の環境整備が必要である。</t>
    <phoneticPr fontId="5"/>
  </si>
  <si>
    <t>-</t>
    <phoneticPr fontId="5"/>
  </si>
  <si>
    <t>地理空間情報を活用した新産業・新サービスの創出が図られるよう、有効な事業の遂行に努めるべき。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</si>
</sst>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164973</xdr:colOff>
      <xdr:row>740</xdr:row>
      <xdr:rowOff>141588</xdr:rowOff>
    </xdr:from>
    <xdr:to>
      <xdr:col>34</xdr:col>
      <xdr:colOff>77909</xdr:colOff>
      <xdr:row>742</xdr:row>
      <xdr:rowOff>119848</xdr:rowOff>
    </xdr:to>
    <xdr:sp macro="" textlink="">
      <xdr:nvSpPr>
        <xdr:cNvPr id="3" name="正方形/長方形 2"/>
        <xdr:cNvSpPr/>
      </xdr:nvSpPr>
      <xdr:spPr>
        <a:xfrm>
          <a:off x="4489838" y="232834764"/>
          <a:ext cx="2590233" cy="67332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８９百万円</a:t>
          </a:r>
        </a:p>
      </xdr:txBody>
    </xdr:sp>
    <xdr:clientData/>
  </xdr:twoCellAnchor>
  <xdr:twoCellAnchor>
    <xdr:from>
      <xdr:col>8</xdr:col>
      <xdr:colOff>148367</xdr:colOff>
      <xdr:row>756</xdr:row>
      <xdr:rowOff>22725</xdr:rowOff>
    </xdr:from>
    <xdr:to>
      <xdr:col>21</xdr:col>
      <xdr:colOff>51776</xdr:colOff>
      <xdr:row>757</xdr:row>
      <xdr:rowOff>64358</xdr:rowOff>
    </xdr:to>
    <xdr:sp macro="" textlink="">
      <xdr:nvSpPr>
        <xdr:cNvPr id="4" name="正方形/長方形 3"/>
        <xdr:cNvSpPr/>
      </xdr:nvSpPr>
      <xdr:spPr>
        <a:xfrm>
          <a:off x="1795935" y="238276441"/>
          <a:ext cx="2580706" cy="7109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３９．４百万円</a:t>
          </a:r>
        </a:p>
      </xdr:txBody>
    </xdr:sp>
    <xdr:clientData/>
  </xdr:twoCellAnchor>
  <xdr:twoCellAnchor>
    <xdr:from>
      <xdr:col>19</xdr:col>
      <xdr:colOff>190421</xdr:colOff>
      <xdr:row>742</xdr:row>
      <xdr:rowOff>238460</xdr:rowOff>
    </xdr:from>
    <xdr:to>
      <xdr:col>20</xdr:col>
      <xdr:colOff>136876</xdr:colOff>
      <xdr:row>744</xdr:row>
      <xdr:rowOff>237583</xdr:rowOff>
    </xdr:to>
    <xdr:sp macro="" textlink="">
      <xdr:nvSpPr>
        <xdr:cNvPr id="6" name="左大かっこ 5"/>
        <xdr:cNvSpPr/>
      </xdr:nvSpPr>
      <xdr:spPr>
        <a:xfrm>
          <a:off x="4103394" y="233626703"/>
          <a:ext cx="152401" cy="69419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181090</xdr:colOff>
      <xdr:row>742</xdr:row>
      <xdr:rowOff>250366</xdr:rowOff>
    </xdr:from>
    <xdr:to>
      <xdr:col>35</xdr:col>
      <xdr:colOff>142511</xdr:colOff>
      <xdr:row>744</xdr:row>
      <xdr:rowOff>209802</xdr:rowOff>
    </xdr:to>
    <xdr:sp macro="" textlink="">
      <xdr:nvSpPr>
        <xdr:cNvPr id="7" name="右大かっこ 6"/>
        <xdr:cNvSpPr/>
      </xdr:nvSpPr>
      <xdr:spPr>
        <a:xfrm>
          <a:off x="7183252" y="233638609"/>
          <a:ext cx="167367" cy="65450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61899</xdr:colOff>
      <xdr:row>742</xdr:row>
      <xdr:rowOff>274179</xdr:rowOff>
    </xdr:from>
    <xdr:to>
      <xdr:col>33</xdr:col>
      <xdr:colOff>131456</xdr:colOff>
      <xdr:row>744</xdr:row>
      <xdr:rowOff>335214</xdr:rowOff>
    </xdr:to>
    <xdr:sp macro="" textlink="">
      <xdr:nvSpPr>
        <xdr:cNvPr id="8" name="テキスト ボックス 7"/>
        <xdr:cNvSpPr txBox="1"/>
      </xdr:nvSpPr>
      <xdr:spPr>
        <a:xfrm>
          <a:off x="4386764" y="233662422"/>
          <a:ext cx="2540908" cy="756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20</xdr:col>
      <xdr:colOff>111362</xdr:colOff>
      <xdr:row>757</xdr:row>
      <xdr:rowOff>514930</xdr:rowOff>
    </xdr:from>
    <xdr:to>
      <xdr:col>21</xdr:col>
      <xdr:colOff>60992</xdr:colOff>
      <xdr:row>758</xdr:row>
      <xdr:rowOff>556806</xdr:rowOff>
    </xdr:to>
    <xdr:sp macro="" textlink="">
      <xdr:nvSpPr>
        <xdr:cNvPr id="10" name="左大かっこ 9"/>
        <xdr:cNvSpPr/>
      </xdr:nvSpPr>
      <xdr:spPr>
        <a:xfrm>
          <a:off x="4230281" y="239437971"/>
          <a:ext cx="155576" cy="711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74847</xdr:colOff>
      <xdr:row>757</xdr:row>
      <xdr:rowOff>550648</xdr:rowOff>
    </xdr:from>
    <xdr:to>
      <xdr:col>35</xdr:col>
      <xdr:colOff>36268</xdr:colOff>
      <xdr:row>758</xdr:row>
      <xdr:rowOff>546487</xdr:rowOff>
    </xdr:to>
    <xdr:sp macro="" textlink="">
      <xdr:nvSpPr>
        <xdr:cNvPr id="11" name="右大かっこ 10"/>
        <xdr:cNvSpPr/>
      </xdr:nvSpPr>
      <xdr:spPr>
        <a:xfrm>
          <a:off x="7077009" y="239473689"/>
          <a:ext cx="167367" cy="6651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7446</xdr:colOff>
      <xdr:row>757</xdr:row>
      <xdr:rowOff>580811</xdr:rowOff>
    </xdr:from>
    <xdr:to>
      <xdr:col>33</xdr:col>
      <xdr:colOff>36206</xdr:colOff>
      <xdr:row>758</xdr:row>
      <xdr:rowOff>644117</xdr:rowOff>
    </xdr:to>
    <xdr:sp macro="" textlink="">
      <xdr:nvSpPr>
        <xdr:cNvPr id="12" name="テキスト ボックス 11"/>
        <xdr:cNvSpPr txBox="1"/>
      </xdr:nvSpPr>
      <xdr:spPr>
        <a:xfrm>
          <a:off x="4538257" y="239503852"/>
          <a:ext cx="2294165" cy="732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37</xdr:col>
      <xdr:colOff>49128</xdr:colOff>
      <xdr:row>740</xdr:row>
      <xdr:rowOff>127752</xdr:rowOff>
    </xdr:from>
    <xdr:to>
      <xdr:col>37</xdr:col>
      <xdr:colOff>203910</xdr:colOff>
      <xdr:row>742</xdr:row>
      <xdr:rowOff>126649</xdr:rowOff>
    </xdr:to>
    <xdr:sp macro="" textlink="">
      <xdr:nvSpPr>
        <xdr:cNvPr id="13" name="左大かっこ 12"/>
        <xdr:cNvSpPr/>
      </xdr:nvSpPr>
      <xdr:spPr>
        <a:xfrm>
          <a:off x="7669128" y="232820928"/>
          <a:ext cx="154782" cy="69396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19395</xdr:colOff>
      <xdr:row>740</xdr:row>
      <xdr:rowOff>151565</xdr:rowOff>
    </xdr:from>
    <xdr:to>
      <xdr:col>47</xdr:col>
      <xdr:colOff>37544</xdr:colOff>
      <xdr:row>742</xdr:row>
      <xdr:rowOff>212601</xdr:rowOff>
    </xdr:to>
    <xdr:sp macro="" textlink="">
      <xdr:nvSpPr>
        <xdr:cNvPr id="14" name="テキスト ボックス 13"/>
        <xdr:cNvSpPr txBox="1"/>
      </xdr:nvSpPr>
      <xdr:spPr>
        <a:xfrm>
          <a:off x="7845341" y="232844741"/>
          <a:ext cx="1871662" cy="756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０．９百万円</a:t>
          </a:r>
          <a:endParaRPr kumimoji="1" lang="en-US" altLang="ja-JP" sz="1100"/>
        </a:p>
      </xdr:txBody>
    </xdr:sp>
    <xdr:clientData/>
  </xdr:twoCellAnchor>
  <xdr:twoCellAnchor>
    <xdr:from>
      <xdr:col>47</xdr:col>
      <xdr:colOff>154225</xdr:colOff>
      <xdr:row>740</xdr:row>
      <xdr:rowOff>115846</xdr:rowOff>
    </xdr:from>
    <xdr:to>
      <xdr:col>48</xdr:col>
      <xdr:colOff>118028</xdr:colOff>
      <xdr:row>742</xdr:row>
      <xdr:rowOff>80045</xdr:rowOff>
    </xdr:to>
    <xdr:sp macro="" textlink="">
      <xdr:nvSpPr>
        <xdr:cNvPr id="15" name="右大かっこ 14"/>
        <xdr:cNvSpPr/>
      </xdr:nvSpPr>
      <xdr:spPr>
        <a:xfrm>
          <a:off x="9833684" y="232809022"/>
          <a:ext cx="169749" cy="6592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12873</xdr:colOff>
      <xdr:row>745</xdr:row>
      <xdr:rowOff>12870</xdr:rowOff>
    </xdr:from>
    <xdr:to>
      <xdr:col>24</xdr:col>
      <xdr:colOff>193075</xdr:colOff>
      <xdr:row>755</xdr:row>
      <xdr:rowOff>334662</xdr:rowOff>
    </xdr:to>
    <xdr:cxnSp macro="">
      <xdr:nvCxnSpPr>
        <xdr:cNvPr id="17" name="カギ線コネクタ 16"/>
        <xdr:cNvCxnSpPr/>
      </xdr:nvCxnSpPr>
      <xdr:spPr>
        <a:xfrm rot="5400000">
          <a:off x="2220355" y="235325422"/>
          <a:ext cx="3797129" cy="2033716"/>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191017</xdr:colOff>
      <xdr:row>744</xdr:row>
      <xdr:rowOff>332602</xdr:rowOff>
    </xdr:from>
    <xdr:to>
      <xdr:col>39</xdr:col>
      <xdr:colOff>165273</xdr:colOff>
      <xdr:row>755</xdr:row>
      <xdr:rowOff>306860</xdr:rowOff>
    </xdr:to>
    <xdr:cxnSp macro="">
      <xdr:nvCxnSpPr>
        <xdr:cNvPr id="19" name="カギ線コネクタ 18"/>
        <xdr:cNvCxnSpPr/>
      </xdr:nvCxnSpPr>
      <xdr:spPr>
        <a:xfrm rot="16200000" flipH="1">
          <a:off x="5281742" y="235297620"/>
          <a:ext cx="3797129" cy="2033716"/>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102975</xdr:colOff>
      <xdr:row>751</xdr:row>
      <xdr:rowOff>236260</xdr:rowOff>
    </xdr:from>
    <xdr:to>
      <xdr:col>20</xdr:col>
      <xdr:colOff>51488</xdr:colOff>
      <xdr:row>752</xdr:row>
      <xdr:rowOff>241151</xdr:rowOff>
    </xdr:to>
    <xdr:sp macro="" textlink="">
      <xdr:nvSpPr>
        <xdr:cNvPr id="9" name="テキスト ボックス 8"/>
        <xdr:cNvSpPr txBox="1"/>
      </xdr:nvSpPr>
      <xdr:spPr>
        <a:xfrm>
          <a:off x="1956489" y="236752307"/>
          <a:ext cx="2213918"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34</xdr:col>
      <xdr:colOff>36558</xdr:colOff>
      <xdr:row>751</xdr:row>
      <xdr:rowOff>234201</xdr:rowOff>
    </xdr:from>
    <xdr:to>
      <xdr:col>44</xdr:col>
      <xdr:colOff>191016</xdr:colOff>
      <xdr:row>752</xdr:row>
      <xdr:rowOff>239092</xdr:rowOff>
    </xdr:to>
    <xdr:sp macro="" textlink="">
      <xdr:nvSpPr>
        <xdr:cNvPr id="20" name="テキスト ボックス 19"/>
        <xdr:cNvSpPr txBox="1"/>
      </xdr:nvSpPr>
      <xdr:spPr>
        <a:xfrm>
          <a:off x="7038720" y="236750248"/>
          <a:ext cx="2213918"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a:t>
          </a:r>
          <a:r>
            <a:rPr kumimoji="1" lang="en-US" altLang="ja-JP" sz="1400"/>
            <a:t>】</a:t>
          </a:r>
          <a:endParaRPr kumimoji="1" lang="ja-JP" altLang="en-US" sz="1400"/>
        </a:p>
      </xdr:txBody>
    </xdr:sp>
    <xdr:clientData/>
  </xdr:twoCellAnchor>
  <xdr:twoCellAnchor>
    <xdr:from>
      <xdr:col>33</xdr:col>
      <xdr:colOff>81951</xdr:colOff>
      <xdr:row>755</xdr:row>
      <xdr:rowOff>342456</xdr:rowOff>
    </xdr:from>
    <xdr:to>
      <xdr:col>45</xdr:col>
      <xdr:colOff>191305</xdr:colOff>
      <xdr:row>757</xdr:row>
      <xdr:rowOff>36555</xdr:rowOff>
    </xdr:to>
    <xdr:sp macro="" textlink="">
      <xdr:nvSpPr>
        <xdr:cNvPr id="21" name="正方形/長方形 20"/>
        <xdr:cNvSpPr/>
      </xdr:nvSpPr>
      <xdr:spPr>
        <a:xfrm>
          <a:off x="6878167" y="238248638"/>
          <a:ext cx="2580706" cy="7109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民間企業等</a:t>
          </a:r>
          <a:endParaRPr kumimoji="1" lang="en-US" altLang="ja-JP" sz="1600">
            <a:solidFill>
              <a:sysClr val="windowText" lastClr="000000"/>
            </a:solidFill>
          </a:endParaRPr>
        </a:p>
        <a:p>
          <a:pPr algn="ctr"/>
          <a:r>
            <a:rPr kumimoji="1" lang="ja-JP" altLang="en-US" sz="1600">
              <a:solidFill>
                <a:sysClr val="windowText" lastClr="000000"/>
              </a:solidFill>
            </a:rPr>
            <a:t>４９．７百万円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7" t="s">
        <v>0</v>
      </c>
      <c r="AK2" s="937"/>
      <c r="AL2" s="937"/>
      <c r="AM2" s="937"/>
      <c r="AN2" s="937"/>
      <c r="AO2" s="938" t="s">
        <v>544</v>
      </c>
      <c r="AP2" s="938"/>
      <c r="AQ2" s="938"/>
      <c r="AR2" s="78" t="str">
        <f>IF(OR(AO2="　", AO2=""), "", "-")</f>
        <v>-</v>
      </c>
      <c r="AS2" s="939">
        <v>56</v>
      </c>
      <c r="AT2" s="939"/>
      <c r="AU2" s="939"/>
      <c r="AV2" s="51" t="str">
        <f>IF(AW2="", "", "-")</f>
        <v/>
      </c>
      <c r="AW2" s="907"/>
      <c r="AX2" s="907"/>
    </row>
    <row r="3" spans="1:50" ht="21" customHeight="1" thickBot="1" x14ac:dyDescent="0.2">
      <c r="A3" s="863" t="s">
        <v>543</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572</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571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570</v>
      </c>
      <c r="H5" s="836"/>
      <c r="I5" s="836"/>
      <c r="J5" s="836"/>
      <c r="K5" s="836"/>
      <c r="L5" s="836"/>
      <c r="M5" s="837" t="s">
        <v>66</v>
      </c>
      <c r="N5" s="838"/>
      <c r="O5" s="838"/>
      <c r="P5" s="838"/>
      <c r="Q5" s="838"/>
      <c r="R5" s="839"/>
      <c r="S5" s="840" t="s">
        <v>131</v>
      </c>
      <c r="T5" s="836"/>
      <c r="U5" s="836"/>
      <c r="V5" s="836"/>
      <c r="W5" s="836"/>
      <c r="X5" s="841"/>
      <c r="Y5" s="697" t="s">
        <v>3</v>
      </c>
      <c r="Z5" s="542"/>
      <c r="AA5" s="542"/>
      <c r="AB5" s="542"/>
      <c r="AC5" s="542"/>
      <c r="AD5" s="543"/>
      <c r="AE5" s="698" t="s">
        <v>574</v>
      </c>
      <c r="AF5" s="698"/>
      <c r="AG5" s="698"/>
      <c r="AH5" s="698"/>
      <c r="AI5" s="698"/>
      <c r="AJ5" s="698"/>
      <c r="AK5" s="698"/>
      <c r="AL5" s="698"/>
      <c r="AM5" s="698"/>
      <c r="AN5" s="698"/>
      <c r="AO5" s="698"/>
      <c r="AP5" s="699"/>
      <c r="AQ5" s="700" t="s">
        <v>575</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577</v>
      </c>
      <c r="H7" s="498"/>
      <c r="I7" s="498"/>
      <c r="J7" s="498"/>
      <c r="K7" s="498"/>
      <c r="L7" s="498"/>
      <c r="M7" s="498"/>
      <c r="N7" s="498"/>
      <c r="O7" s="498"/>
      <c r="P7" s="498"/>
      <c r="Q7" s="498"/>
      <c r="R7" s="498"/>
      <c r="S7" s="498"/>
      <c r="T7" s="498"/>
      <c r="U7" s="498"/>
      <c r="V7" s="498"/>
      <c r="W7" s="498"/>
      <c r="X7" s="499"/>
      <c r="Y7" s="918" t="s">
        <v>515</v>
      </c>
      <c r="Z7" s="442"/>
      <c r="AA7" s="442"/>
      <c r="AB7" s="442"/>
      <c r="AC7" s="442"/>
      <c r="AD7" s="919"/>
      <c r="AE7" s="908" t="s">
        <v>578</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377</v>
      </c>
      <c r="B8" s="495"/>
      <c r="C8" s="495"/>
      <c r="D8" s="495"/>
      <c r="E8" s="495"/>
      <c r="F8" s="496"/>
      <c r="G8" s="940" t="str">
        <f>入力規則等!A28</f>
        <v>-</v>
      </c>
      <c r="H8" s="719"/>
      <c r="I8" s="719"/>
      <c r="J8" s="719"/>
      <c r="K8" s="719"/>
      <c r="L8" s="719"/>
      <c r="M8" s="719"/>
      <c r="N8" s="719"/>
      <c r="O8" s="719"/>
      <c r="P8" s="719"/>
      <c r="Q8" s="719"/>
      <c r="R8" s="719"/>
      <c r="S8" s="719"/>
      <c r="T8" s="719"/>
      <c r="U8" s="719"/>
      <c r="V8" s="719"/>
      <c r="W8" s="719"/>
      <c r="X8" s="941"/>
      <c r="Y8" s="842" t="s">
        <v>378</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579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589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4" t="s">
        <v>534</v>
      </c>
      <c r="Q12" s="415"/>
      <c r="R12" s="415"/>
      <c r="S12" s="415"/>
      <c r="T12" s="415"/>
      <c r="U12" s="415"/>
      <c r="V12" s="416"/>
      <c r="W12" s="414" t="s">
        <v>531</v>
      </c>
      <c r="X12" s="415"/>
      <c r="Y12" s="415"/>
      <c r="Z12" s="415"/>
      <c r="AA12" s="415"/>
      <c r="AB12" s="415"/>
      <c r="AC12" s="416"/>
      <c r="AD12" s="414" t="s">
        <v>526</v>
      </c>
      <c r="AE12" s="415"/>
      <c r="AF12" s="415"/>
      <c r="AG12" s="415"/>
      <c r="AH12" s="415"/>
      <c r="AI12" s="415"/>
      <c r="AJ12" s="416"/>
      <c r="AK12" s="414" t="s">
        <v>519</v>
      </c>
      <c r="AL12" s="415"/>
      <c r="AM12" s="415"/>
      <c r="AN12" s="415"/>
      <c r="AO12" s="415"/>
      <c r="AP12" s="415"/>
      <c r="AQ12" s="416"/>
      <c r="AR12" s="414" t="s">
        <v>517</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580</v>
      </c>
      <c r="Q13" s="657"/>
      <c r="R13" s="657"/>
      <c r="S13" s="657"/>
      <c r="T13" s="657"/>
      <c r="U13" s="657"/>
      <c r="V13" s="658"/>
      <c r="W13" s="656" t="s">
        <v>580</v>
      </c>
      <c r="X13" s="657"/>
      <c r="Y13" s="657"/>
      <c r="Z13" s="657"/>
      <c r="AA13" s="657"/>
      <c r="AB13" s="657"/>
      <c r="AC13" s="658"/>
      <c r="AD13" s="656" t="s">
        <v>580</v>
      </c>
      <c r="AE13" s="657"/>
      <c r="AF13" s="657"/>
      <c r="AG13" s="657"/>
      <c r="AH13" s="657"/>
      <c r="AI13" s="657"/>
      <c r="AJ13" s="658"/>
      <c r="AK13" s="656" t="s">
        <v>580</v>
      </c>
      <c r="AL13" s="657"/>
      <c r="AM13" s="657"/>
      <c r="AN13" s="657"/>
      <c r="AO13" s="657"/>
      <c r="AP13" s="657"/>
      <c r="AQ13" s="658"/>
      <c r="AR13" s="915">
        <v>90</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t="s">
        <v>580</v>
      </c>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5"/>
      <c r="AS14" s="785"/>
      <c r="AT14" s="785"/>
      <c r="AU14" s="785"/>
      <c r="AV14" s="785"/>
      <c r="AW14" s="785"/>
      <c r="AX14" s="786"/>
    </row>
    <row r="15" spans="1:50" ht="21" customHeight="1" x14ac:dyDescent="0.15">
      <c r="A15" s="613"/>
      <c r="B15" s="614"/>
      <c r="C15" s="614"/>
      <c r="D15" s="614"/>
      <c r="E15" s="614"/>
      <c r="F15" s="615"/>
      <c r="G15" s="724"/>
      <c r="H15" s="725"/>
      <c r="I15" s="710" t="s">
        <v>51</v>
      </c>
      <c r="J15" s="711"/>
      <c r="K15" s="711"/>
      <c r="L15" s="711"/>
      <c r="M15" s="711"/>
      <c r="N15" s="711"/>
      <c r="O15" s="712"/>
      <c r="P15" s="656" t="s">
        <v>580</v>
      </c>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3"/>
    </row>
    <row r="16" spans="1:50" ht="21" customHeight="1" x14ac:dyDescent="0.15">
      <c r="A16" s="613"/>
      <c r="B16" s="614"/>
      <c r="C16" s="614"/>
      <c r="D16" s="614"/>
      <c r="E16" s="614"/>
      <c r="F16" s="615"/>
      <c r="G16" s="724"/>
      <c r="H16" s="725"/>
      <c r="I16" s="710" t="s">
        <v>52</v>
      </c>
      <c r="J16" s="711"/>
      <c r="K16" s="711"/>
      <c r="L16" s="711"/>
      <c r="M16" s="711"/>
      <c r="N16" s="711"/>
      <c r="O16" s="712"/>
      <c r="P16" s="656" t="s">
        <v>580</v>
      </c>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580</v>
      </c>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90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5"/>
      <c r="B21" s="846"/>
      <c r="C21" s="846"/>
      <c r="D21" s="846"/>
      <c r="E21" s="846"/>
      <c r="F21" s="945"/>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3" t="s">
        <v>559</v>
      </c>
      <c r="B22" s="964"/>
      <c r="C22" s="964"/>
      <c r="D22" s="964"/>
      <c r="E22" s="964"/>
      <c r="F22" s="965"/>
      <c r="G22" s="950" t="s">
        <v>456</v>
      </c>
      <c r="H22" s="221"/>
      <c r="I22" s="221"/>
      <c r="J22" s="221"/>
      <c r="K22" s="221"/>
      <c r="L22" s="221"/>
      <c r="M22" s="221"/>
      <c r="N22" s="221"/>
      <c r="O22" s="222"/>
      <c r="P22" s="935" t="s">
        <v>520</v>
      </c>
      <c r="Q22" s="221"/>
      <c r="R22" s="221"/>
      <c r="S22" s="221"/>
      <c r="T22" s="221"/>
      <c r="U22" s="221"/>
      <c r="V22" s="222"/>
      <c r="W22" s="935" t="s">
        <v>516</v>
      </c>
      <c r="X22" s="221"/>
      <c r="Y22" s="221"/>
      <c r="Z22" s="221"/>
      <c r="AA22" s="221"/>
      <c r="AB22" s="221"/>
      <c r="AC22" s="222"/>
      <c r="AD22" s="935" t="s">
        <v>455</v>
      </c>
      <c r="AE22" s="221"/>
      <c r="AF22" s="221"/>
      <c r="AG22" s="221"/>
      <c r="AH22" s="221"/>
      <c r="AI22" s="221"/>
      <c r="AJ22" s="221"/>
      <c r="AK22" s="221"/>
      <c r="AL22" s="221"/>
      <c r="AM22" s="221"/>
      <c r="AN22" s="221"/>
      <c r="AO22" s="221"/>
      <c r="AP22" s="221"/>
      <c r="AQ22" s="221"/>
      <c r="AR22" s="221"/>
      <c r="AS22" s="221"/>
      <c r="AT22" s="221"/>
      <c r="AU22" s="221"/>
      <c r="AV22" s="221"/>
      <c r="AW22" s="221"/>
      <c r="AX22" s="972"/>
    </row>
    <row r="23" spans="1:50" ht="25.5" customHeight="1" x14ac:dyDescent="0.15">
      <c r="A23" s="966"/>
      <c r="B23" s="967"/>
      <c r="C23" s="967"/>
      <c r="D23" s="967"/>
      <c r="E23" s="967"/>
      <c r="F23" s="968"/>
      <c r="G23" s="951" t="s">
        <v>581</v>
      </c>
      <c r="H23" s="952"/>
      <c r="I23" s="952"/>
      <c r="J23" s="952"/>
      <c r="K23" s="952"/>
      <c r="L23" s="952"/>
      <c r="M23" s="952"/>
      <c r="N23" s="952"/>
      <c r="O23" s="953"/>
      <c r="P23" s="915">
        <v>0</v>
      </c>
      <c r="Q23" s="916"/>
      <c r="R23" s="916"/>
      <c r="S23" s="916"/>
      <c r="T23" s="916"/>
      <c r="U23" s="916"/>
      <c r="V23" s="936"/>
      <c r="W23" s="915">
        <v>89.099000000000004</v>
      </c>
      <c r="X23" s="916"/>
      <c r="Y23" s="916"/>
      <c r="Z23" s="916"/>
      <c r="AA23" s="916"/>
      <c r="AB23" s="916"/>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582</v>
      </c>
      <c r="H24" s="955"/>
      <c r="I24" s="955"/>
      <c r="J24" s="955"/>
      <c r="K24" s="955"/>
      <c r="L24" s="955"/>
      <c r="M24" s="955"/>
      <c r="N24" s="955"/>
      <c r="O24" s="956"/>
      <c r="P24" s="656">
        <v>0</v>
      </c>
      <c r="Q24" s="657"/>
      <c r="R24" s="657"/>
      <c r="S24" s="657"/>
      <c r="T24" s="657"/>
      <c r="U24" s="657"/>
      <c r="V24" s="658"/>
      <c r="W24" s="656">
        <v>0.90100000000000002</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460</v>
      </c>
      <c r="H28" s="958"/>
      <c r="I28" s="958"/>
      <c r="J28" s="958"/>
      <c r="K28" s="958"/>
      <c r="L28" s="958"/>
      <c r="M28" s="958"/>
      <c r="N28" s="958"/>
      <c r="O28" s="959"/>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457</v>
      </c>
      <c r="H29" s="961"/>
      <c r="I29" s="961"/>
      <c r="J29" s="961"/>
      <c r="K29" s="961"/>
      <c r="L29" s="961"/>
      <c r="M29" s="961"/>
      <c r="N29" s="961"/>
      <c r="O29" s="962"/>
      <c r="P29" s="656">
        <v>0</v>
      </c>
      <c r="Q29" s="657"/>
      <c r="R29" s="657"/>
      <c r="S29" s="657"/>
      <c r="T29" s="657"/>
      <c r="U29" s="657"/>
      <c r="V29" s="658"/>
      <c r="W29" s="932">
        <f>AR13</f>
        <v>90</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57" t="s">
        <v>472</v>
      </c>
      <c r="B30" s="858"/>
      <c r="C30" s="858"/>
      <c r="D30" s="858"/>
      <c r="E30" s="858"/>
      <c r="F30" s="859"/>
      <c r="G30" s="772" t="s">
        <v>264</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535</v>
      </c>
      <c r="AF30" s="855"/>
      <c r="AG30" s="855"/>
      <c r="AH30" s="856"/>
      <c r="AI30" s="854" t="s">
        <v>532</v>
      </c>
      <c r="AJ30" s="855"/>
      <c r="AK30" s="855"/>
      <c r="AL30" s="856"/>
      <c r="AM30" s="911" t="s">
        <v>527</v>
      </c>
      <c r="AN30" s="911"/>
      <c r="AO30" s="911"/>
      <c r="AP30" s="854"/>
      <c r="AQ30" s="766" t="s">
        <v>353</v>
      </c>
      <c r="AR30" s="767"/>
      <c r="AS30" s="767"/>
      <c r="AT30" s="768"/>
      <c r="AU30" s="773" t="s">
        <v>252</v>
      </c>
      <c r="AV30" s="773"/>
      <c r="AW30" s="773"/>
      <c r="AX30" s="91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c r="AR31" s="199"/>
      <c r="AS31" s="132" t="s">
        <v>354</v>
      </c>
      <c r="AT31" s="133"/>
      <c r="AU31" s="198">
        <v>32</v>
      </c>
      <c r="AV31" s="198"/>
      <c r="AW31" s="397" t="s">
        <v>299</v>
      </c>
      <c r="AX31" s="398"/>
    </row>
    <row r="32" spans="1:50" ht="23.25" customHeight="1" x14ac:dyDescent="0.15">
      <c r="A32" s="402"/>
      <c r="B32" s="400"/>
      <c r="C32" s="400"/>
      <c r="D32" s="400"/>
      <c r="E32" s="400"/>
      <c r="F32" s="401"/>
      <c r="G32" s="563" t="s">
        <v>583</v>
      </c>
      <c r="H32" s="564"/>
      <c r="I32" s="564"/>
      <c r="J32" s="564"/>
      <c r="K32" s="564"/>
      <c r="L32" s="564"/>
      <c r="M32" s="564"/>
      <c r="N32" s="564"/>
      <c r="O32" s="565"/>
      <c r="P32" s="124" t="s">
        <v>594</v>
      </c>
      <c r="Q32" s="104"/>
      <c r="R32" s="104"/>
      <c r="S32" s="104"/>
      <c r="T32" s="104"/>
      <c r="U32" s="104"/>
      <c r="V32" s="104"/>
      <c r="W32" s="104"/>
      <c r="X32" s="105"/>
      <c r="Y32" s="470" t="s">
        <v>12</v>
      </c>
      <c r="Z32" s="530"/>
      <c r="AA32" s="531"/>
      <c r="AB32" s="460" t="s">
        <v>580</v>
      </c>
      <c r="AC32" s="460"/>
      <c r="AD32" s="460"/>
      <c r="AE32" s="217" t="s">
        <v>580</v>
      </c>
      <c r="AF32" s="218"/>
      <c r="AG32" s="218"/>
      <c r="AH32" s="218"/>
      <c r="AI32" s="217" t="s">
        <v>580</v>
      </c>
      <c r="AJ32" s="218"/>
      <c r="AK32" s="218"/>
      <c r="AL32" s="218"/>
      <c r="AM32" s="217" t="s">
        <v>580</v>
      </c>
      <c r="AN32" s="218"/>
      <c r="AO32" s="218"/>
      <c r="AP32" s="218"/>
      <c r="AQ32" s="339"/>
      <c r="AR32" s="206"/>
      <c r="AS32" s="206"/>
      <c r="AT32" s="340"/>
      <c r="AU32" s="218" t="s">
        <v>580</v>
      </c>
      <c r="AV32" s="218"/>
      <c r="AW32" s="218"/>
      <c r="AX32" s="220"/>
    </row>
    <row r="33" spans="1:50" ht="23.25" customHeight="1" x14ac:dyDescent="0.15">
      <c r="A33" s="403"/>
      <c r="B33" s="404"/>
      <c r="C33" s="404"/>
      <c r="D33" s="404"/>
      <c r="E33" s="404"/>
      <c r="F33" s="405"/>
      <c r="G33" s="566"/>
      <c r="H33" s="567"/>
      <c r="I33" s="567"/>
      <c r="J33" s="567"/>
      <c r="K33" s="567"/>
      <c r="L33" s="567"/>
      <c r="M33" s="567"/>
      <c r="N33" s="567"/>
      <c r="O33" s="568"/>
      <c r="P33" s="166"/>
      <c r="Q33" s="107"/>
      <c r="R33" s="107"/>
      <c r="S33" s="107"/>
      <c r="T33" s="107"/>
      <c r="U33" s="107"/>
      <c r="V33" s="107"/>
      <c r="W33" s="107"/>
      <c r="X33" s="108"/>
      <c r="Y33" s="414" t="s">
        <v>54</v>
      </c>
      <c r="Z33" s="415"/>
      <c r="AA33" s="416"/>
      <c r="AB33" s="522" t="s">
        <v>580</v>
      </c>
      <c r="AC33" s="522"/>
      <c r="AD33" s="522"/>
      <c r="AE33" s="217" t="s">
        <v>580</v>
      </c>
      <c r="AF33" s="218"/>
      <c r="AG33" s="218"/>
      <c r="AH33" s="218"/>
      <c r="AI33" s="217" t="s">
        <v>580</v>
      </c>
      <c r="AJ33" s="218"/>
      <c r="AK33" s="218"/>
      <c r="AL33" s="218"/>
      <c r="AM33" s="217" t="s">
        <v>580</v>
      </c>
      <c r="AN33" s="218"/>
      <c r="AO33" s="218"/>
      <c r="AP33" s="218"/>
      <c r="AQ33" s="339"/>
      <c r="AR33" s="206"/>
      <c r="AS33" s="206"/>
      <c r="AT33" s="340"/>
      <c r="AU33" s="218">
        <v>50</v>
      </c>
      <c r="AV33" s="218"/>
      <c r="AW33" s="218"/>
      <c r="AX33" s="220"/>
    </row>
    <row r="34" spans="1:50" ht="23.25" customHeight="1" x14ac:dyDescent="0.15">
      <c r="A34" s="402"/>
      <c r="B34" s="400"/>
      <c r="C34" s="400"/>
      <c r="D34" s="400"/>
      <c r="E34" s="400"/>
      <c r="F34" s="401"/>
      <c r="G34" s="569"/>
      <c r="H34" s="570"/>
      <c r="I34" s="570"/>
      <c r="J34" s="570"/>
      <c r="K34" s="570"/>
      <c r="L34" s="570"/>
      <c r="M34" s="570"/>
      <c r="N34" s="570"/>
      <c r="O34" s="571"/>
      <c r="P34" s="126"/>
      <c r="Q34" s="110"/>
      <c r="R34" s="110"/>
      <c r="S34" s="110"/>
      <c r="T34" s="110"/>
      <c r="U34" s="110"/>
      <c r="V34" s="110"/>
      <c r="W34" s="110"/>
      <c r="X34" s="111"/>
      <c r="Y34" s="414" t="s">
        <v>13</v>
      </c>
      <c r="Z34" s="415"/>
      <c r="AA34" s="416"/>
      <c r="AB34" s="555" t="s">
        <v>300</v>
      </c>
      <c r="AC34" s="555"/>
      <c r="AD34" s="555"/>
      <c r="AE34" s="217" t="s">
        <v>580</v>
      </c>
      <c r="AF34" s="218"/>
      <c r="AG34" s="218"/>
      <c r="AH34" s="218"/>
      <c r="AI34" s="217" t="s">
        <v>580</v>
      </c>
      <c r="AJ34" s="218"/>
      <c r="AK34" s="218"/>
      <c r="AL34" s="218"/>
      <c r="AM34" s="217" t="s">
        <v>580</v>
      </c>
      <c r="AN34" s="218"/>
      <c r="AO34" s="218"/>
      <c r="AP34" s="218"/>
      <c r="AQ34" s="339"/>
      <c r="AR34" s="206"/>
      <c r="AS34" s="206"/>
      <c r="AT34" s="340"/>
      <c r="AU34" s="218" t="s">
        <v>580</v>
      </c>
      <c r="AV34" s="218"/>
      <c r="AW34" s="218"/>
      <c r="AX34" s="220"/>
    </row>
    <row r="35" spans="1:50" ht="23.25" customHeight="1" x14ac:dyDescent="0.15">
      <c r="A35" s="225" t="s">
        <v>505</v>
      </c>
      <c r="B35" s="226"/>
      <c r="C35" s="226"/>
      <c r="D35" s="226"/>
      <c r="E35" s="226"/>
      <c r="F35" s="227"/>
      <c r="G35" s="231" t="s">
        <v>584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535</v>
      </c>
      <c r="AF37" s="244"/>
      <c r="AG37" s="244"/>
      <c r="AH37" s="245"/>
      <c r="AI37" s="243" t="s">
        <v>532</v>
      </c>
      <c r="AJ37" s="244"/>
      <c r="AK37" s="244"/>
      <c r="AL37" s="245"/>
      <c r="AM37" s="249" t="s">
        <v>527</v>
      </c>
      <c r="AN37" s="249"/>
      <c r="AO37" s="249"/>
      <c r="AP37" s="243"/>
      <c r="AQ37" s="150" t="s">
        <v>353</v>
      </c>
      <c r="AR37" s="151"/>
      <c r="AS37" s="151"/>
      <c r="AT37" s="152"/>
      <c r="AU37" s="410" t="s">
        <v>252</v>
      </c>
      <c r="AV37" s="410"/>
      <c r="AW37" s="410"/>
      <c r="AX37" s="90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535</v>
      </c>
      <c r="AF44" s="244"/>
      <c r="AG44" s="244"/>
      <c r="AH44" s="245"/>
      <c r="AI44" s="243" t="s">
        <v>532</v>
      </c>
      <c r="AJ44" s="244"/>
      <c r="AK44" s="244"/>
      <c r="AL44" s="245"/>
      <c r="AM44" s="249" t="s">
        <v>527</v>
      </c>
      <c r="AN44" s="249"/>
      <c r="AO44" s="249"/>
      <c r="AP44" s="243"/>
      <c r="AQ44" s="150" t="s">
        <v>353</v>
      </c>
      <c r="AR44" s="151"/>
      <c r="AS44" s="151"/>
      <c r="AT44" s="152"/>
      <c r="AU44" s="410" t="s">
        <v>252</v>
      </c>
      <c r="AV44" s="410"/>
      <c r="AW44" s="410"/>
      <c r="AX44" s="90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535</v>
      </c>
      <c r="AF51" s="244"/>
      <c r="AG51" s="244"/>
      <c r="AH51" s="245"/>
      <c r="AI51" s="243" t="s">
        <v>532</v>
      </c>
      <c r="AJ51" s="244"/>
      <c r="AK51" s="244"/>
      <c r="AL51" s="245"/>
      <c r="AM51" s="249" t="s">
        <v>528</v>
      </c>
      <c r="AN51" s="249"/>
      <c r="AO51" s="249"/>
      <c r="AP51" s="243"/>
      <c r="AQ51" s="150" t="s">
        <v>353</v>
      </c>
      <c r="AR51" s="151"/>
      <c r="AS51" s="151"/>
      <c r="AT51" s="152"/>
      <c r="AU51" s="920" t="s">
        <v>252</v>
      </c>
      <c r="AV51" s="920"/>
      <c r="AW51" s="920"/>
      <c r="AX51" s="92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536</v>
      </c>
      <c r="AF58" s="244"/>
      <c r="AG58" s="244"/>
      <c r="AH58" s="245"/>
      <c r="AI58" s="243" t="s">
        <v>532</v>
      </c>
      <c r="AJ58" s="244"/>
      <c r="AK58" s="244"/>
      <c r="AL58" s="245"/>
      <c r="AM58" s="249" t="s">
        <v>527</v>
      </c>
      <c r="AN58" s="249"/>
      <c r="AO58" s="249"/>
      <c r="AP58" s="243"/>
      <c r="AQ58" s="150" t="s">
        <v>353</v>
      </c>
      <c r="AR58" s="151"/>
      <c r="AS58" s="151"/>
      <c r="AT58" s="152"/>
      <c r="AU58" s="920" t="s">
        <v>252</v>
      </c>
      <c r="AV58" s="920"/>
      <c r="AW58" s="920"/>
      <c r="AX58" s="92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535</v>
      </c>
      <c r="AF65" s="244"/>
      <c r="AG65" s="244"/>
      <c r="AH65" s="245"/>
      <c r="AI65" s="243" t="s">
        <v>532</v>
      </c>
      <c r="AJ65" s="244"/>
      <c r="AK65" s="244"/>
      <c r="AL65" s="245"/>
      <c r="AM65" s="249" t="s">
        <v>527</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535</v>
      </c>
      <c r="AF73" s="244"/>
      <c r="AG73" s="244"/>
      <c r="AH73" s="245"/>
      <c r="AI73" s="243" t="s">
        <v>532</v>
      </c>
      <c r="AJ73" s="244"/>
      <c r="AK73" s="244"/>
      <c r="AL73" s="245"/>
      <c r="AM73" s="249" t="s">
        <v>527</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6"/>
      <c r="AF77" s="887"/>
      <c r="AG77" s="887"/>
      <c r="AH77" s="887"/>
      <c r="AI77" s="886"/>
      <c r="AJ77" s="887"/>
      <c r="AK77" s="887"/>
      <c r="AL77" s="887"/>
      <c r="AM77" s="886"/>
      <c r="AN77" s="887"/>
      <c r="AO77" s="887"/>
      <c r="AP77" s="887"/>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6"/>
    </row>
    <row r="80" spans="1:50" ht="18.75" hidden="1" customHeight="1" x14ac:dyDescent="0.15">
      <c r="A80" s="860"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1"/>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535</v>
      </c>
      <c r="AF85" s="244"/>
      <c r="AG85" s="244"/>
      <c r="AH85" s="245"/>
      <c r="AI85" s="243" t="s">
        <v>532</v>
      </c>
      <c r="AJ85" s="244"/>
      <c r="AK85" s="244"/>
      <c r="AL85" s="245"/>
      <c r="AM85" s="249" t="s">
        <v>527</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1"/>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1"/>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1"/>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1"/>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535</v>
      </c>
      <c r="AF90" s="244"/>
      <c r="AG90" s="244"/>
      <c r="AH90" s="245"/>
      <c r="AI90" s="243" t="s">
        <v>532</v>
      </c>
      <c r="AJ90" s="244"/>
      <c r="AK90" s="244"/>
      <c r="AL90" s="245"/>
      <c r="AM90" s="249" t="s">
        <v>527</v>
      </c>
      <c r="AN90" s="249"/>
      <c r="AO90" s="249"/>
      <c r="AP90" s="243"/>
      <c r="AQ90" s="158" t="s">
        <v>353</v>
      </c>
      <c r="AR90" s="129"/>
      <c r="AS90" s="129"/>
      <c r="AT90" s="130"/>
      <c r="AU90" s="532" t="s">
        <v>252</v>
      </c>
      <c r="AV90" s="532"/>
      <c r="AW90" s="532"/>
      <c r="AX90" s="533"/>
    </row>
    <row r="91" spans="1:60" ht="18.75" hidden="1" customHeight="1" x14ac:dyDescent="0.15">
      <c r="A91" s="86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1"/>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1"/>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1"/>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1"/>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535</v>
      </c>
      <c r="AF95" s="244"/>
      <c r="AG95" s="244"/>
      <c r="AH95" s="245"/>
      <c r="AI95" s="243" t="s">
        <v>532</v>
      </c>
      <c r="AJ95" s="244"/>
      <c r="AK95" s="244"/>
      <c r="AL95" s="245"/>
      <c r="AM95" s="249" t="s">
        <v>527</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1"/>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1"/>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2"/>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535</v>
      </c>
      <c r="AF100" s="539"/>
      <c r="AG100" s="539"/>
      <c r="AH100" s="540"/>
      <c r="AI100" s="538" t="s">
        <v>532</v>
      </c>
      <c r="AJ100" s="539"/>
      <c r="AK100" s="539"/>
      <c r="AL100" s="540"/>
      <c r="AM100" s="538" t="s">
        <v>528</v>
      </c>
      <c r="AN100" s="539"/>
      <c r="AO100" s="539"/>
      <c r="AP100" s="540"/>
      <c r="AQ100" s="319" t="s">
        <v>521</v>
      </c>
      <c r="AR100" s="320"/>
      <c r="AS100" s="320"/>
      <c r="AT100" s="321"/>
      <c r="AU100" s="319" t="s">
        <v>518</v>
      </c>
      <c r="AV100" s="320"/>
      <c r="AW100" s="320"/>
      <c r="AX100" s="322"/>
    </row>
    <row r="101" spans="1:60" ht="23.25" customHeight="1" x14ac:dyDescent="0.15">
      <c r="A101" s="421"/>
      <c r="B101" s="422"/>
      <c r="C101" s="422"/>
      <c r="D101" s="422"/>
      <c r="E101" s="422"/>
      <c r="F101" s="423"/>
      <c r="G101" s="104" t="s">
        <v>591</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566</v>
      </c>
      <c r="AC101" s="460"/>
      <c r="AD101" s="460"/>
      <c r="AE101" s="217" t="s">
        <v>566</v>
      </c>
      <c r="AF101" s="218"/>
      <c r="AG101" s="218"/>
      <c r="AH101" s="218"/>
      <c r="AI101" s="217" t="s">
        <v>566</v>
      </c>
      <c r="AJ101" s="218"/>
      <c r="AK101" s="218"/>
      <c r="AL101" s="218"/>
      <c r="AM101" s="217" t="s">
        <v>566</v>
      </c>
      <c r="AN101" s="218"/>
      <c r="AO101" s="218"/>
      <c r="AP101" s="218"/>
      <c r="AQ101" s="217" t="s">
        <v>566</v>
      </c>
      <c r="AR101" s="218"/>
      <c r="AS101" s="218"/>
      <c r="AT101" s="218"/>
      <c r="AU101" s="217" t="s">
        <v>601</v>
      </c>
      <c r="AV101" s="218"/>
      <c r="AW101" s="218"/>
      <c r="AX101" s="219"/>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566</v>
      </c>
      <c r="AC102" s="460"/>
      <c r="AD102" s="460"/>
      <c r="AE102" s="217" t="s">
        <v>566</v>
      </c>
      <c r="AF102" s="218"/>
      <c r="AG102" s="218"/>
      <c r="AH102" s="218"/>
      <c r="AI102" s="217" t="s">
        <v>566</v>
      </c>
      <c r="AJ102" s="218"/>
      <c r="AK102" s="218"/>
      <c r="AL102" s="218"/>
      <c r="AM102" s="217" t="s">
        <v>566</v>
      </c>
      <c r="AN102" s="218"/>
      <c r="AO102" s="218"/>
      <c r="AP102" s="218"/>
      <c r="AQ102" s="217" t="s">
        <v>566</v>
      </c>
      <c r="AR102" s="218"/>
      <c r="AS102" s="218"/>
      <c r="AT102" s="218"/>
      <c r="AU102" s="272">
        <v>2</v>
      </c>
      <c r="AV102" s="273"/>
      <c r="AW102" s="273"/>
      <c r="AX102" s="3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535</v>
      </c>
      <c r="AF103" s="415"/>
      <c r="AG103" s="415"/>
      <c r="AH103" s="416"/>
      <c r="AI103" s="414" t="s">
        <v>532</v>
      </c>
      <c r="AJ103" s="415"/>
      <c r="AK103" s="415"/>
      <c r="AL103" s="416"/>
      <c r="AM103" s="414" t="s">
        <v>528</v>
      </c>
      <c r="AN103" s="415"/>
      <c r="AO103" s="415"/>
      <c r="AP103" s="416"/>
      <c r="AQ103" s="283" t="s">
        <v>521</v>
      </c>
      <c r="AR103" s="284"/>
      <c r="AS103" s="284"/>
      <c r="AT103" s="323"/>
      <c r="AU103" s="283" t="s">
        <v>518</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535</v>
      </c>
      <c r="AF106" s="415"/>
      <c r="AG106" s="415"/>
      <c r="AH106" s="416"/>
      <c r="AI106" s="414" t="s">
        <v>532</v>
      </c>
      <c r="AJ106" s="415"/>
      <c r="AK106" s="415"/>
      <c r="AL106" s="416"/>
      <c r="AM106" s="414" t="s">
        <v>527</v>
      </c>
      <c r="AN106" s="415"/>
      <c r="AO106" s="415"/>
      <c r="AP106" s="416"/>
      <c r="AQ106" s="283" t="s">
        <v>521</v>
      </c>
      <c r="AR106" s="284"/>
      <c r="AS106" s="284"/>
      <c r="AT106" s="323"/>
      <c r="AU106" s="283" t="s">
        <v>518</v>
      </c>
      <c r="AV106" s="284"/>
      <c r="AW106" s="284"/>
      <c r="AX106" s="285"/>
    </row>
    <row r="107" spans="1:60" ht="23.25" hidden="1" customHeight="1" x14ac:dyDescent="0.15">
      <c r="A107" s="421"/>
      <c r="B107" s="422"/>
      <c r="C107" s="422"/>
      <c r="D107" s="422"/>
      <c r="E107" s="422"/>
      <c r="F107" s="423"/>
      <c r="G107" s="104" t="s">
        <v>590</v>
      </c>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535</v>
      </c>
      <c r="AF109" s="415"/>
      <c r="AG109" s="415"/>
      <c r="AH109" s="416"/>
      <c r="AI109" s="414" t="s">
        <v>532</v>
      </c>
      <c r="AJ109" s="415"/>
      <c r="AK109" s="415"/>
      <c r="AL109" s="416"/>
      <c r="AM109" s="414" t="s">
        <v>528</v>
      </c>
      <c r="AN109" s="415"/>
      <c r="AO109" s="415"/>
      <c r="AP109" s="416"/>
      <c r="AQ109" s="283" t="s">
        <v>521</v>
      </c>
      <c r="AR109" s="284"/>
      <c r="AS109" s="284"/>
      <c r="AT109" s="323"/>
      <c r="AU109" s="283" t="s">
        <v>518</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535</v>
      </c>
      <c r="AF112" s="415"/>
      <c r="AG112" s="415"/>
      <c r="AH112" s="416"/>
      <c r="AI112" s="414" t="s">
        <v>532</v>
      </c>
      <c r="AJ112" s="415"/>
      <c r="AK112" s="415"/>
      <c r="AL112" s="416"/>
      <c r="AM112" s="414" t="s">
        <v>527</v>
      </c>
      <c r="AN112" s="415"/>
      <c r="AO112" s="415"/>
      <c r="AP112" s="416"/>
      <c r="AQ112" s="283" t="s">
        <v>521</v>
      </c>
      <c r="AR112" s="284"/>
      <c r="AS112" s="284"/>
      <c r="AT112" s="323"/>
      <c r="AU112" s="283" t="s">
        <v>518</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535</v>
      </c>
      <c r="AF115" s="415"/>
      <c r="AG115" s="415"/>
      <c r="AH115" s="416"/>
      <c r="AI115" s="414" t="s">
        <v>532</v>
      </c>
      <c r="AJ115" s="415"/>
      <c r="AK115" s="415"/>
      <c r="AL115" s="416"/>
      <c r="AM115" s="414" t="s">
        <v>527</v>
      </c>
      <c r="AN115" s="415"/>
      <c r="AO115" s="415"/>
      <c r="AP115" s="416"/>
      <c r="AQ115" s="590" t="s">
        <v>522</v>
      </c>
      <c r="AR115" s="591"/>
      <c r="AS115" s="591"/>
      <c r="AT115" s="591"/>
      <c r="AU115" s="591"/>
      <c r="AV115" s="591"/>
      <c r="AW115" s="591"/>
      <c r="AX115" s="592"/>
    </row>
    <row r="116" spans="1:50" ht="23.25" customHeight="1" x14ac:dyDescent="0.15">
      <c r="A116" s="438"/>
      <c r="B116" s="439"/>
      <c r="C116" s="439"/>
      <c r="D116" s="439"/>
      <c r="E116" s="439"/>
      <c r="F116" s="440"/>
      <c r="G116" s="392" t="s">
        <v>592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c r="AF116" s="417"/>
      <c r="AG116" s="417"/>
      <c r="AH116" s="417"/>
      <c r="AI116" s="417"/>
      <c r="AJ116" s="417"/>
      <c r="AK116" s="417"/>
      <c r="AL116" s="417"/>
      <c r="AM116" s="417"/>
      <c r="AN116" s="417"/>
      <c r="AO116" s="417"/>
      <c r="AP116" s="417"/>
      <c r="AQ116" s="217"/>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481</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535</v>
      </c>
      <c r="AF118" s="415"/>
      <c r="AG118" s="415"/>
      <c r="AH118" s="416"/>
      <c r="AI118" s="414" t="s">
        <v>532</v>
      </c>
      <c r="AJ118" s="415"/>
      <c r="AK118" s="415"/>
      <c r="AL118" s="416"/>
      <c r="AM118" s="414" t="s">
        <v>527</v>
      </c>
      <c r="AN118" s="415"/>
      <c r="AO118" s="415"/>
      <c r="AP118" s="416"/>
      <c r="AQ118" s="590" t="s">
        <v>522</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535</v>
      </c>
      <c r="AF121" s="415"/>
      <c r="AG121" s="415"/>
      <c r="AH121" s="416"/>
      <c r="AI121" s="414" t="s">
        <v>532</v>
      </c>
      <c r="AJ121" s="415"/>
      <c r="AK121" s="415"/>
      <c r="AL121" s="416"/>
      <c r="AM121" s="414" t="s">
        <v>527</v>
      </c>
      <c r="AN121" s="415"/>
      <c r="AO121" s="415"/>
      <c r="AP121" s="416"/>
      <c r="AQ121" s="590" t="s">
        <v>522</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536</v>
      </c>
      <c r="AF124" s="415"/>
      <c r="AG124" s="415"/>
      <c r="AH124" s="416"/>
      <c r="AI124" s="414" t="s">
        <v>532</v>
      </c>
      <c r="AJ124" s="415"/>
      <c r="AK124" s="415"/>
      <c r="AL124" s="416"/>
      <c r="AM124" s="414" t="s">
        <v>527</v>
      </c>
      <c r="AN124" s="415"/>
      <c r="AO124" s="415"/>
      <c r="AP124" s="416"/>
      <c r="AQ124" s="590" t="s">
        <v>522</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6"/>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2"/>
      <c r="Z127" s="923"/>
      <c r="AA127" s="924"/>
      <c r="AB127" s="246" t="s">
        <v>11</v>
      </c>
      <c r="AC127" s="247"/>
      <c r="AD127" s="248"/>
      <c r="AE127" s="414" t="s">
        <v>535</v>
      </c>
      <c r="AF127" s="415"/>
      <c r="AG127" s="415"/>
      <c r="AH127" s="416"/>
      <c r="AI127" s="414" t="s">
        <v>532</v>
      </c>
      <c r="AJ127" s="415"/>
      <c r="AK127" s="415"/>
      <c r="AL127" s="416"/>
      <c r="AM127" s="414" t="s">
        <v>527</v>
      </c>
      <c r="AN127" s="415"/>
      <c r="AO127" s="415"/>
      <c r="AP127" s="416"/>
      <c r="AQ127" s="590" t="s">
        <v>522</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565</v>
      </c>
      <c r="B130" s="184"/>
      <c r="C130" s="183" t="s">
        <v>357</v>
      </c>
      <c r="D130" s="184"/>
      <c r="E130" s="168" t="s">
        <v>386</v>
      </c>
      <c r="F130" s="169"/>
      <c r="G130" s="170" t="s">
        <v>585</v>
      </c>
      <c r="H130" s="928"/>
      <c r="I130" s="928"/>
      <c r="J130" s="928"/>
      <c r="K130" s="928"/>
      <c r="L130" s="928"/>
      <c r="M130" s="928"/>
      <c r="N130" s="928"/>
      <c r="O130" s="928"/>
      <c r="P130" s="928"/>
      <c r="Q130" s="928"/>
      <c r="R130" s="928"/>
      <c r="S130" s="928"/>
      <c r="T130" s="928"/>
      <c r="U130" s="928"/>
      <c r="V130" s="928"/>
      <c r="W130" s="928"/>
      <c r="X130" s="928"/>
      <c r="Y130" s="928"/>
      <c r="Z130" s="928"/>
      <c r="AA130" s="928"/>
      <c r="AB130" s="928"/>
      <c r="AC130" s="928"/>
      <c r="AD130" s="928"/>
      <c r="AE130" s="928"/>
      <c r="AF130" s="928"/>
      <c r="AG130" s="928"/>
      <c r="AH130" s="928"/>
      <c r="AI130" s="928"/>
      <c r="AJ130" s="928"/>
      <c r="AK130" s="928"/>
      <c r="AL130" s="928"/>
      <c r="AM130" s="928"/>
      <c r="AN130" s="928"/>
      <c r="AO130" s="928"/>
      <c r="AP130" s="928"/>
      <c r="AQ130" s="928"/>
      <c r="AR130" s="928"/>
      <c r="AS130" s="928"/>
      <c r="AT130" s="928"/>
      <c r="AU130" s="928"/>
      <c r="AV130" s="928"/>
      <c r="AW130" s="928"/>
      <c r="AX130" s="929"/>
    </row>
    <row r="131" spans="1:50" ht="45" customHeight="1" x14ac:dyDescent="0.15">
      <c r="A131" s="188"/>
      <c r="B131" s="185"/>
      <c r="C131" s="179"/>
      <c r="D131" s="185"/>
      <c r="E131" s="173" t="s">
        <v>385</v>
      </c>
      <c r="F131" s="174"/>
      <c r="G131" s="927" t="s">
        <v>586</v>
      </c>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7"/>
      <c r="AO131" s="587"/>
      <c r="AP131" s="587"/>
      <c r="AQ131" s="587"/>
      <c r="AR131" s="587"/>
      <c r="AS131" s="587"/>
      <c r="AT131" s="587"/>
      <c r="AU131" s="587"/>
      <c r="AV131" s="587"/>
      <c r="AW131" s="587"/>
      <c r="AX131" s="899"/>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535</v>
      </c>
      <c r="AF132" s="154"/>
      <c r="AG132" s="154"/>
      <c r="AH132" s="154"/>
      <c r="AI132" s="154" t="s">
        <v>532</v>
      </c>
      <c r="AJ132" s="154"/>
      <c r="AK132" s="154"/>
      <c r="AL132" s="154"/>
      <c r="AM132" s="154" t="s">
        <v>527</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v>32</v>
      </c>
      <c r="AV133" s="199"/>
      <c r="AW133" s="132" t="s">
        <v>299</v>
      </c>
      <c r="AX133" s="194"/>
    </row>
    <row r="134" spans="1:50" ht="39.75" customHeight="1" x14ac:dyDescent="0.15">
      <c r="A134" s="188"/>
      <c r="B134" s="185"/>
      <c r="C134" s="179"/>
      <c r="D134" s="185"/>
      <c r="E134" s="179"/>
      <c r="F134" s="180"/>
      <c r="G134" s="103" t="s">
        <v>587</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c r="AC134" s="204"/>
      <c r="AD134" s="204"/>
      <c r="AE134" s="205">
        <v>14</v>
      </c>
      <c r="AF134" s="206"/>
      <c r="AG134" s="206"/>
      <c r="AH134" s="206"/>
      <c r="AI134" s="205">
        <v>17</v>
      </c>
      <c r="AJ134" s="206"/>
      <c r="AK134" s="206"/>
      <c r="AL134" s="206"/>
      <c r="AM134" s="205">
        <v>31</v>
      </c>
      <c r="AN134" s="206"/>
      <c r="AO134" s="206"/>
      <c r="AP134" s="206"/>
      <c r="AQ134" s="205"/>
      <c r="AR134" s="206"/>
      <c r="AS134" s="206"/>
      <c r="AT134" s="206"/>
      <c r="AU134" s="205" t="s">
        <v>588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c r="AC135" s="212"/>
      <c r="AD135" s="212"/>
      <c r="AE135" s="205">
        <v>14</v>
      </c>
      <c r="AF135" s="206"/>
      <c r="AG135" s="206"/>
      <c r="AH135" s="206"/>
      <c r="AI135" s="205">
        <v>17</v>
      </c>
      <c r="AJ135" s="206"/>
      <c r="AK135" s="206"/>
      <c r="AL135" s="206"/>
      <c r="AM135" s="205">
        <v>25</v>
      </c>
      <c r="AN135" s="206"/>
      <c r="AO135" s="206"/>
      <c r="AP135" s="206"/>
      <c r="AQ135" s="205"/>
      <c r="AR135" s="206"/>
      <c r="AS135" s="206"/>
      <c r="AT135" s="206"/>
      <c r="AU135" s="205">
        <v>50</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535</v>
      </c>
      <c r="AF136" s="154"/>
      <c r="AG136" s="154"/>
      <c r="AH136" s="154"/>
      <c r="AI136" s="154" t="s">
        <v>532</v>
      </c>
      <c r="AJ136" s="154"/>
      <c r="AK136" s="154"/>
      <c r="AL136" s="154"/>
      <c r="AM136" s="154" t="s">
        <v>527</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535</v>
      </c>
      <c r="AF140" s="154"/>
      <c r="AG140" s="154"/>
      <c r="AH140" s="154"/>
      <c r="AI140" s="154" t="s">
        <v>532</v>
      </c>
      <c r="AJ140" s="154"/>
      <c r="AK140" s="154"/>
      <c r="AL140" s="154"/>
      <c r="AM140" s="154" t="s">
        <v>527</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535</v>
      </c>
      <c r="AF144" s="154"/>
      <c r="AG144" s="154"/>
      <c r="AH144" s="154"/>
      <c r="AI144" s="154" t="s">
        <v>532</v>
      </c>
      <c r="AJ144" s="154"/>
      <c r="AK144" s="154"/>
      <c r="AL144" s="154"/>
      <c r="AM144" s="154" t="s">
        <v>527</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535</v>
      </c>
      <c r="AF148" s="154"/>
      <c r="AG148" s="154"/>
      <c r="AH148" s="154"/>
      <c r="AI148" s="154" t="s">
        <v>532</v>
      </c>
      <c r="AJ148" s="154"/>
      <c r="AK148" s="154"/>
      <c r="AL148" s="154"/>
      <c r="AM148" s="154" t="s">
        <v>527</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535</v>
      </c>
      <c r="AF192" s="154"/>
      <c r="AG192" s="154"/>
      <c r="AH192" s="154"/>
      <c r="AI192" s="154" t="s">
        <v>532</v>
      </c>
      <c r="AJ192" s="154"/>
      <c r="AK192" s="154"/>
      <c r="AL192" s="154"/>
      <c r="AM192" s="154" t="s">
        <v>527</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536</v>
      </c>
      <c r="AF196" s="154"/>
      <c r="AG196" s="154"/>
      <c r="AH196" s="154"/>
      <c r="AI196" s="154" t="s">
        <v>532</v>
      </c>
      <c r="AJ196" s="154"/>
      <c r="AK196" s="154"/>
      <c r="AL196" s="154"/>
      <c r="AM196" s="154" t="s">
        <v>527</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535</v>
      </c>
      <c r="AF200" s="154"/>
      <c r="AG200" s="154"/>
      <c r="AH200" s="154"/>
      <c r="AI200" s="154" t="s">
        <v>532</v>
      </c>
      <c r="AJ200" s="154"/>
      <c r="AK200" s="154"/>
      <c r="AL200" s="154"/>
      <c r="AM200" s="154" t="s">
        <v>527</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535</v>
      </c>
      <c r="AF204" s="154"/>
      <c r="AG204" s="154"/>
      <c r="AH204" s="154"/>
      <c r="AI204" s="154" t="s">
        <v>532</v>
      </c>
      <c r="AJ204" s="154"/>
      <c r="AK204" s="154"/>
      <c r="AL204" s="154"/>
      <c r="AM204" s="154" t="s">
        <v>527</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535</v>
      </c>
      <c r="AF208" s="154"/>
      <c r="AG208" s="154"/>
      <c r="AH208" s="154"/>
      <c r="AI208" s="154" t="s">
        <v>532</v>
      </c>
      <c r="AJ208" s="154"/>
      <c r="AK208" s="154"/>
      <c r="AL208" s="154"/>
      <c r="AM208" s="154" t="s">
        <v>527</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535</v>
      </c>
      <c r="AF252" s="154"/>
      <c r="AG252" s="154"/>
      <c r="AH252" s="154"/>
      <c r="AI252" s="154" t="s">
        <v>532</v>
      </c>
      <c r="AJ252" s="154"/>
      <c r="AK252" s="154"/>
      <c r="AL252" s="154"/>
      <c r="AM252" s="154" t="s">
        <v>527</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535</v>
      </c>
      <c r="AF256" s="154"/>
      <c r="AG256" s="154"/>
      <c r="AH256" s="154"/>
      <c r="AI256" s="154" t="s">
        <v>532</v>
      </c>
      <c r="AJ256" s="154"/>
      <c r="AK256" s="154"/>
      <c r="AL256" s="154"/>
      <c r="AM256" s="154" t="s">
        <v>528</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535</v>
      </c>
      <c r="AF260" s="154"/>
      <c r="AG260" s="154"/>
      <c r="AH260" s="154"/>
      <c r="AI260" s="154" t="s">
        <v>532</v>
      </c>
      <c r="AJ260" s="154"/>
      <c r="AK260" s="154"/>
      <c r="AL260" s="154"/>
      <c r="AM260" s="154" t="s">
        <v>528</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535</v>
      </c>
      <c r="AF264" s="216"/>
      <c r="AG264" s="216"/>
      <c r="AH264" s="216"/>
      <c r="AI264" s="216" t="s">
        <v>532</v>
      </c>
      <c r="AJ264" s="216"/>
      <c r="AK264" s="216"/>
      <c r="AL264" s="216"/>
      <c r="AM264" s="216" t="s">
        <v>527</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536</v>
      </c>
      <c r="AF268" s="154"/>
      <c r="AG268" s="154"/>
      <c r="AH268" s="154"/>
      <c r="AI268" s="154" t="s">
        <v>532</v>
      </c>
      <c r="AJ268" s="154"/>
      <c r="AK268" s="154"/>
      <c r="AL268" s="154"/>
      <c r="AM268" s="154" t="s">
        <v>527</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535</v>
      </c>
      <c r="AF312" s="154"/>
      <c r="AG312" s="154"/>
      <c r="AH312" s="154"/>
      <c r="AI312" s="154" t="s">
        <v>532</v>
      </c>
      <c r="AJ312" s="154"/>
      <c r="AK312" s="154"/>
      <c r="AL312" s="154"/>
      <c r="AM312" s="154" t="s">
        <v>527</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535</v>
      </c>
      <c r="AF316" s="154"/>
      <c r="AG316" s="154"/>
      <c r="AH316" s="154"/>
      <c r="AI316" s="154" t="s">
        <v>532</v>
      </c>
      <c r="AJ316" s="154"/>
      <c r="AK316" s="154"/>
      <c r="AL316" s="154"/>
      <c r="AM316" s="154" t="s">
        <v>527</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535</v>
      </c>
      <c r="AF320" s="154"/>
      <c r="AG320" s="154"/>
      <c r="AH320" s="154"/>
      <c r="AI320" s="154" t="s">
        <v>532</v>
      </c>
      <c r="AJ320" s="154"/>
      <c r="AK320" s="154"/>
      <c r="AL320" s="154"/>
      <c r="AM320" s="154" t="s">
        <v>528</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535</v>
      </c>
      <c r="AF324" s="154"/>
      <c r="AG324" s="154"/>
      <c r="AH324" s="154"/>
      <c r="AI324" s="154" t="s">
        <v>532</v>
      </c>
      <c r="AJ324" s="154"/>
      <c r="AK324" s="154"/>
      <c r="AL324" s="154"/>
      <c r="AM324" s="154" t="s">
        <v>527</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536</v>
      </c>
      <c r="AF328" s="154"/>
      <c r="AG328" s="154"/>
      <c r="AH328" s="154"/>
      <c r="AI328" s="154" t="s">
        <v>532</v>
      </c>
      <c r="AJ328" s="154"/>
      <c r="AK328" s="154"/>
      <c r="AL328" s="154"/>
      <c r="AM328" s="154" t="s">
        <v>528</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535</v>
      </c>
      <c r="AF372" s="154"/>
      <c r="AG372" s="154"/>
      <c r="AH372" s="154"/>
      <c r="AI372" s="154" t="s">
        <v>532</v>
      </c>
      <c r="AJ372" s="154"/>
      <c r="AK372" s="154"/>
      <c r="AL372" s="154"/>
      <c r="AM372" s="154" t="s">
        <v>527</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535</v>
      </c>
      <c r="AF376" s="154"/>
      <c r="AG376" s="154"/>
      <c r="AH376" s="154"/>
      <c r="AI376" s="154" t="s">
        <v>532</v>
      </c>
      <c r="AJ376" s="154"/>
      <c r="AK376" s="154"/>
      <c r="AL376" s="154"/>
      <c r="AM376" s="154" t="s">
        <v>527</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535</v>
      </c>
      <c r="AF380" s="154"/>
      <c r="AG380" s="154"/>
      <c r="AH380" s="154"/>
      <c r="AI380" s="154" t="s">
        <v>532</v>
      </c>
      <c r="AJ380" s="154"/>
      <c r="AK380" s="154"/>
      <c r="AL380" s="154"/>
      <c r="AM380" s="154" t="s">
        <v>527</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535</v>
      </c>
      <c r="AF384" s="154"/>
      <c r="AG384" s="154"/>
      <c r="AH384" s="154"/>
      <c r="AI384" s="154" t="s">
        <v>532</v>
      </c>
      <c r="AJ384" s="154"/>
      <c r="AK384" s="154"/>
      <c r="AL384" s="154"/>
      <c r="AM384" s="154" t="s">
        <v>527</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535</v>
      </c>
      <c r="AF388" s="154"/>
      <c r="AG388" s="154"/>
      <c r="AH388" s="154"/>
      <c r="AI388" s="154" t="s">
        <v>532</v>
      </c>
      <c r="AJ388" s="154"/>
      <c r="AK388" s="154"/>
      <c r="AL388" s="154"/>
      <c r="AM388" s="154" t="s">
        <v>527</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561</v>
      </c>
      <c r="D430" s="930"/>
      <c r="E430" s="173" t="s">
        <v>545</v>
      </c>
      <c r="F430" s="894"/>
      <c r="G430" s="895" t="s">
        <v>373</v>
      </c>
      <c r="H430" s="122"/>
      <c r="I430" s="122"/>
      <c r="J430" s="896"/>
      <c r="K430" s="897"/>
      <c r="L430" s="897"/>
      <c r="M430" s="897"/>
      <c r="N430" s="897"/>
      <c r="O430" s="897"/>
      <c r="P430" s="897"/>
      <c r="Q430" s="897"/>
      <c r="R430" s="897"/>
      <c r="S430" s="897"/>
      <c r="T430" s="89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hidden="1"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528</v>
      </c>
      <c r="AJ431" s="216"/>
      <c r="AK431" s="216"/>
      <c r="AL431" s="158"/>
      <c r="AM431" s="216" t="s">
        <v>523</v>
      </c>
      <c r="AN431" s="216"/>
      <c r="AO431" s="216"/>
      <c r="AP431" s="158"/>
      <c r="AQ431" s="158" t="s">
        <v>353</v>
      </c>
      <c r="AR431" s="129"/>
      <c r="AS431" s="129"/>
      <c r="AT431" s="130"/>
      <c r="AU431" s="135" t="s">
        <v>252</v>
      </c>
      <c r="AV431" s="135"/>
      <c r="AW431" s="135"/>
      <c r="AX431" s="136"/>
    </row>
    <row r="432" spans="1:50" ht="18.75" hidden="1"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hidden="1"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39"/>
      <c r="AF433" s="206"/>
      <c r="AG433" s="206"/>
      <c r="AH433" s="206"/>
      <c r="AI433" s="339"/>
      <c r="AJ433" s="206"/>
      <c r="AK433" s="206"/>
      <c r="AL433" s="206"/>
      <c r="AM433" s="339"/>
      <c r="AN433" s="206"/>
      <c r="AO433" s="206"/>
      <c r="AP433" s="340"/>
      <c r="AQ433" s="339"/>
      <c r="AR433" s="206"/>
      <c r="AS433" s="206"/>
      <c r="AT433" s="340"/>
      <c r="AU433" s="206"/>
      <c r="AV433" s="206"/>
      <c r="AW433" s="206"/>
      <c r="AX433" s="207"/>
    </row>
    <row r="434" spans="1:50" ht="23.25" hidden="1"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39"/>
      <c r="AF434" s="206"/>
      <c r="AG434" s="206"/>
      <c r="AH434" s="340"/>
      <c r="AI434" s="339"/>
      <c r="AJ434" s="206"/>
      <c r="AK434" s="206"/>
      <c r="AL434" s="206"/>
      <c r="AM434" s="339"/>
      <c r="AN434" s="206"/>
      <c r="AO434" s="206"/>
      <c r="AP434" s="340"/>
      <c r="AQ434" s="339"/>
      <c r="AR434" s="206"/>
      <c r="AS434" s="206"/>
      <c r="AT434" s="340"/>
      <c r="AU434" s="206"/>
      <c r="AV434" s="206"/>
      <c r="AW434" s="206"/>
      <c r="AX434" s="207"/>
    </row>
    <row r="435" spans="1:50" ht="23.25" hidden="1"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c r="AF435" s="206"/>
      <c r="AG435" s="206"/>
      <c r="AH435" s="340"/>
      <c r="AI435" s="339"/>
      <c r="AJ435" s="206"/>
      <c r="AK435" s="206"/>
      <c r="AL435" s="206"/>
      <c r="AM435" s="339"/>
      <c r="AN435" s="206"/>
      <c r="AO435" s="206"/>
      <c r="AP435" s="340"/>
      <c r="AQ435" s="339"/>
      <c r="AR435" s="206"/>
      <c r="AS435" s="206"/>
      <c r="AT435" s="340"/>
      <c r="AU435" s="206"/>
      <c r="AV435" s="206"/>
      <c r="AW435" s="206"/>
      <c r="AX435" s="207"/>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527</v>
      </c>
      <c r="AJ436" s="216"/>
      <c r="AK436" s="216"/>
      <c r="AL436" s="158"/>
      <c r="AM436" s="216" t="s">
        <v>523</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527</v>
      </c>
      <c r="AJ441" s="216"/>
      <c r="AK441" s="216"/>
      <c r="AL441" s="158"/>
      <c r="AM441" s="216" t="s">
        <v>519</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527</v>
      </c>
      <c r="AJ446" s="216"/>
      <c r="AK446" s="216"/>
      <c r="AL446" s="158"/>
      <c r="AM446" s="216" t="s">
        <v>524</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527</v>
      </c>
      <c r="AJ451" s="216"/>
      <c r="AK451" s="216"/>
      <c r="AL451" s="158"/>
      <c r="AM451" s="216" t="s">
        <v>523</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527</v>
      </c>
      <c r="AJ456" s="216"/>
      <c r="AK456" s="216"/>
      <c r="AL456" s="158"/>
      <c r="AM456" s="216" t="s">
        <v>523</v>
      </c>
      <c r="AN456" s="216"/>
      <c r="AO456" s="216"/>
      <c r="AP456" s="158"/>
      <c r="AQ456" s="158" t="s">
        <v>353</v>
      </c>
      <c r="AR456" s="129"/>
      <c r="AS456" s="129"/>
      <c r="AT456" s="130"/>
      <c r="AU456" s="135" t="s">
        <v>252</v>
      </c>
      <c r="AV456" s="135"/>
      <c r="AW456" s="135"/>
      <c r="AX456" s="136"/>
    </row>
    <row r="457" spans="1:50" ht="18.75" hidden="1"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hidden="1"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527</v>
      </c>
      <c r="AJ461" s="216"/>
      <c r="AK461" s="216"/>
      <c r="AL461" s="158"/>
      <c r="AM461" s="216" t="s">
        <v>525</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527</v>
      </c>
      <c r="AJ466" s="216"/>
      <c r="AK466" s="216"/>
      <c r="AL466" s="158"/>
      <c r="AM466" s="216" t="s">
        <v>523</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527</v>
      </c>
      <c r="AJ471" s="216"/>
      <c r="AK471" s="216"/>
      <c r="AL471" s="158"/>
      <c r="AM471" s="216" t="s">
        <v>519</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527</v>
      </c>
      <c r="AJ476" s="216"/>
      <c r="AK476" s="216"/>
      <c r="AL476" s="158"/>
      <c r="AM476" s="216" t="s">
        <v>523</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hidden="1" customHeight="1" x14ac:dyDescent="0.15">
      <c r="A481" s="188"/>
      <c r="B481" s="185"/>
      <c r="C481" s="179"/>
      <c r="D481" s="185"/>
      <c r="E481" s="121" t="s">
        <v>567</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562</v>
      </c>
      <c r="F484" s="174"/>
      <c r="G484" s="895" t="s">
        <v>373</v>
      </c>
      <c r="H484" s="122"/>
      <c r="I484" s="122"/>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528</v>
      </c>
      <c r="AJ485" s="216"/>
      <c r="AK485" s="216"/>
      <c r="AL485" s="158"/>
      <c r="AM485" s="216" t="s">
        <v>525</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527</v>
      </c>
      <c r="AJ490" s="216"/>
      <c r="AK490" s="216"/>
      <c r="AL490" s="158"/>
      <c r="AM490" s="216" t="s">
        <v>525</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527</v>
      </c>
      <c r="AJ495" s="216"/>
      <c r="AK495" s="216"/>
      <c r="AL495" s="158"/>
      <c r="AM495" s="216" t="s">
        <v>523</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527</v>
      </c>
      <c r="AJ500" s="216"/>
      <c r="AK500" s="216"/>
      <c r="AL500" s="158"/>
      <c r="AM500" s="216" t="s">
        <v>524</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527</v>
      </c>
      <c r="AJ505" s="216"/>
      <c r="AK505" s="216"/>
      <c r="AL505" s="158"/>
      <c r="AM505" s="216" t="s">
        <v>525</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527</v>
      </c>
      <c r="AJ510" s="216"/>
      <c r="AK510" s="216"/>
      <c r="AL510" s="158"/>
      <c r="AM510" s="216" t="s">
        <v>523</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528</v>
      </c>
      <c r="AJ515" s="216"/>
      <c r="AK515" s="216"/>
      <c r="AL515" s="158"/>
      <c r="AM515" s="216" t="s">
        <v>523</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528</v>
      </c>
      <c r="AJ520" s="216"/>
      <c r="AK520" s="216"/>
      <c r="AL520" s="158"/>
      <c r="AM520" s="216" t="s">
        <v>523</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527</v>
      </c>
      <c r="AJ525" s="216"/>
      <c r="AK525" s="216"/>
      <c r="AL525" s="158"/>
      <c r="AM525" s="216" t="s">
        <v>519</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527</v>
      </c>
      <c r="AJ530" s="216"/>
      <c r="AK530" s="216"/>
      <c r="AL530" s="158"/>
      <c r="AM530" s="216" t="s">
        <v>523</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568</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thickBo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563</v>
      </c>
      <c r="F538" s="174"/>
      <c r="G538" s="895" t="s">
        <v>373</v>
      </c>
      <c r="H538" s="122"/>
      <c r="I538" s="122"/>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528</v>
      </c>
      <c r="AJ539" s="216"/>
      <c r="AK539" s="216"/>
      <c r="AL539" s="158"/>
      <c r="AM539" s="216" t="s">
        <v>523</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527</v>
      </c>
      <c r="AJ544" s="216"/>
      <c r="AK544" s="216"/>
      <c r="AL544" s="158"/>
      <c r="AM544" s="216" t="s">
        <v>525</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527</v>
      </c>
      <c r="AJ549" s="216"/>
      <c r="AK549" s="216"/>
      <c r="AL549" s="158"/>
      <c r="AM549" s="216" t="s">
        <v>519</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527</v>
      </c>
      <c r="AJ554" s="216"/>
      <c r="AK554" s="216"/>
      <c r="AL554" s="158"/>
      <c r="AM554" s="216" t="s">
        <v>519</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527</v>
      </c>
      <c r="AJ559" s="216"/>
      <c r="AK559" s="216"/>
      <c r="AL559" s="158"/>
      <c r="AM559" s="216" t="s">
        <v>523</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527</v>
      </c>
      <c r="AJ564" s="216"/>
      <c r="AK564" s="216"/>
      <c r="AL564" s="158"/>
      <c r="AM564" s="216" t="s">
        <v>519</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528</v>
      </c>
      <c r="AJ569" s="216"/>
      <c r="AK569" s="216"/>
      <c r="AL569" s="158"/>
      <c r="AM569" s="216" t="s">
        <v>519</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527</v>
      </c>
      <c r="AJ574" s="216"/>
      <c r="AK574" s="216"/>
      <c r="AL574" s="158"/>
      <c r="AM574" s="216" t="s">
        <v>519</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527</v>
      </c>
      <c r="AJ579" s="216"/>
      <c r="AK579" s="216"/>
      <c r="AL579" s="158"/>
      <c r="AM579" s="216" t="s">
        <v>519</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527</v>
      </c>
      <c r="AJ584" s="216"/>
      <c r="AK584" s="216"/>
      <c r="AL584" s="158"/>
      <c r="AM584" s="216" t="s">
        <v>523</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568</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562</v>
      </c>
      <c r="F592" s="174"/>
      <c r="G592" s="895" t="s">
        <v>373</v>
      </c>
      <c r="H592" s="122"/>
      <c r="I592" s="122"/>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527</v>
      </c>
      <c r="AJ593" s="216"/>
      <c r="AK593" s="216"/>
      <c r="AL593" s="158"/>
      <c r="AM593" s="216" t="s">
        <v>519</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528</v>
      </c>
      <c r="AJ598" s="216"/>
      <c r="AK598" s="216"/>
      <c r="AL598" s="158"/>
      <c r="AM598" s="216" t="s">
        <v>524</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527</v>
      </c>
      <c r="AJ603" s="216"/>
      <c r="AK603" s="216"/>
      <c r="AL603" s="158"/>
      <c r="AM603" s="216" t="s">
        <v>519</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527</v>
      </c>
      <c r="AJ608" s="216"/>
      <c r="AK608" s="216"/>
      <c r="AL608" s="158"/>
      <c r="AM608" s="216" t="s">
        <v>519</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527</v>
      </c>
      <c r="AJ613" s="216"/>
      <c r="AK613" s="216"/>
      <c r="AL613" s="158"/>
      <c r="AM613" s="216" t="s">
        <v>523</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527</v>
      </c>
      <c r="AJ618" s="216"/>
      <c r="AK618" s="216"/>
      <c r="AL618" s="158"/>
      <c r="AM618" s="216" t="s">
        <v>523</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527</v>
      </c>
      <c r="AJ623" s="216"/>
      <c r="AK623" s="216"/>
      <c r="AL623" s="158"/>
      <c r="AM623" s="216" t="s">
        <v>524</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527</v>
      </c>
      <c r="AJ628" s="216"/>
      <c r="AK628" s="216"/>
      <c r="AL628" s="158"/>
      <c r="AM628" s="216" t="s">
        <v>523</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527</v>
      </c>
      <c r="AJ633" s="216"/>
      <c r="AK633" s="216"/>
      <c r="AL633" s="158"/>
      <c r="AM633" s="216" t="s">
        <v>519</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527</v>
      </c>
      <c r="AJ638" s="216"/>
      <c r="AK638" s="216"/>
      <c r="AL638" s="158"/>
      <c r="AM638" s="216" t="s">
        <v>523</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568</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563</v>
      </c>
      <c r="F646" s="174"/>
      <c r="G646" s="895" t="s">
        <v>373</v>
      </c>
      <c r="H646" s="122"/>
      <c r="I646" s="122"/>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528</v>
      </c>
      <c r="AJ647" s="216"/>
      <c r="AK647" s="216"/>
      <c r="AL647" s="158"/>
      <c r="AM647" s="216" t="s">
        <v>519</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527</v>
      </c>
      <c r="AJ652" s="216"/>
      <c r="AK652" s="216"/>
      <c r="AL652" s="158"/>
      <c r="AM652" s="216" t="s">
        <v>519</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527</v>
      </c>
      <c r="AJ657" s="216"/>
      <c r="AK657" s="216"/>
      <c r="AL657" s="158"/>
      <c r="AM657" s="216" t="s">
        <v>523</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527</v>
      </c>
      <c r="AJ662" s="216"/>
      <c r="AK662" s="216"/>
      <c r="AL662" s="158"/>
      <c r="AM662" s="216" t="s">
        <v>519</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527</v>
      </c>
      <c r="AJ667" s="216"/>
      <c r="AK667" s="216"/>
      <c r="AL667" s="158"/>
      <c r="AM667" s="216" t="s">
        <v>519</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528</v>
      </c>
      <c r="AJ672" s="216"/>
      <c r="AK672" s="216"/>
      <c r="AL672" s="158"/>
      <c r="AM672" s="216" t="s">
        <v>519</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527</v>
      </c>
      <c r="AJ677" s="216"/>
      <c r="AK677" s="216"/>
      <c r="AL677" s="158"/>
      <c r="AM677" s="216" t="s">
        <v>525</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528</v>
      </c>
      <c r="AJ682" s="216"/>
      <c r="AK682" s="216"/>
      <c r="AL682" s="158"/>
      <c r="AM682" s="216" t="s">
        <v>523</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527</v>
      </c>
      <c r="AJ687" s="216"/>
      <c r="AK687" s="216"/>
      <c r="AL687" s="158"/>
      <c r="AM687" s="216" t="s">
        <v>519</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527</v>
      </c>
      <c r="AJ692" s="216"/>
      <c r="AK692" s="216"/>
      <c r="AL692" s="158"/>
      <c r="AM692" s="216" t="s">
        <v>524</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568</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18" t="s">
        <v>31</v>
      </c>
      <c r="AH701" s="381"/>
      <c r="AI701" s="381"/>
      <c r="AJ701" s="381"/>
      <c r="AK701" s="381"/>
      <c r="AL701" s="381"/>
      <c r="AM701" s="381"/>
      <c r="AN701" s="381"/>
      <c r="AO701" s="381"/>
      <c r="AP701" s="381"/>
      <c r="AQ701" s="381"/>
      <c r="AR701" s="381"/>
      <c r="AS701" s="381"/>
      <c r="AT701" s="381"/>
      <c r="AU701" s="381"/>
      <c r="AV701" s="381"/>
      <c r="AW701" s="381"/>
      <c r="AX701" s="819"/>
    </row>
    <row r="702" spans="1:50" ht="60" customHeight="1" x14ac:dyDescent="0.15">
      <c r="A702" s="866" t="s">
        <v>258</v>
      </c>
      <c r="B702" s="867"/>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576</v>
      </c>
      <c r="AE702" s="345"/>
      <c r="AF702" s="345"/>
      <c r="AG702" s="384" t="s">
        <v>599</v>
      </c>
      <c r="AH702" s="385"/>
      <c r="AI702" s="385"/>
      <c r="AJ702" s="385"/>
      <c r="AK702" s="385"/>
      <c r="AL702" s="385"/>
      <c r="AM702" s="385"/>
      <c r="AN702" s="385"/>
      <c r="AO702" s="385"/>
      <c r="AP702" s="385"/>
      <c r="AQ702" s="385"/>
      <c r="AR702" s="385"/>
      <c r="AS702" s="385"/>
      <c r="AT702" s="385"/>
      <c r="AU702" s="385"/>
      <c r="AV702" s="385"/>
      <c r="AW702" s="385"/>
      <c r="AX702" s="386"/>
    </row>
    <row r="703" spans="1:50" ht="60"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1"/>
      <c r="AD703" s="327" t="s">
        <v>576</v>
      </c>
      <c r="AE703" s="328"/>
      <c r="AF703" s="328"/>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60" customHeight="1" x14ac:dyDescent="0.15">
      <c r="A704" s="870"/>
      <c r="B704" s="871"/>
      <c r="C704" s="812" t="s">
        <v>260</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576</v>
      </c>
      <c r="AE704" s="832"/>
      <c r="AF704" s="832"/>
      <c r="AG704" s="166" t="s">
        <v>600</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15" t="s">
        <v>41</v>
      </c>
      <c r="D705" s="81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7"/>
      <c r="AD705" s="713" t="s">
        <v>595</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1"/>
      <c r="D706" s="792"/>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3"/>
      <c r="D707" s="794"/>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9"/>
      <c r="AE707" s="830"/>
      <c r="AF707" s="830"/>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3" t="s">
        <v>595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595</v>
      </c>
      <c r="AE709" s="328"/>
      <c r="AF709" s="328"/>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595</v>
      </c>
      <c r="AE710" s="328"/>
      <c r="AF710" s="328"/>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595</v>
      </c>
      <c r="AE711" s="328"/>
      <c r="AF711" s="328"/>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327" t="s">
        <v>595</v>
      </c>
      <c r="AE712" s="328"/>
      <c r="AF712" s="328"/>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1"/>
      <c r="B713" s="643"/>
      <c r="C713" s="947" t="s">
        <v>470</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7" t="s">
        <v>595</v>
      </c>
      <c r="AE713" s="328"/>
      <c r="AF713" s="328"/>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7" t="s">
        <v>595</v>
      </c>
      <c r="AE714" s="328"/>
      <c r="AF714" s="32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1"/>
      <c r="C715" s="782" t="s">
        <v>447</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595</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595</v>
      </c>
      <c r="AE716" s="626"/>
      <c r="AF716" s="626"/>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625" t="s">
        <v>595</v>
      </c>
      <c r="AE717" s="626"/>
      <c r="AF717" s="626"/>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25" t="s">
        <v>595</v>
      </c>
      <c r="AE718" s="626"/>
      <c r="AF718" s="626"/>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hidden="1"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hidden="1"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799"/>
      <c r="C726" s="809" t="s">
        <v>53</v>
      </c>
      <c r="D726" s="833"/>
      <c r="E726" s="833"/>
      <c r="F726" s="834"/>
      <c r="G726" s="576" t="s">
        <v>596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0"/>
      <c r="B727" s="801"/>
      <c r="C727" s="747" t="s">
        <v>57</v>
      </c>
      <c r="D727" s="748"/>
      <c r="E727" s="748"/>
      <c r="F727" s="749"/>
      <c r="G727" s="574" t="s">
        <v>597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c r="B731" s="797"/>
      <c r="C731" s="797"/>
      <c r="D731" s="797"/>
      <c r="E731" s="798"/>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t="s">
        <v>602</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549</v>
      </c>
      <c r="B737" s="209"/>
      <c r="C737" s="209"/>
      <c r="D737" s="210"/>
      <c r="E737" s="989"/>
      <c r="F737" s="989"/>
      <c r="G737" s="989"/>
      <c r="H737" s="989"/>
      <c r="I737" s="989"/>
      <c r="J737" s="989"/>
      <c r="K737" s="989"/>
      <c r="L737" s="989"/>
      <c r="M737" s="989"/>
      <c r="N737" s="364" t="s">
        <v>542</v>
      </c>
      <c r="O737" s="364"/>
      <c r="P737" s="364"/>
      <c r="Q737" s="364"/>
      <c r="R737" s="989"/>
      <c r="S737" s="989"/>
      <c r="T737" s="989"/>
      <c r="U737" s="989"/>
      <c r="V737" s="989"/>
      <c r="W737" s="989"/>
      <c r="X737" s="989"/>
      <c r="Y737" s="989"/>
      <c r="Z737" s="989"/>
      <c r="AA737" s="364" t="s">
        <v>541</v>
      </c>
      <c r="AB737" s="364"/>
      <c r="AC737" s="364"/>
      <c r="AD737" s="364"/>
      <c r="AE737" s="989"/>
      <c r="AF737" s="989"/>
      <c r="AG737" s="989"/>
      <c r="AH737" s="989"/>
      <c r="AI737" s="989"/>
      <c r="AJ737" s="989"/>
      <c r="AK737" s="989"/>
      <c r="AL737" s="989"/>
      <c r="AM737" s="989"/>
      <c r="AN737" s="364" t="s">
        <v>540</v>
      </c>
      <c r="AO737" s="364"/>
      <c r="AP737" s="364"/>
      <c r="AQ737" s="364"/>
      <c r="AR737" s="981"/>
      <c r="AS737" s="982"/>
      <c r="AT737" s="982"/>
      <c r="AU737" s="982"/>
      <c r="AV737" s="982"/>
      <c r="AW737" s="982"/>
      <c r="AX737" s="983"/>
      <c r="AY737" s="88"/>
      <c r="AZ737" s="88"/>
    </row>
    <row r="738" spans="1:52" ht="24.75" customHeight="1" x14ac:dyDescent="0.15">
      <c r="A738" s="990" t="s">
        <v>539</v>
      </c>
      <c r="B738" s="209"/>
      <c r="C738" s="209"/>
      <c r="D738" s="210"/>
      <c r="E738" s="989"/>
      <c r="F738" s="989"/>
      <c r="G738" s="989"/>
      <c r="H738" s="989"/>
      <c r="I738" s="989"/>
      <c r="J738" s="989"/>
      <c r="K738" s="989"/>
      <c r="L738" s="989"/>
      <c r="M738" s="989"/>
      <c r="N738" s="364" t="s">
        <v>538</v>
      </c>
      <c r="O738" s="364"/>
      <c r="P738" s="364"/>
      <c r="Q738" s="364"/>
      <c r="R738" s="989"/>
      <c r="S738" s="989"/>
      <c r="T738" s="989"/>
      <c r="U738" s="989"/>
      <c r="V738" s="989"/>
      <c r="W738" s="989"/>
      <c r="X738" s="989"/>
      <c r="Y738" s="989"/>
      <c r="Z738" s="989"/>
      <c r="AA738" s="364" t="s">
        <v>537</v>
      </c>
      <c r="AB738" s="364"/>
      <c r="AC738" s="364"/>
      <c r="AD738" s="364"/>
      <c r="AE738" s="989"/>
      <c r="AF738" s="989"/>
      <c r="AG738" s="989"/>
      <c r="AH738" s="989"/>
      <c r="AI738" s="989"/>
      <c r="AJ738" s="989"/>
      <c r="AK738" s="989"/>
      <c r="AL738" s="989"/>
      <c r="AM738" s="989"/>
      <c r="AN738" s="364" t="s">
        <v>533</v>
      </c>
      <c r="AO738" s="364"/>
      <c r="AP738" s="364"/>
      <c r="AQ738" s="364"/>
      <c r="AR738" s="981"/>
      <c r="AS738" s="982"/>
      <c r="AT738" s="982"/>
      <c r="AU738" s="982"/>
      <c r="AV738" s="982"/>
      <c r="AW738" s="982"/>
      <c r="AX738" s="983"/>
    </row>
    <row r="739" spans="1:52" ht="24.75" customHeight="1" thickBot="1" x14ac:dyDescent="0.2">
      <c r="A739" s="991" t="s">
        <v>529</v>
      </c>
      <c r="B739" s="992"/>
      <c r="C739" s="992"/>
      <c r="D739" s="993"/>
      <c r="E739" s="994"/>
      <c r="F739" s="984"/>
      <c r="G739" s="984"/>
      <c r="H739" s="92" t="str">
        <f>IF(E739="", "", "(")</f>
        <v/>
      </c>
      <c r="I739" s="984"/>
      <c r="J739" s="984"/>
      <c r="K739" s="92" t="str">
        <f>IF(OR(I739="　", I739=""), "", "-")</f>
        <v/>
      </c>
      <c r="L739" s="985"/>
      <c r="M739" s="985"/>
      <c r="N739" s="93" t="str">
        <f>IF(O739="", "", "-")</f>
        <v/>
      </c>
      <c r="O739" s="94"/>
      <c r="P739" s="93" t="str">
        <f>IF(E739="", "", ")")</f>
        <v/>
      </c>
      <c r="Q739" s="994"/>
      <c r="R739" s="984"/>
      <c r="S739" s="984"/>
      <c r="T739" s="92" t="str">
        <f>IF(Q739="", "", "(")</f>
        <v/>
      </c>
      <c r="U739" s="984"/>
      <c r="V739" s="984"/>
      <c r="W739" s="92" t="str">
        <f>IF(OR(U739="　", U739=""), "", "-")</f>
        <v/>
      </c>
      <c r="X739" s="985"/>
      <c r="Y739" s="985"/>
      <c r="Z739" s="93" t="str">
        <f>IF(AA739="", "", "-")</f>
        <v/>
      </c>
      <c r="AA739" s="94"/>
      <c r="AB739" s="93" t="str">
        <f>IF(Q739="", "", ")")</f>
        <v/>
      </c>
      <c r="AC739" s="994"/>
      <c r="AD739" s="984"/>
      <c r="AE739" s="984"/>
      <c r="AF739" s="92" t="str">
        <f>IF(AC739="", "", "(")</f>
        <v/>
      </c>
      <c r="AG739" s="984"/>
      <c r="AH739" s="984"/>
      <c r="AI739" s="92" t="str">
        <f>IF(OR(AG739="　", AG739=""), "", "-")</f>
        <v/>
      </c>
      <c r="AJ739" s="985"/>
      <c r="AK739" s="985"/>
      <c r="AL739" s="93" t="str">
        <f>IF(AM739="", "", "-")</f>
        <v/>
      </c>
      <c r="AM739" s="94"/>
      <c r="AN739" s="93" t="str">
        <f>IF(AC739="", "", ")")</f>
        <v/>
      </c>
      <c r="AO739" s="986"/>
      <c r="AP739" s="987"/>
      <c r="AQ739" s="987"/>
      <c r="AR739" s="987"/>
      <c r="AS739" s="987"/>
      <c r="AT739" s="987"/>
      <c r="AU739" s="987"/>
      <c r="AV739" s="987"/>
      <c r="AW739" s="987"/>
      <c r="AX739" s="988"/>
    </row>
    <row r="740" spans="1:52" ht="28.35" customHeight="1" x14ac:dyDescent="0.15">
      <c r="A740" s="613" t="s">
        <v>509</v>
      </c>
      <c r="B740" s="614"/>
      <c r="C740" s="614"/>
      <c r="D740" s="614"/>
      <c r="E740" s="614"/>
      <c r="F740" s="615"/>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hidden="1"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hidden="1" customHeight="1" x14ac:dyDescent="0.15">
      <c r="A780" s="630"/>
      <c r="B780" s="631"/>
      <c r="C780" s="631"/>
      <c r="D780" s="631"/>
      <c r="E780" s="631"/>
      <c r="F780" s="632"/>
      <c r="G780" s="809"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5"/>
      <c r="AC780" s="809"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2"/>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0" t="s">
        <v>20</v>
      </c>
      <c r="H791" s="821"/>
      <c r="I791" s="821"/>
      <c r="J791" s="821"/>
      <c r="K791" s="821"/>
      <c r="L791" s="822"/>
      <c r="M791" s="823"/>
      <c r="N791" s="823"/>
      <c r="O791" s="823"/>
      <c r="P791" s="823"/>
      <c r="Q791" s="823"/>
      <c r="R791" s="823"/>
      <c r="S791" s="823"/>
      <c r="T791" s="823"/>
      <c r="U791" s="823"/>
      <c r="V791" s="823"/>
      <c r="W791" s="823"/>
      <c r="X791" s="824"/>
      <c r="Y791" s="825">
        <f>SUM(Y781:AB790)</f>
        <v>0</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0"/>
      <c r="B793" s="631"/>
      <c r="C793" s="631"/>
      <c r="D793" s="631"/>
      <c r="E793" s="631"/>
      <c r="F793" s="632"/>
      <c r="G793" s="809"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5"/>
      <c r="AC793" s="809"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2"/>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0"/>
      <c r="B806" s="631"/>
      <c r="C806" s="631"/>
      <c r="D806" s="631"/>
      <c r="E806" s="631"/>
      <c r="F806" s="632"/>
      <c r="G806" s="809"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5"/>
      <c r="AC806" s="809"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2"/>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hidden="1" customHeight="1" x14ac:dyDescent="0.15">
      <c r="A819" s="630"/>
      <c r="B819" s="631"/>
      <c r="C819" s="631"/>
      <c r="D819" s="631"/>
      <c r="E819" s="631"/>
      <c r="F819" s="632"/>
      <c r="G819" s="809"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5"/>
      <c r="AC819" s="809"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2"/>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9" t="s">
        <v>467</v>
      </c>
      <c r="AM831" s="280"/>
      <c r="AN831" s="280"/>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hidden="1"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hidden="1"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hidden="1"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hidden="1"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hidden="1"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hidden="1"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hidden="1"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hidden="1"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hidden="1"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hidden="1"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hidden="1"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9">
      <formula>IF(RIGHT(TEXT(P14,"0.#"),1)=".",FALSE,TRUE)</formula>
    </cfRule>
    <cfRule type="expression" dxfId="2798" priority="14020">
      <formula>IF(RIGHT(TEXT(P14,"0.#"),1)=".",TRUE,FALSE)</formula>
    </cfRule>
  </conditionalFormatting>
  <conditionalFormatting sqref="AE32">
    <cfRule type="expression" dxfId="2797" priority="14009">
      <formula>IF(RIGHT(TEXT(AE32,"0.#"),1)=".",FALSE,TRUE)</formula>
    </cfRule>
    <cfRule type="expression" dxfId="2796" priority="14010">
      <formula>IF(RIGHT(TEXT(AE32,"0.#"),1)=".",TRUE,FALSE)</formula>
    </cfRule>
  </conditionalFormatting>
  <conditionalFormatting sqref="P18:AX18">
    <cfRule type="expression" dxfId="2795" priority="13895">
      <formula>IF(RIGHT(TEXT(P18,"0.#"),1)=".",FALSE,TRUE)</formula>
    </cfRule>
    <cfRule type="expression" dxfId="2794" priority="13896">
      <formula>IF(RIGHT(TEXT(P18,"0.#"),1)=".",TRUE,FALSE)</formula>
    </cfRule>
  </conditionalFormatting>
  <conditionalFormatting sqref="Y782">
    <cfRule type="expression" dxfId="2793" priority="13891">
      <formula>IF(RIGHT(TEXT(Y782,"0.#"),1)=".",FALSE,TRUE)</formula>
    </cfRule>
    <cfRule type="expression" dxfId="2792" priority="13892">
      <formula>IF(RIGHT(TEXT(Y782,"0.#"),1)=".",TRUE,FALSE)</formula>
    </cfRule>
  </conditionalFormatting>
  <conditionalFormatting sqref="Y791">
    <cfRule type="expression" dxfId="2791" priority="13887">
      <formula>IF(RIGHT(TEXT(Y791,"0.#"),1)=".",FALSE,TRUE)</formula>
    </cfRule>
    <cfRule type="expression" dxfId="2790" priority="13888">
      <formula>IF(RIGHT(TEXT(Y791,"0.#"),1)=".",TRUE,FALSE)</formula>
    </cfRule>
  </conditionalFormatting>
  <conditionalFormatting sqref="Y822:Y829 Y820 Y809:Y816 Y807 Y796:Y803 Y794">
    <cfRule type="expression" dxfId="2789" priority="13669">
      <formula>IF(RIGHT(TEXT(Y794,"0.#"),1)=".",FALSE,TRUE)</formula>
    </cfRule>
    <cfRule type="expression" dxfId="2788" priority="13670">
      <formula>IF(RIGHT(TEXT(Y794,"0.#"),1)=".",TRUE,FALSE)</formula>
    </cfRule>
  </conditionalFormatting>
  <conditionalFormatting sqref="P16:AQ17 P15:AX15 P13:AX13">
    <cfRule type="expression" dxfId="2787" priority="13717">
      <formula>IF(RIGHT(TEXT(P13,"0.#"),1)=".",FALSE,TRUE)</formula>
    </cfRule>
    <cfRule type="expression" dxfId="2786" priority="13718">
      <formula>IF(RIGHT(TEXT(P13,"0.#"),1)=".",TRUE,FALSE)</formula>
    </cfRule>
  </conditionalFormatting>
  <conditionalFormatting sqref="P19:AJ19">
    <cfRule type="expression" dxfId="2785" priority="13715">
      <formula>IF(RIGHT(TEXT(P19,"0.#"),1)=".",FALSE,TRUE)</formula>
    </cfRule>
    <cfRule type="expression" dxfId="2784" priority="13716">
      <formula>IF(RIGHT(TEXT(P19,"0.#"),1)=".",TRUE,FALSE)</formula>
    </cfRule>
  </conditionalFormatting>
  <conditionalFormatting sqref="Y783:Y790 Y781">
    <cfRule type="expression" dxfId="2783" priority="13693">
      <formula>IF(RIGHT(TEXT(Y781,"0.#"),1)=".",FALSE,TRUE)</formula>
    </cfRule>
    <cfRule type="expression" dxfId="2782" priority="13694">
      <formula>IF(RIGHT(TEXT(Y781,"0.#"),1)=".",TRUE,FALSE)</formula>
    </cfRule>
  </conditionalFormatting>
  <conditionalFormatting sqref="AU782">
    <cfRule type="expression" dxfId="2781" priority="13691">
      <formula>IF(RIGHT(TEXT(AU782,"0.#"),1)=".",FALSE,TRUE)</formula>
    </cfRule>
    <cfRule type="expression" dxfId="2780" priority="13692">
      <formula>IF(RIGHT(TEXT(AU782,"0.#"),1)=".",TRUE,FALSE)</formula>
    </cfRule>
  </conditionalFormatting>
  <conditionalFormatting sqref="AU791">
    <cfRule type="expression" dxfId="2779" priority="13689">
      <formula>IF(RIGHT(TEXT(AU791,"0.#"),1)=".",FALSE,TRUE)</formula>
    </cfRule>
    <cfRule type="expression" dxfId="2778" priority="13690">
      <formula>IF(RIGHT(TEXT(AU791,"0.#"),1)=".",TRUE,FALSE)</formula>
    </cfRule>
  </conditionalFormatting>
  <conditionalFormatting sqref="AU783:AU790 AU781">
    <cfRule type="expression" dxfId="2777" priority="13687">
      <formula>IF(RIGHT(TEXT(AU781,"0.#"),1)=".",FALSE,TRUE)</formula>
    </cfRule>
    <cfRule type="expression" dxfId="2776" priority="13688">
      <formula>IF(RIGHT(TEXT(AU781,"0.#"),1)=".",TRUE,FALSE)</formula>
    </cfRule>
  </conditionalFormatting>
  <conditionalFormatting sqref="Y821 Y808 Y795">
    <cfRule type="expression" dxfId="2775" priority="13673">
      <formula>IF(RIGHT(TEXT(Y795,"0.#"),1)=".",FALSE,TRUE)</formula>
    </cfRule>
    <cfRule type="expression" dxfId="2774" priority="13674">
      <formula>IF(RIGHT(TEXT(Y795,"0.#"),1)=".",TRUE,FALSE)</formula>
    </cfRule>
  </conditionalFormatting>
  <conditionalFormatting sqref="Y830 Y817 Y804">
    <cfRule type="expression" dxfId="2773" priority="13671">
      <formula>IF(RIGHT(TEXT(Y804,"0.#"),1)=".",FALSE,TRUE)</formula>
    </cfRule>
    <cfRule type="expression" dxfId="2772" priority="13672">
      <formula>IF(RIGHT(TEXT(Y804,"0.#"),1)=".",TRUE,FALSE)</formula>
    </cfRule>
  </conditionalFormatting>
  <conditionalFormatting sqref="AU821 AU808 AU795">
    <cfRule type="expression" dxfId="2771" priority="13667">
      <formula>IF(RIGHT(TEXT(AU795,"0.#"),1)=".",FALSE,TRUE)</formula>
    </cfRule>
    <cfRule type="expression" dxfId="2770" priority="13668">
      <formula>IF(RIGHT(TEXT(AU795,"0.#"),1)=".",TRUE,FALSE)</formula>
    </cfRule>
  </conditionalFormatting>
  <conditionalFormatting sqref="AU830 AU817 AU804">
    <cfRule type="expression" dxfId="2769" priority="13665">
      <formula>IF(RIGHT(TEXT(AU804,"0.#"),1)=".",FALSE,TRUE)</formula>
    </cfRule>
    <cfRule type="expression" dxfId="2768" priority="13666">
      <formula>IF(RIGHT(TEXT(AU804,"0.#"),1)=".",TRUE,FALSE)</formula>
    </cfRule>
  </conditionalFormatting>
  <conditionalFormatting sqref="AU822:AU829 AU820 AU809:AU816 AU807 AU796:AU803 AU794">
    <cfRule type="expression" dxfId="2767" priority="13663">
      <formula>IF(RIGHT(TEXT(AU794,"0.#"),1)=".",FALSE,TRUE)</formula>
    </cfRule>
    <cfRule type="expression" dxfId="2766" priority="13664">
      <formula>IF(RIGHT(TEXT(AU794,"0.#"),1)=".",TRUE,FALSE)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0" sqref="Q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21"/>
      <c r="Z2" s="823"/>
      <c r="AA2" s="824"/>
      <c r="AB2" s="1025" t="s">
        <v>11</v>
      </c>
      <c r="AC2" s="1026"/>
      <c r="AD2" s="1027"/>
      <c r="AE2" s="1031" t="s">
        <v>556</v>
      </c>
      <c r="AF2" s="1031"/>
      <c r="AG2" s="1031"/>
      <c r="AH2" s="1031"/>
      <c r="AI2" s="1031" t="s">
        <v>553</v>
      </c>
      <c r="AJ2" s="1031"/>
      <c r="AK2" s="1031"/>
      <c r="AL2" s="1031"/>
      <c r="AM2" s="1031" t="s">
        <v>527</v>
      </c>
      <c r="AN2" s="1031"/>
      <c r="AO2" s="1031"/>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2"/>
      <c r="Z3" s="1023"/>
      <c r="AA3" s="1024"/>
      <c r="AB3" s="1028"/>
      <c r="AC3" s="1029"/>
      <c r="AD3" s="1030"/>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8"/>
      <c r="I4" s="998"/>
      <c r="J4" s="998"/>
      <c r="K4" s="998"/>
      <c r="L4" s="998"/>
      <c r="M4" s="998"/>
      <c r="N4" s="998"/>
      <c r="O4" s="999"/>
      <c r="P4" s="104"/>
      <c r="Q4" s="1006"/>
      <c r="R4" s="1006"/>
      <c r="S4" s="1006"/>
      <c r="T4" s="1006"/>
      <c r="U4" s="1006"/>
      <c r="V4" s="1006"/>
      <c r="W4" s="1006"/>
      <c r="X4" s="1007"/>
      <c r="Y4" s="1016" t="s">
        <v>12</v>
      </c>
      <c r="Z4" s="1017"/>
      <c r="AA4" s="1018"/>
      <c r="AB4" s="460"/>
      <c r="AC4" s="1020"/>
      <c r="AD4" s="1020"/>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14" t="s">
        <v>54</v>
      </c>
      <c r="Z5" s="1013"/>
      <c r="AA5" s="1014"/>
      <c r="AB5" s="522"/>
      <c r="AC5" s="1019"/>
      <c r="AD5" s="1019"/>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300</v>
      </c>
      <c r="AC6" s="1015"/>
      <c r="AD6" s="1015"/>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21"/>
      <c r="Z9" s="823"/>
      <c r="AA9" s="824"/>
      <c r="AB9" s="1025" t="s">
        <v>11</v>
      </c>
      <c r="AC9" s="1026"/>
      <c r="AD9" s="1027"/>
      <c r="AE9" s="1031" t="s">
        <v>557</v>
      </c>
      <c r="AF9" s="1031"/>
      <c r="AG9" s="1031"/>
      <c r="AH9" s="1031"/>
      <c r="AI9" s="1031" t="s">
        <v>553</v>
      </c>
      <c r="AJ9" s="1031"/>
      <c r="AK9" s="1031"/>
      <c r="AL9" s="1031"/>
      <c r="AM9" s="1031" t="s">
        <v>527</v>
      </c>
      <c r="AN9" s="1031"/>
      <c r="AO9" s="1031"/>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2"/>
      <c r="Z10" s="1023"/>
      <c r="AA10" s="1024"/>
      <c r="AB10" s="1028"/>
      <c r="AC10" s="1029"/>
      <c r="AD10" s="1030"/>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8"/>
      <c r="I11" s="998"/>
      <c r="J11" s="998"/>
      <c r="K11" s="998"/>
      <c r="L11" s="998"/>
      <c r="M11" s="998"/>
      <c r="N11" s="998"/>
      <c r="O11" s="999"/>
      <c r="P11" s="104"/>
      <c r="Q11" s="1006"/>
      <c r="R11" s="1006"/>
      <c r="S11" s="1006"/>
      <c r="T11" s="1006"/>
      <c r="U11" s="1006"/>
      <c r="V11" s="1006"/>
      <c r="W11" s="1006"/>
      <c r="X11" s="1007"/>
      <c r="Y11" s="1016" t="s">
        <v>12</v>
      </c>
      <c r="Z11" s="1017"/>
      <c r="AA11" s="1018"/>
      <c r="AB11" s="460"/>
      <c r="AC11" s="1020"/>
      <c r="AD11" s="1020"/>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14" t="s">
        <v>54</v>
      </c>
      <c r="Z12" s="1013"/>
      <c r="AA12" s="1014"/>
      <c r="AB12" s="522"/>
      <c r="AC12" s="1019"/>
      <c r="AD12" s="1019"/>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300</v>
      </c>
      <c r="AC13" s="1015"/>
      <c r="AD13" s="1015"/>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21"/>
      <c r="Z16" s="823"/>
      <c r="AA16" s="824"/>
      <c r="AB16" s="1025" t="s">
        <v>11</v>
      </c>
      <c r="AC16" s="1026"/>
      <c r="AD16" s="1027"/>
      <c r="AE16" s="1031" t="s">
        <v>556</v>
      </c>
      <c r="AF16" s="1031"/>
      <c r="AG16" s="1031"/>
      <c r="AH16" s="1031"/>
      <c r="AI16" s="1031" t="s">
        <v>554</v>
      </c>
      <c r="AJ16" s="1031"/>
      <c r="AK16" s="1031"/>
      <c r="AL16" s="1031"/>
      <c r="AM16" s="1031" t="s">
        <v>527</v>
      </c>
      <c r="AN16" s="1031"/>
      <c r="AO16" s="1031"/>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2"/>
      <c r="Z17" s="1023"/>
      <c r="AA17" s="1024"/>
      <c r="AB17" s="1028"/>
      <c r="AC17" s="1029"/>
      <c r="AD17" s="1030"/>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8"/>
      <c r="I18" s="998"/>
      <c r="J18" s="998"/>
      <c r="K18" s="998"/>
      <c r="L18" s="998"/>
      <c r="M18" s="998"/>
      <c r="N18" s="998"/>
      <c r="O18" s="999"/>
      <c r="P18" s="104"/>
      <c r="Q18" s="1006"/>
      <c r="R18" s="1006"/>
      <c r="S18" s="1006"/>
      <c r="T18" s="1006"/>
      <c r="U18" s="1006"/>
      <c r="V18" s="1006"/>
      <c r="W18" s="1006"/>
      <c r="X18" s="1007"/>
      <c r="Y18" s="1016" t="s">
        <v>12</v>
      </c>
      <c r="Z18" s="1017"/>
      <c r="AA18" s="1018"/>
      <c r="AB18" s="460"/>
      <c r="AC18" s="1020"/>
      <c r="AD18" s="1020"/>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14" t="s">
        <v>54</v>
      </c>
      <c r="Z19" s="1013"/>
      <c r="AA19" s="1014"/>
      <c r="AB19" s="522"/>
      <c r="AC19" s="1019"/>
      <c r="AD19" s="1019"/>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300</v>
      </c>
      <c r="AC20" s="1015"/>
      <c r="AD20" s="1015"/>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21"/>
      <c r="Z23" s="823"/>
      <c r="AA23" s="824"/>
      <c r="AB23" s="1025" t="s">
        <v>11</v>
      </c>
      <c r="AC23" s="1026"/>
      <c r="AD23" s="1027"/>
      <c r="AE23" s="1031" t="s">
        <v>558</v>
      </c>
      <c r="AF23" s="1031"/>
      <c r="AG23" s="1031"/>
      <c r="AH23" s="1031"/>
      <c r="AI23" s="1031" t="s">
        <v>553</v>
      </c>
      <c r="AJ23" s="1031"/>
      <c r="AK23" s="1031"/>
      <c r="AL23" s="1031"/>
      <c r="AM23" s="1031" t="s">
        <v>527</v>
      </c>
      <c r="AN23" s="1031"/>
      <c r="AO23" s="1031"/>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2"/>
      <c r="Z24" s="1023"/>
      <c r="AA24" s="1024"/>
      <c r="AB24" s="1028"/>
      <c r="AC24" s="1029"/>
      <c r="AD24" s="1030"/>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8"/>
      <c r="I25" s="998"/>
      <c r="J25" s="998"/>
      <c r="K25" s="998"/>
      <c r="L25" s="998"/>
      <c r="M25" s="998"/>
      <c r="N25" s="998"/>
      <c r="O25" s="999"/>
      <c r="P25" s="104"/>
      <c r="Q25" s="1006"/>
      <c r="R25" s="1006"/>
      <c r="S25" s="1006"/>
      <c r="T25" s="1006"/>
      <c r="U25" s="1006"/>
      <c r="V25" s="1006"/>
      <c r="W25" s="1006"/>
      <c r="X25" s="1007"/>
      <c r="Y25" s="1016" t="s">
        <v>12</v>
      </c>
      <c r="Z25" s="1017"/>
      <c r="AA25" s="1018"/>
      <c r="AB25" s="460"/>
      <c r="AC25" s="1020"/>
      <c r="AD25" s="1020"/>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14" t="s">
        <v>54</v>
      </c>
      <c r="Z26" s="1013"/>
      <c r="AA26" s="1014"/>
      <c r="AB26" s="522"/>
      <c r="AC26" s="1019"/>
      <c r="AD26" s="1019"/>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300</v>
      </c>
      <c r="AC27" s="1015"/>
      <c r="AD27" s="1015"/>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21"/>
      <c r="Z30" s="823"/>
      <c r="AA30" s="824"/>
      <c r="AB30" s="1025" t="s">
        <v>11</v>
      </c>
      <c r="AC30" s="1026"/>
      <c r="AD30" s="1027"/>
      <c r="AE30" s="1031" t="s">
        <v>556</v>
      </c>
      <c r="AF30" s="1031"/>
      <c r="AG30" s="1031"/>
      <c r="AH30" s="1031"/>
      <c r="AI30" s="1031" t="s">
        <v>553</v>
      </c>
      <c r="AJ30" s="1031"/>
      <c r="AK30" s="1031"/>
      <c r="AL30" s="1031"/>
      <c r="AM30" s="1031" t="s">
        <v>551</v>
      </c>
      <c r="AN30" s="1031"/>
      <c r="AO30" s="1031"/>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2"/>
      <c r="Z31" s="1023"/>
      <c r="AA31" s="1024"/>
      <c r="AB31" s="1028"/>
      <c r="AC31" s="1029"/>
      <c r="AD31" s="1030"/>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8"/>
      <c r="I32" s="998"/>
      <c r="J32" s="998"/>
      <c r="K32" s="998"/>
      <c r="L32" s="998"/>
      <c r="M32" s="998"/>
      <c r="N32" s="998"/>
      <c r="O32" s="999"/>
      <c r="P32" s="104"/>
      <c r="Q32" s="1006"/>
      <c r="R32" s="1006"/>
      <c r="S32" s="1006"/>
      <c r="T32" s="1006"/>
      <c r="U32" s="1006"/>
      <c r="V32" s="1006"/>
      <c r="W32" s="1006"/>
      <c r="X32" s="1007"/>
      <c r="Y32" s="1016" t="s">
        <v>12</v>
      </c>
      <c r="Z32" s="1017"/>
      <c r="AA32" s="1018"/>
      <c r="AB32" s="460"/>
      <c r="AC32" s="1020"/>
      <c r="AD32" s="1020"/>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14" t="s">
        <v>54</v>
      </c>
      <c r="Z33" s="1013"/>
      <c r="AA33" s="1014"/>
      <c r="AB33" s="522"/>
      <c r="AC33" s="1019"/>
      <c r="AD33" s="1019"/>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300</v>
      </c>
      <c r="AC34" s="1015"/>
      <c r="AD34" s="1015"/>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21"/>
      <c r="Z37" s="823"/>
      <c r="AA37" s="824"/>
      <c r="AB37" s="1025" t="s">
        <v>11</v>
      </c>
      <c r="AC37" s="1026"/>
      <c r="AD37" s="1027"/>
      <c r="AE37" s="1031" t="s">
        <v>558</v>
      </c>
      <c r="AF37" s="1031"/>
      <c r="AG37" s="1031"/>
      <c r="AH37" s="1031"/>
      <c r="AI37" s="1031" t="s">
        <v>555</v>
      </c>
      <c r="AJ37" s="1031"/>
      <c r="AK37" s="1031"/>
      <c r="AL37" s="1031"/>
      <c r="AM37" s="1031" t="s">
        <v>552</v>
      </c>
      <c r="AN37" s="1031"/>
      <c r="AO37" s="1031"/>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2"/>
      <c r="Z38" s="1023"/>
      <c r="AA38" s="1024"/>
      <c r="AB38" s="1028"/>
      <c r="AC38" s="1029"/>
      <c r="AD38" s="1030"/>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8"/>
      <c r="I39" s="998"/>
      <c r="J39" s="998"/>
      <c r="K39" s="998"/>
      <c r="L39" s="998"/>
      <c r="M39" s="998"/>
      <c r="N39" s="998"/>
      <c r="O39" s="999"/>
      <c r="P39" s="104"/>
      <c r="Q39" s="1006"/>
      <c r="R39" s="1006"/>
      <c r="S39" s="1006"/>
      <c r="T39" s="1006"/>
      <c r="U39" s="1006"/>
      <c r="V39" s="1006"/>
      <c r="W39" s="1006"/>
      <c r="X39" s="1007"/>
      <c r="Y39" s="1016" t="s">
        <v>12</v>
      </c>
      <c r="Z39" s="1017"/>
      <c r="AA39" s="1018"/>
      <c r="AB39" s="460"/>
      <c r="AC39" s="1020"/>
      <c r="AD39" s="102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14" t="s">
        <v>54</v>
      </c>
      <c r="Z40" s="1013"/>
      <c r="AA40" s="1014"/>
      <c r="AB40" s="522"/>
      <c r="AC40" s="1019"/>
      <c r="AD40" s="1019"/>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300</v>
      </c>
      <c r="AC41" s="1015"/>
      <c r="AD41" s="101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21"/>
      <c r="Z44" s="823"/>
      <c r="AA44" s="824"/>
      <c r="AB44" s="1025" t="s">
        <v>11</v>
      </c>
      <c r="AC44" s="1026"/>
      <c r="AD44" s="1027"/>
      <c r="AE44" s="1031" t="s">
        <v>556</v>
      </c>
      <c r="AF44" s="1031"/>
      <c r="AG44" s="1031"/>
      <c r="AH44" s="1031"/>
      <c r="AI44" s="1031" t="s">
        <v>553</v>
      </c>
      <c r="AJ44" s="1031"/>
      <c r="AK44" s="1031"/>
      <c r="AL44" s="1031"/>
      <c r="AM44" s="1031" t="s">
        <v>527</v>
      </c>
      <c r="AN44" s="1031"/>
      <c r="AO44" s="1031"/>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2"/>
      <c r="Z45" s="1023"/>
      <c r="AA45" s="1024"/>
      <c r="AB45" s="1028"/>
      <c r="AC45" s="1029"/>
      <c r="AD45" s="1030"/>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8"/>
      <c r="I46" s="998"/>
      <c r="J46" s="998"/>
      <c r="K46" s="998"/>
      <c r="L46" s="998"/>
      <c r="M46" s="998"/>
      <c r="N46" s="998"/>
      <c r="O46" s="999"/>
      <c r="P46" s="104"/>
      <c r="Q46" s="1006"/>
      <c r="R46" s="1006"/>
      <c r="S46" s="1006"/>
      <c r="T46" s="1006"/>
      <c r="U46" s="1006"/>
      <c r="V46" s="1006"/>
      <c r="W46" s="1006"/>
      <c r="X46" s="1007"/>
      <c r="Y46" s="1016" t="s">
        <v>12</v>
      </c>
      <c r="Z46" s="1017"/>
      <c r="AA46" s="1018"/>
      <c r="AB46" s="460"/>
      <c r="AC46" s="1020"/>
      <c r="AD46" s="102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14" t="s">
        <v>54</v>
      </c>
      <c r="Z47" s="1013"/>
      <c r="AA47" s="1014"/>
      <c r="AB47" s="522"/>
      <c r="AC47" s="1019"/>
      <c r="AD47" s="1019"/>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300</v>
      </c>
      <c r="AC48" s="1015"/>
      <c r="AD48" s="101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21"/>
      <c r="Z51" s="823"/>
      <c r="AA51" s="824"/>
      <c r="AB51" s="556" t="s">
        <v>11</v>
      </c>
      <c r="AC51" s="1026"/>
      <c r="AD51" s="1027"/>
      <c r="AE51" s="1031" t="s">
        <v>556</v>
      </c>
      <c r="AF51" s="1031"/>
      <c r="AG51" s="1031"/>
      <c r="AH51" s="1031"/>
      <c r="AI51" s="1031" t="s">
        <v>553</v>
      </c>
      <c r="AJ51" s="1031"/>
      <c r="AK51" s="1031"/>
      <c r="AL51" s="1031"/>
      <c r="AM51" s="1031" t="s">
        <v>527</v>
      </c>
      <c r="AN51" s="1031"/>
      <c r="AO51" s="1031"/>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2"/>
      <c r="Z52" s="1023"/>
      <c r="AA52" s="1024"/>
      <c r="AB52" s="1028"/>
      <c r="AC52" s="1029"/>
      <c r="AD52" s="1030"/>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8"/>
      <c r="I53" s="998"/>
      <c r="J53" s="998"/>
      <c r="K53" s="998"/>
      <c r="L53" s="998"/>
      <c r="M53" s="998"/>
      <c r="N53" s="998"/>
      <c r="O53" s="999"/>
      <c r="P53" s="104"/>
      <c r="Q53" s="1006"/>
      <c r="R53" s="1006"/>
      <c r="S53" s="1006"/>
      <c r="T53" s="1006"/>
      <c r="U53" s="1006"/>
      <c r="V53" s="1006"/>
      <c r="W53" s="1006"/>
      <c r="X53" s="1007"/>
      <c r="Y53" s="1016" t="s">
        <v>12</v>
      </c>
      <c r="Z53" s="1017"/>
      <c r="AA53" s="1018"/>
      <c r="AB53" s="460"/>
      <c r="AC53" s="1020"/>
      <c r="AD53" s="102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14" t="s">
        <v>54</v>
      </c>
      <c r="Z54" s="1013"/>
      <c r="AA54" s="1014"/>
      <c r="AB54" s="522"/>
      <c r="AC54" s="1019"/>
      <c r="AD54" s="1019"/>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300</v>
      </c>
      <c r="AC55" s="1015"/>
      <c r="AD55" s="1015"/>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21"/>
      <c r="Z58" s="823"/>
      <c r="AA58" s="824"/>
      <c r="AB58" s="1025" t="s">
        <v>11</v>
      </c>
      <c r="AC58" s="1026"/>
      <c r="AD58" s="1027"/>
      <c r="AE58" s="1031" t="s">
        <v>556</v>
      </c>
      <c r="AF58" s="1031"/>
      <c r="AG58" s="1031"/>
      <c r="AH58" s="1031"/>
      <c r="AI58" s="1031" t="s">
        <v>553</v>
      </c>
      <c r="AJ58" s="1031"/>
      <c r="AK58" s="1031"/>
      <c r="AL58" s="1031"/>
      <c r="AM58" s="1031" t="s">
        <v>527</v>
      </c>
      <c r="AN58" s="1031"/>
      <c r="AO58" s="1031"/>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2"/>
      <c r="Z59" s="1023"/>
      <c r="AA59" s="1024"/>
      <c r="AB59" s="1028"/>
      <c r="AC59" s="1029"/>
      <c r="AD59" s="1030"/>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8"/>
      <c r="I60" s="998"/>
      <c r="J60" s="998"/>
      <c r="K60" s="998"/>
      <c r="L60" s="998"/>
      <c r="M60" s="998"/>
      <c r="N60" s="998"/>
      <c r="O60" s="999"/>
      <c r="P60" s="104"/>
      <c r="Q60" s="1006"/>
      <c r="R60" s="1006"/>
      <c r="S60" s="1006"/>
      <c r="T60" s="1006"/>
      <c r="U60" s="1006"/>
      <c r="V60" s="1006"/>
      <c r="W60" s="1006"/>
      <c r="X60" s="1007"/>
      <c r="Y60" s="1016" t="s">
        <v>12</v>
      </c>
      <c r="Z60" s="1017"/>
      <c r="AA60" s="1018"/>
      <c r="AB60" s="460"/>
      <c r="AC60" s="1020"/>
      <c r="AD60" s="102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14" t="s">
        <v>54</v>
      </c>
      <c r="Z61" s="1013"/>
      <c r="AA61" s="1014"/>
      <c r="AB61" s="522"/>
      <c r="AC61" s="1019"/>
      <c r="AD61" s="1019"/>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300</v>
      </c>
      <c r="AC62" s="1015"/>
      <c r="AD62" s="101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21"/>
      <c r="Z65" s="823"/>
      <c r="AA65" s="824"/>
      <c r="AB65" s="1025" t="s">
        <v>11</v>
      </c>
      <c r="AC65" s="1026"/>
      <c r="AD65" s="1027"/>
      <c r="AE65" s="1031" t="s">
        <v>556</v>
      </c>
      <c r="AF65" s="1031"/>
      <c r="AG65" s="1031"/>
      <c r="AH65" s="1031"/>
      <c r="AI65" s="1031" t="s">
        <v>553</v>
      </c>
      <c r="AJ65" s="1031"/>
      <c r="AK65" s="1031"/>
      <c r="AL65" s="1031"/>
      <c r="AM65" s="1031" t="s">
        <v>527</v>
      </c>
      <c r="AN65" s="1031"/>
      <c r="AO65" s="1031"/>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2"/>
      <c r="Z66" s="1023"/>
      <c r="AA66" s="1024"/>
      <c r="AB66" s="1028"/>
      <c r="AC66" s="1029"/>
      <c r="AD66" s="1030"/>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8"/>
      <c r="I67" s="998"/>
      <c r="J67" s="998"/>
      <c r="K67" s="998"/>
      <c r="L67" s="998"/>
      <c r="M67" s="998"/>
      <c r="N67" s="998"/>
      <c r="O67" s="999"/>
      <c r="P67" s="104"/>
      <c r="Q67" s="1006"/>
      <c r="R67" s="1006"/>
      <c r="S67" s="1006"/>
      <c r="T67" s="1006"/>
      <c r="U67" s="1006"/>
      <c r="V67" s="1006"/>
      <c r="W67" s="1006"/>
      <c r="X67" s="1007"/>
      <c r="Y67" s="1016" t="s">
        <v>12</v>
      </c>
      <c r="Z67" s="1017"/>
      <c r="AA67" s="1018"/>
      <c r="AB67" s="460"/>
      <c r="AC67" s="1020"/>
      <c r="AD67" s="1020"/>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14" t="s">
        <v>54</v>
      </c>
      <c r="Z68" s="1013"/>
      <c r="AA68" s="1014"/>
      <c r="AB68" s="522"/>
      <c r="AC68" s="1019"/>
      <c r="AD68" s="1019"/>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14" t="s">
        <v>13</v>
      </c>
      <c r="Z69" s="1013"/>
      <c r="AA69" s="1014"/>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0" t="s">
        <v>28</v>
      </c>
      <c r="B2" s="1051"/>
      <c r="C2" s="1051"/>
      <c r="D2" s="1051"/>
      <c r="E2" s="1051"/>
      <c r="F2" s="1052"/>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09" t="s">
        <v>17</v>
      </c>
      <c r="H3" s="667"/>
      <c r="I3" s="667"/>
      <c r="J3" s="667"/>
      <c r="K3" s="667"/>
      <c r="L3" s="666" t="s">
        <v>18</v>
      </c>
      <c r="M3" s="667"/>
      <c r="N3" s="667"/>
      <c r="O3" s="667"/>
      <c r="P3" s="667"/>
      <c r="Q3" s="667"/>
      <c r="R3" s="667"/>
      <c r="S3" s="667"/>
      <c r="T3" s="667"/>
      <c r="U3" s="667"/>
      <c r="V3" s="667"/>
      <c r="W3" s="667"/>
      <c r="X3" s="668"/>
      <c r="Y3" s="652" t="s">
        <v>19</v>
      </c>
      <c r="Z3" s="653"/>
      <c r="AA3" s="653"/>
      <c r="AB3" s="795"/>
      <c r="AC3" s="809"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7"/>
      <c r="Z4" s="388"/>
      <c r="AA4" s="388"/>
      <c r="AB4" s="802"/>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4"/>
      <c r="B15" s="1045"/>
      <c r="C15" s="1045"/>
      <c r="D15" s="1045"/>
      <c r="E15" s="1045"/>
      <c r="F15" s="1046"/>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4"/>
      <c r="B16" s="1045"/>
      <c r="C16" s="1045"/>
      <c r="D16" s="1045"/>
      <c r="E16" s="1045"/>
      <c r="F16" s="1046"/>
      <c r="G16" s="809"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5"/>
      <c r="AC16" s="809"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7"/>
      <c r="Z17" s="388"/>
      <c r="AA17" s="388"/>
      <c r="AB17" s="802"/>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4"/>
      <c r="B28" s="1045"/>
      <c r="C28" s="1045"/>
      <c r="D28" s="1045"/>
      <c r="E28" s="1045"/>
      <c r="F28" s="1046"/>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4"/>
      <c r="B29" s="1045"/>
      <c r="C29" s="1045"/>
      <c r="D29" s="1045"/>
      <c r="E29" s="1045"/>
      <c r="F29" s="1046"/>
      <c r="G29" s="809"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5"/>
      <c r="AC29" s="809"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7"/>
      <c r="Z30" s="388"/>
      <c r="AA30" s="388"/>
      <c r="AB30" s="802"/>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4"/>
      <c r="B41" s="1045"/>
      <c r="C41" s="1045"/>
      <c r="D41" s="1045"/>
      <c r="E41" s="1045"/>
      <c r="F41" s="1046"/>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4"/>
      <c r="B42" s="1045"/>
      <c r="C42" s="1045"/>
      <c r="D42" s="1045"/>
      <c r="E42" s="1045"/>
      <c r="F42" s="1046"/>
      <c r="G42" s="809"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5"/>
      <c r="AC42" s="809"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7"/>
      <c r="Z43" s="388"/>
      <c r="AA43" s="388"/>
      <c r="AB43" s="802"/>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
    <row r="55" spans="1:50" ht="30" customHeight="1" x14ac:dyDescent="0.15">
      <c r="A55" s="1050" t="s">
        <v>28</v>
      </c>
      <c r="B55" s="1051"/>
      <c r="C55" s="1051"/>
      <c r="D55" s="1051"/>
      <c r="E55" s="1051"/>
      <c r="F55" s="1052"/>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4"/>
      <c r="B56" s="1045"/>
      <c r="C56" s="1045"/>
      <c r="D56" s="1045"/>
      <c r="E56" s="1045"/>
      <c r="F56" s="1046"/>
      <c r="G56" s="809"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5"/>
      <c r="AC56" s="809"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7"/>
      <c r="Z57" s="388"/>
      <c r="AA57" s="388"/>
      <c r="AB57" s="802"/>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4"/>
      <c r="B68" s="1045"/>
      <c r="C68" s="1045"/>
      <c r="D68" s="1045"/>
      <c r="E68" s="1045"/>
      <c r="F68" s="1046"/>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4"/>
      <c r="B69" s="1045"/>
      <c r="C69" s="1045"/>
      <c r="D69" s="1045"/>
      <c r="E69" s="1045"/>
      <c r="F69" s="1046"/>
      <c r="G69" s="809"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5"/>
      <c r="AC69" s="809"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7"/>
      <c r="Z70" s="388"/>
      <c r="AA70" s="388"/>
      <c r="AB70" s="802"/>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4"/>
      <c r="B81" s="1045"/>
      <c r="C81" s="1045"/>
      <c r="D81" s="1045"/>
      <c r="E81" s="1045"/>
      <c r="F81" s="1046"/>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4"/>
      <c r="B82" s="1045"/>
      <c r="C82" s="1045"/>
      <c r="D82" s="1045"/>
      <c r="E82" s="1045"/>
      <c r="F82" s="1046"/>
      <c r="G82" s="809"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5"/>
      <c r="AC82" s="809"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7"/>
      <c r="Z83" s="388"/>
      <c r="AA83" s="388"/>
      <c r="AB83" s="802"/>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4"/>
      <c r="B94" s="1045"/>
      <c r="C94" s="1045"/>
      <c r="D94" s="1045"/>
      <c r="E94" s="1045"/>
      <c r="F94" s="1046"/>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4"/>
      <c r="B95" s="1045"/>
      <c r="C95" s="1045"/>
      <c r="D95" s="1045"/>
      <c r="E95" s="1045"/>
      <c r="F95" s="1046"/>
      <c r="G95" s="809"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5"/>
      <c r="AC95" s="809"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7"/>
      <c r="Z96" s="388"/>
      <c r="AA96" s="388"/>
      <c r="AB96" s="802"/>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
    <row r="108" spans="1:50" ht="30" customHeight="1" x14ac:dyDescent="0.15">
      <c r="A108" s="1050" t="s">
        <v>28</v>
      </c>
      <c r="B108" s="1051"/>
      <c r="C108" s="1051"/>
      <c r="D108" s="1051"/>
      <c r="E108" s="1051"/>
      <c r="F108" s="1052"/>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4"/>
      <c r="B109" s="1045"/>
      <c r="C109" s="1045"/>
      <c r="D109" s="1045"/>
      <c r="E109" s="1045"/>
      <c r="F109" s="1046"/>
      <c r="G109" s="809"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5"/>
      <c r="AC109" s="809"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2"/>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4"/>
      <c r="B121" s="1045"/>
      <c r="C121" s="1045"/>
      <c r="D121" s="1045"/>
      <c r="E121" s="1045"/>
      <c r="F121" s="1046"/>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4"/>
      <c r="B122" s="1045"/>
      <c r="C122" s="1045"/>
      <c r="D122" s="1045"/>
      <c r="E122" s="1045"/>
      <c r="F122" s="1046"/>
      <c r="G122" s="809"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5"/>
      <c r="AC122" s="809"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2"/>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4"/>
      <c r="B134" s="1045"/>
      <c r="C134" s="1045"/>
      <c r="D134" s="1045"/>
      <c r="E134" s="1045"/>
      <c r="F134" s="1046"/>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4"/>
      <c r="B135" s="1045"/>
      <c r="C135" s="1045"/>
      <c r="D135" s="1045"/>
      <c r="E135" s="1045"/>
      <c r="F135" s="1046"/>
      <c r="G135" s="809"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5"/>
      <c r="AC135" s="809"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2"/>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4"/>
      <c r="B147" s="1045"/>
      <c r="C147" s="1045"/>
      <c r="D147" s="1045"/>
      <c r="E147" s="1045"/>
      <c r="F147" s="1046"/>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4"/>
      <c r="B148" s="1045"/>
      <c r="C148" s="1045"/>
      <c r="D148" s="1045"/>
      <c r="E148" s="1045"/>
      <c r="F148" s="1046"/>
      <c r="G148" s="809"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5"/>
      <c r="AC148" s="809"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2"/>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
    <row r="161" spans="1:50" ht="30" customHeight="1" x14ac:dyDescent="0.15">
      <c r="A161" s="1050" t="s">
        <v>28</v>
      </c>
      <c r="B161" s="1051"/>
      <c r="C161" s="1051"/>
      <c r="D161" s="1051"/>
      <c r="E161" s="1051"/>
      <c r="F161" s="1052"/>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4"/>
      <c r="B162" s="1045"/>
      <c r="C162" s="1045"/>
      <c r="D162" s="1045"/>
      <c r="E162" s="1045"/>
      <c r="F162" s="1046"/>
      <c r="G162" s="809"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5"/>
      <c r="AC162" s="809"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2"/>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4"/>
      <c r="B174" s="1045"/>
      <c r="C174" s="1045"/>
      <c r="D174" s="1045"/>
      <c r="E174" s="1045"/>
      <c r="F174" s="1046"/>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4"/>
      <c r="B175" s="1045"/>
      <c r="C175" s="1045"/>
      <c r="D175" s="1045"/>
      <c r="E175" s="1045"/>
      <c r="F175" s="1046"/>
      <c r="G175" s="809"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5"/>
      <c r="AC175" s="809"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2"/>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4"/>
      <c r="B187" s="1045"/>
      <c r="C187" s="1045"/>
      <c r="D187" s="1045"/>
      <c r="E187" s="1045"/>
      <c r="F187" s="1046"/>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4"/>
      <c r="B188" s="1045"/>
      <c r="C188" s="1045"/>
      <c r="D188" s="1045"/>
      <c r="E188" s="1045"/>
      <c r="F188" s="1046"/>
      <c r="G188" s="809"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5"/>
      <c r="AC188" s="809"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2"/>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4"/>
      <c r="B200" s="1045"/>
      <c r="C200" s="1045"/>
      <c r="D200" s="1045"/>
      <c r="E200" s="1045"/>
      <c r="F200" s="1046"/>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4"/>
      <c r="B201" s="1045"/>
      <c r="C201" s="1045"/>
      <c r="D201" s="1045"/>
      <c r="E201" s="1045"/>
      <c r="F201" s="1046"/>
      <c r="G201" s="809"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5"/>
      <c r="AC201" s="809"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2"/>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
    <row r="214" spans="1:50" ht="30" customHeight="1" x14ac:dyDescent="0.15">
      <c r="A214" s="1041" t="s">
        <v>28</v>
      </c>
      <c r="B214" s="1042"/>
      <c r="C214" s="1042"/>
      <c r="D214" s="1042"/>
      <c r="E214" s="1042"/>
      <c r="F214" s="1043"/>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4"/>
      <c r="B215" s="1045"/>
      <c r="C215" s="1045"/>
      <c r="D215" s="1045"/>
      <c r="E215" s="1045"/>
      <c r="F215" s="1046"/>
      <c r="G215" s="809"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5"/>
      <c r="AC215" s="809"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2"/>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4"/>
      <c r="B227" s="1045"/>
      <c r="C227" s="1045"/>
      <c r="D227" s="1045"/>
      <c r="E227" s="1045"/>
      <c r="F227" s="1046"/>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4"/>
      <c r="B228" s="1045"/>
      <c r="C228" s="1045"/>
      <c r="D228" s="1045"/>
      <c r="E228" s="1045"/>
      <c r="F228" s="1046"/>
      <c r="G228" s="809"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5"/>
      <c r="AC228" s="809"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2"/>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4"/>
      <c r="B240" s="1045"/>
      <c r="C240" s="1045"/>
      <c r="D240" s="1045"/>
      <c r="E240" s="1045"/>
      <c r="F240" s="1046"/>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4"/>
      <c r="B241" s="1045"/>
      <c r="C241" s="1045"/>
      <c r="D241" s="1045"/>
      <c r="E241" s="1045"/>
      <c r="F241" s="1046"/>
      <c r="G241" s="809"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5"/>
      <c r="AC241" s="809"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2"/>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4"/>
      <c r="B253" s="1045"/>
      <c r="C253" s="1045"/>
      <c r="D253" s="1045"/>
      <c r="E253" s="1045"/>
      <c r="F253" s="1046"/>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4"/>
      <c r="B254" s="1045"/>
      <c r="C254" s="1045"/>
      <c r="D254" s="1045"/>
      <c r="E254" s="1045"/>
      <c r="F254" s="1046"/>
      <c r="G254" s="809"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5"/>
      <c r="AC254" s="809"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2"/>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5">
        <v>28</v>
      </c>
      <c r="B31" s="105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5">
        <v>29</v>
      </c>
      <c r="B32" s="105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5">
        <v>30</v>
      </c>
      <c r="B33" s="105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5">
        <v>1</v>
      </c>
      <c r="B37" s="105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5">
        <v>1</v>
      </c>
      <c r="B202" s="105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5">
        <v>17</v>
      </c>
      <c r="B647" s="105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5">
        <v>1</v>
      </c>
      <c r="B928" s="105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2019-08-23T08:30:09Z</cp:lastPrinted>
  <dcterms:created xsi:type="dcterms:W3CDTF">2012-03-13T00:50:25Z</dcterms:created>
  <dcterms:modified xsi:type="dcterms:W3CDTF">2019-09-12T04:23:13Z</dcterms:modified>
</cp:coreProperties>
</file>