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<sst xmlns="http://schemas.openxmlformats.org/spreadsheetml/2006/main" count="2175" uniqueCount="516">
  <si>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</si>
  <si>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</si>
  <si>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</si>
  <si>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</si>
  <si>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</si>
  <si>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</si>
  <si>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</si>
  <si>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</si>
  <si>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</si>
  <si>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</si>
  <si>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</si>
  <si>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</si>
  <si>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</si>
  <si>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</si>
  <si>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</si>
  <si>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</si>
  <si>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</si>
  <si>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</si>
  <si>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</si>
  <si>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</si>
  <si>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</si>
  <si>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</si>
  <si>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</si>
  <si>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</si>
  <si>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</si>
  <si>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</si>
  <si>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</si>
  <si>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</si>
  <si>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</si>
  <si>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</si>
  <si>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</si>
  <si>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</si>
  <si>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</si>
  <si>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</si>
  <si>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</si>
  <si>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</si>
  <si>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</si>
  <si>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</si>
  <si>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</si>
  <si>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</si>
  <si>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</si>
  <si>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</si>
  <si>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</si>
  <si>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</si>
  <si>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</si>
  <si>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</si>
  <si>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</si>
  <si>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</si>
  <si>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</si>
  <si>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</si>
  <si>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</si>
  <si>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</si>
  <si>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</si>
  <si>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</si>
  <si>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</si>
  <si>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</si>
  <si>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</si>
  <si>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</si>
  <si>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</si>
  <si>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</si>
  <si>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</si>
  <si>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</si>
  <si>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</si>
  <si>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</si>
  <si>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</si>
  <si>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</si>
  <si>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</si>
  <si>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</si>
  <si>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</si>
  <si>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</si>
  <si>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</si>
  <si>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</si>
  <si>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</si>
  <si>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</si>
  <si>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</si>
  <si>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</si>
  <si>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</si>
  <si>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</si>
  <si>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</si>
  <si>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</si>
  <si>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</si>
  <si>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</si>
  <si>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</si>
  <si>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</si>
  <si>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</si>
  <si>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</si>
  <si>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</si>
  <si>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</si>
  <si>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</si>
  <si>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</si>
  <si>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</si>
  <si>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</si>
  <si>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</si>
  <si>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</si>
  <si>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</si>
  <si>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</si>
  <si>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</si>
  <si>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</si>
  <si>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</si>
  <si>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</si>
  <si>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</si>
  <si>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</si>
  <si>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</si>
  <si>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</si>
  <si>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</si>
  <si>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</si>
  <si>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</si>
  <si>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</si>
  <si>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</si>
  <si>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</si>
  <si>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</si>
  <si>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</si>
  <si>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</si>
  <si>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</si>
  <si>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</si>
  <si>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</si>
  <si>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</si>
  <si>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</si>
  <si>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</si>
  <si>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</si>
  <si>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</si>
  <si>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</si>
  <si>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</si>
  <si>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</si>
  <si>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</si>
  <si>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</si>
  <si>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</si>
  <si>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</si>
  <si>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</si>
  <si>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</si>
  <si>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</si>
  <si>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</si>
  <si>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</si>
  <si>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</si>
  <si>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</si>
  <si>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</si>
  <si>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</si>
  <si>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</si>
  <si>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</si>
  <si>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</si>
  <si>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</si>
  <si>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</si>
  <si>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</si>
  <si>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</si>
  <si>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</si>
  <si>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</si>
  <si>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</si>
  <si>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</si>
  <si>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</si>
  <si>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</si>
  <si>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</si>
  <si>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</si>
  <si>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</si>
  <si>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</si>
  <si>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</si>
  <si>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</si>
  <si>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</si>
  <si>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</si>
  <si>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</si>
  <si>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</si>
  <si>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</si>
  <si>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</si>
  <si>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</si>
  <si>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</si>
  <si>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</si>
  <si>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</si>
  <si>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</si>
  <si>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</si>
  <si>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</si>
  <si>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</si>
  <si>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</si>
  <si>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</si>
  <si>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</si>
  <si>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</si>
  <si>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</si>
  <si>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</si>
  <si>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</si>
  <si>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</si>
  <si>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</si>
  <si>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</si>
  <si>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</si>
  <si>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</si>
  <si>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</si>
  <si>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</si>
  <si>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</si>
  <si>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</si>
  <si>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</si>
  <si>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</si>
  <si>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</si>
  <si>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</si>
  <si>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</si>
  <si>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</si>
  <si>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</si>
  <si>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</si>
  <si>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</si>
  <si>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</si>
  <si>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</si>
  <si>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</si>
  <si>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</si>
  <si>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</si>
  <si>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</si>
  <si>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</si>
  <si>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</si>
  <si>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</si>
  <si>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</si>
  <si>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</si>
  <si>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</si>
  <si>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</si>
  <si>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</si>
  <si>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</si>
  <si>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</si>
  <si>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</si>
  <si>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</si>
  <si>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</si>
  <si>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</si>
  <si>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</si>
  <si>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</si>
  <si>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</si>
  <si>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</si>
  <si>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</si>
  <si>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</si>
  <si>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</si>
  <si>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</si>
  <si>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</si>
  <si>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</si>
  <si>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</si>
  <si>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</si>
  <si>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</si>
  <si>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</si>
  <si>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</si>
  <si>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</si>
  <si>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</si>
  <si>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</si>
  <si>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</si>
  <si>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</si>
  <si>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</si>
  <si>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</si>
  <si>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</si>
  <si>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</si>
  <si>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</si>
  <si>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</si>
  <si>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</si>
  <si>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</si>
  <si>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</si>
  <si>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</si>
  <si>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</si>
  <si>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</si>
  <si>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</si>
  <si>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</si>
  <si>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</si>
  <si>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</si>
  <si>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</si>
  <si>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</si>
  <si>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</si>
  <si>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</si>
  <si>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</si>
  <si>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</si>
  <si>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</si>
  <si>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</si>
  <si>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</si>
  <si>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</si>
  <si>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</si>
  <si>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</si>
  <si>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</si>
  <si>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</si>
  <si>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</si>
  <si>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</si>
  <si>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</si>
  <si>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</si>
  <si>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</si>
  <si>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</si>
  <si>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</si>
  <si>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</si>
  <si>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</si>
  <si>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</si>
  <si>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</si>
  <si>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</si>
  <si>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</si>
  <si>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</si>
  <si>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</si>
  <si>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</si>
  <si>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</si>
  <si>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</si>
  <si>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</si>
  <si>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</si>
  <si>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</si>
  <si>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</si>
  <si>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</si>
  <si>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</si>
  <si>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</si>
  <si>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</si>
  <si>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</si>
  <si>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</si>
  <si>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</si>
  <si>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</si>
  <si>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</si>
  <si>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</si>
  <si>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</si>
  <si>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</si>
  <si>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</si>
  <si>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</si>
  <si>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</si>
  <si>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</si>
  <si>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</si>
  <si>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</si>
  <si>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</si>
  <si>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</si>
  <si>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</si>
  <si>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</si>
  <si>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</si>
  <si>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</si>
  <si>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</si>
  <si>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</si>
  <si>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</si>
  <si>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</si>
  <si>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</si>
  <si>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</si>
  <si>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</si>
  <si>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</si>
  <si>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</si>
  <si>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</si>
  <si>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</si>
  <si>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</si>
  <si>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</si>
  <si>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</si>
  <si>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</si>
  <si>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</si>
  <si>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</si>
  <si>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</si>
  <si>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</si>
  <si>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</si>
  <si>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</si>
  <si>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</si>
  <si>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</si>
  <si>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</si>
  <si>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</si>
  <si>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</si>
  <si>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</si>
  <si>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</si>
  <si>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</si>
  <si>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</si>
  <si>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</si>
  <si>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</si>
  <si>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</si>
  <si>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</si>
  <si>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</si>
  <si>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</si>
  <si>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</si>
  <si>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</si>
  <si>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</si>
  <si>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</si>
  <si>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</si>
  <si>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</si>
  <si>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</si>
  <si>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</si>
  <si>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</si>
  <si>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</si>
  <si>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</si>
  <si>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</si>
  <si>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</si>
  <si>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</si>
  <si>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</si>
  <si>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</si>
  <si>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</si>
  <si>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</si>
  <si>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</si>
  <si>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</si>
  <si>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</si>
  <si>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</si>
  <si>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</si>
  <si>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</si>
  <si>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</si>
  <si>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</si>
  <si>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</si>
  <si>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</si>
  <si>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</si>
  <si>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</si>
  <si>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</si>
  <si>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</si>
  <si>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</si>
  <si>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</si>
  <si>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</si>
  <si>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</si>
  <si>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</si>
  <si>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</si>
  <si>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</si>
  <si>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</si>
  <si>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</si>
  <si>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</si>
  <si>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</si>
  <si>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</si>
  <si>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</si>
  <si>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</si>
  <si>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</si>
  <si>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</si>
  <si>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</si>
  <si>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</si>
  <si>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</si>
  <si>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</si>
  <si>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</si>
  <si>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</si>
  <si>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</si>
  <si>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</si>
  <si>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</si>
  <si>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</si>
  <si>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</si>
  <si>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</si>
  <si>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</si>
  <si>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</si>
  <si>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</si>
  <si>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</si>
  <si>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</si>
  <si>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</si>
  <si>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</si>
  <si>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</si>
  <si>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</si>
  <si>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</si>
  <si>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</si>
  <si>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</si>
  <si>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</si>
  <si>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</si>
  <si>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</si>
  <si>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</si>
  <si>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</si>
  <si>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</si>
  <si>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</si>
  <si>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</si>
  <si>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</si>
  <si>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</si>
  <si>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</si>
  <si>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</si>
  <si>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</si>
  <si>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</si>
  <si>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</si>
  <si>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</si>
  <si>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</si>
  <si>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</si>
  <si>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</si>
  <si>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</si>
  <si>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</si>
  <si>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</si>
  <si>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</si>
  <si>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</si>
  <si>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</si>
  <si>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</si>
  <si>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</si>
  <si>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</si>
  <si>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</si>
  <si>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</si>
  <si>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</si>
  <si>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</si>
  <si>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</si>
  <si>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</si>
  <si>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</si>
  <si>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</si>
  <si>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</si>
  <si>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</si>
  <si>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</si>
  <si>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</si>
  <si>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</si>
  <si>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</si>
  <si>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</si>
  <si>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</si>
  <si>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</si>
  <si>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</si>
  <si>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</si>
  <si>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</si>
  <si>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</si>
  <si>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</si>
  <si>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</si>
  <si>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</si>
  <si>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</si>
  <si>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</si>
  <si>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</si>
  <si>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</si>
  <si>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</si>
  <si>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</si>
  <si>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</si>
  <si>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</si>
  <si>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</si>
  <si>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</si>
  <si>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</si>
  <si>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国土交通政策研究所</t>
    <rPh sb="0" eb="2">
      <t>コクド</t>
    </rPh>
    <rPh sb="2" eb="4">
      <t>コウツウ</t>
    </rPh>
    <rPh sb="4" eb="6">
      <t>セイサク</t>
    </rPh>
    <rPh sb="6" eb="9">
      <t>ケンキュウジョ</t>
    </rPh>
    <phoneticPr fontId="5"/>
  </si>
  <si>
    <t>－</t>
    <phoneticPr fontId="5"/>
  </si>
  <si>
    <t>○</t>
  </si>
  <si>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</si>
  <si>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</si>
  <si>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</si>
  <si>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</si>
  <si>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</si>
  <si>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</si>
  <si>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3"/>
  </si>
  <si>
    <t>今後の本省部局や地方自治体が政策形成を行う基礎資料等として利用された回数</t>
    <rPh sb="8" eb="10">
      <t>チホウ</t>
    </rPh>
    <rPh sb="10" eb="13">
      <t>ジチタイ</t>
    </rPh>
    <rPh sb="25" eb="26">
      <t>トウ</t>
    </rPh>
    <phoneticPr fontId="3"/>
  </si>
  <si>
    <t>国土交通省国土交通政策研究所調べ（令和元年５月）</t>
    <phoneticPr fontId="5"/>
  </si>
  <si>
    <t>回</t>
    <rPh sb="0" eb="1">
      <t>カイ</t>
    </rPh>
    <phoneticPr fontId="5"/>
  </si>
  <si>
    <t>研究成果を研究報告書としてとりまとめ、公表すると伴に、毎年5月に開催している研究発表会において研究成果を発表</t>
    <phoneticPr fontId="5"/>
  </si>
  <si>
    <t>件</t>
    <rPh sb="0" eb="1">
      <t>ケン</t>
    </rPh>
    <phoneticPr fontId="5"/>
  </si>
  <si>
    <t>執行額／公表・発表件数</t>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</si>
  <si>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</si>
  <si>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</si>
  <si>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</si>
  <si>
    <t>３０　社会資本整備・管理等を効果的に推進する</t>
  </si>
  <si>
    <t>-</t>
    <phoneticPr fontId="5"/>
  </si>
  <si>
    <t>研究調整官　山形　創一
研究調整官　多田　智和</t>
    <phoneticPr fontId="5"/>
  </si>
  <si>
    <t>未来投資戦略2018　（平成30年6月18日閣議決定）</t>
    <phoneticPr fontId="5"/>
  </si>
  <si>
    <t>新たな交通サービス・技術の浸透等と連携しつつ、実モビリティ側の高度化・接続改善により、公共交通を軸とするモビリティ全体の水準を高める中長期的施策（まち・地域づくりを支えるモビリティ施策）のあり方を、様々な角度から検討。</t>
    <phoneticPr fontId="5"/>
  </si>
  <si>
    <t>　新たな交通サービス導入を考慮した公共交通等の高度化・接続改善等により、まち・地域づくりを支えるモビリティ施策のあり方を様々な角度から検討するとともに、高齢者が安心して暮らせるまち・地域を支えるコミュニティベースの新たなしくみを実験的に試行・検討することを通じ、国や地方自治体における中長期的なまち・地域づくり施策の検討に貢献する。</t>
    <rPh sb="10" eb="12">
      <t>ドウニュウ</t>
    </rPh>
    <rPh sb="13" eb="15">
      <t>コウリョ</t>
    </rPh>
    <rPh sb="17" eb="19">
      <t>コウキョウ</t>
    </rPh>
    <rPh sb="19" eb="21">
      <t>コウツウ</t>
    </rPh>
    <rPh sb="21" eb="22">
      <t>トウ</t>
    </rPh>
    <rPh sb="23" eb="26">
      <t>コウドカ</t>
    </rPh>
    <rPh sb="31" eb="32">
      <t>トウ</t>
    </rPh>
    <rPh sb="128" eb="129">
      <t>ツウ</t>
    </rPh>
    <rPh sb="150" eb="152">
      <t>チイキ</t>
    </rPh>
    <rPh sb="161" eb="163">
      <t>コウケン</t>
    </rPh>
    <phoneticPr fontId="5"/>
  </si>
  <si>
    <t>　急速な高齢化への対処や多様な層の社会参画が求められる中、円滑な移動の確保や地域に安心して暮らし続けることができるまち・地域づくりが求められており、その施策検討に資する本調査研究の必要性は高い。</t>
    <rPh sb="1" eb="3">
      <t>キュウソク</t>
    </rPh>
    <rPh sb="4" eb="7">
      <t>コウレイカ</t>
    </rPh>
    <rPh sb="9" eb="11">
      <t>タイショ</t>
    </rPh>
    <rPh sb="12" eb="14">
      <t>タヨウ</t>
    </rPh>
    <rPh sb="15" eb="16">
      <t>ソウ</t>
    </rPh>
    <rPh sb="17" eb="19">
      <t>シャカイ</t>
    </rPh>
    <rPh sb="19" eb="21">
      <t>サンカク</t>
    </rPh>
    <rPh sb="22" eb="23">
      <t>モト</t>
    </rPh>
    <rPh sb="27" eb="28">
      <t>ナカ</t>
    </rPh>
    <rPh sb="29" eb="31">
      <t>エンカツ</t>
    </rPh>
    <rPh sb="32" eb="34">
      <t>イドウ</t>
    </rPh>
    <rPh sb="35" eb="37">
      <t>カクホ</t>
    </rPh>
    <rPh sb="38" eb="40">
      <t>チイキ</t>
    </rPh>
    <rPh sb="41" eb="43">
      <t>アンシン</t>
    </rPh>
    <rPh sb="45" eb="46">
      <t>ク</t>
    </rPh>
    <rPh sb="48" eb="49">
      <t>ツヅ</t>
    </rPh>
    <rPh sb="60" eb="62">
      <t>チイキ</t>
    </rPh>
    <rPh sb="66" eb="67">
      <t>モト</t>
    </rPh>
    <rPh sb="76" eb="78">
      <t>セサク</t>
    </rPh>
    <rPh sb="78" eb="80">
      <t>ケントウ</t>
    </rPh>
    <rPh sb="81" eb="82">
      <t>シ</t>
    </rPh>
    <rPh sb="84" eb="87">
      <t>ホンチョウサ</t>
    </rPh>
    <rPh sb="87" eb="89">
      <t>ケンキュウ</t>
    </rPh>
    <rPh sb="90" eb="93">
      <t>ヒツヨウセイ</t>
    </rPh>
    <rPh sb="94" eb="95">
      <t>タカ</t>
    </rPh>
    <phoneticPr fontId="5"/>
  </si>
  <si>
    <t>　我が国全体の課題である高齢化社会や多様な層の社会参画に対応した様々なまち・地域づくりとそれを支える移動の高度化を図る施策の検討に資する調査研究であり、当研究所で実施することが適当。</t>
    <rPh sb="1" eb="2">
      <t>ワ</t>
    </rPh>
    <rPh sb="3" eb="4">
      <t>クニ</t>
    </rPh>
    <rPh sb="4" eb="6">
      <t>ゼンタイ</t>
    </rPh>
    <rPh sb="7" eb="9">
      <t>カダイ</t>
    </rPh>
    <rPh sb="12" eb="15">
      <t>コウレイカ</t>
    </rPh>
    <rPh sb="15" eb="17">
      <t>シャカイ</t>
    </rPh>
    <rPh sb="18" eb="20">
      <t>タヨウ</t>
    </rPh>
    <rPh sb="21" eb="22">
      <t>ソウ</t>
    </rPh>
    <rPh sb="23" eb="25">
      <t>シャカイ</t>
    </rPh>
    <rPh sb="25" eb="27">
      <t>サンカク</t>
    </rPh>
    <rPh sb="28" eb="30">
      <t>タイオウ</t>
    </rPh>
    <rPh sb="32" eb="34">
      <t>サマザマ</t>
    </rPh>
    <rPh sb="38" eb="40">
      <t>チイキ</t>
    </rPh>
    <rPh sb="47" eb="48">
      <t>ササ</t>
    </rPh>
    <rPh sb="50" eb="52">
      <t>イドウ</t>
    </rPh>
    <rPh sb="53" eb="56">
      <t>コウドカ</t>
    </rPh>
    <rPh sb="57" eb="58">
      <t>ハカ</t>
    </rPh>
    <rPh sb="59" eb="61">
      <t>セサク</t>
    </rPh>
    <rPh sb="62" eb="64">
      <t>ケントウ</t>
    </rPh>
    <rPh sb="65" eb="66">
      <t>シ</t>
    </rPh>
    <phoneticPr fontId="5"/>
  </si>
  <si>
    <t>　高齢化社会や多様な層の社会参画に対応して、中長期的なまちづくり施策を実施していくために、その基礎となる本調査研究は緊急性が高い。</t>
    <rPh sb="17" eb="19">
      <t>タイオウ</t>
    </rPh>
    <rPh sb="22" eb="26">
      <t>チュウチョウキテキ</t>
    </rPh>
    <rPh sb="32" eb="34">
      <t>セサク</t>
    </rPh>
    <rPh sb="35" eb="37">
      <t>ジッシ</t>
    </rPh>
    <rPh sb="47" eb="49">
      <t>キソ</t>
    </rPh>
    <rPh sb="52" eb="55">
      <t>ホンチョウサ</t>
    </rPh>
    <rPh sb="55" eb="57">
      <t>ケンキュウ</t>
    </rPh>
    <rPh sb="58" eb="61">
      <t>キンキュウセイ</t>
    </rPh>
    <rPh sb="62" eb="63">
      <t>タカ</t>
    </rPh>
    <phoneticPr fontId="5"/>
  </si>
  <si>
    <t>①新たなモビリティ等の導入を考慮した交通拠点における接続見直しの検討
②新たなモビリティ・サービスに応じた制度、交通事業者の対応等の変化の海外事例調査
③新たなモビリティの展開を前提とした、交通サービス・施設の計画及び評価手法の検討
④米国のVillageに関する調査
⑤コミュニティベースの新たなしくみの試行及び効果把握</t>
    <rPh sb="28" eb="30">
      <t>ミナオ</t>
    </rPh>
    <rPh sb="32" eb="34">
      <t>ケントウ</t>
    </rPh>
    <phoneticPr fontId="5"/>
  </si>
  <si>
    <t>まち・地域づくりを支えるモビリティの高度化・接続改善等に関する調査研究</t>
    <rPh sb="26" eb="27">
      <t>トウ</t>
    </rPh>
    <phoneticPr fontId="5"/>
  </si>
  <si>
    <t>調査研究成果が、国や地方自治体にて中長期的なまち・地域づくり施策の検討に貢献できる効率的な事業として、手続きの透明性を確保しつつ効率的に執行できるよう努めるべき。</t>
    <rPh sb="0" eb="2">
      <t>チョウサ</t>
    </rPh>
    <rPh sb="2" eb="6">
      <t>ケンキュウセイカ</t>
    </rPh>
    <rPh sb="41" eb="44">
      <t>コウリツテキ</t>
    </rPh>
    <rPh sb="45" eb="47">
      <t>ジギョウ</t>
    </rPh>
    <rPh sb="51" eb="53">
      <t>テツヅ</t>
    </rPh>
    <rPh sb="55" eb="58">
      <t>トウメイセイ</t>
    </rPh>
    <rPh sb="59" eb="61">
      <t>カクホ</t>
    </rPh>
    <rPh sb="64" eb="67">
      <t>コウリツテキ</t>
    </rPh>
    <rPh sb="68" eb="70">
      <t>シッコウ</t>
    </rPh>
    <rPh sb="75" eb="76">
      <t>ツト</t>
    </rPh>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</si>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</sst>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xdr:colOff>
      <xdr:row>742</xdr:row>
      <xdr:rowOff>0</xdr:rowOff>
    </xdr:from>
    <xdr:to>
      <xdr:col>43</xdr:col>
      <xdr:colOff>79752</xdr:colOff>
      <xdr:row>752</xdr:row>
      <xdr:rowOff>297031</xdr:rowOff>
    </xdr:to>
    <xdr:grpSp>
      <xdr:nvGrpSpPr>
        <xdr:cNvPr id="3" name="グループ化 2"/>
        <xdr:cNvGrpSpPr/>
      </xdr:nvGrpSpPr>
      <xdr:grpSpPr>
        <a:xfrm>
          <a:off x="3251199" y="42367200"/>
          <a:ext cx="5566153" cy="3853031"/>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21.9</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20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0.7</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6" t="s">
        <v>0</v>
      </c>
      <c r="AK2" s="926"/>
      <c r="AL2" s="926"/>
      <c r="AM2" s="926"/>
      <c r="AN2" s="926"/>
      <c r="AO2" s="927" t="s">
        <v>462</v>
      </c>
      <c r="AP2" s="927"/>
      <c r="AQ2" s="927"/>
      <c r="AR2" s="64" t="str">
        <f>IF(OR(AO2="　", AO2=""), "", "-")</f>
        <v>-</v>
      </c>
      <c r="AS2" s="928">
        <v>45</v>
      </c>
      <c r="AT2" s="928"/>
      <c r="AU2" s="928"/>
      <c r="AV2" s="42" t="str">
        <f>IF(AW2="", "", "-")</f>
        <v/>
      </c>
      <c r="AW2" s="899"/>
      <c r="AX2" s="899"/>
    </row>
    <row r="3" spans="1:50" ht="21" customHeight="1" thickBot="1" x14ac:dyDescent="0.2">
      <c r="A3" s="855" t="s">
        <v>461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481</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511</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482</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480</v>
      </c>
      <c r="H5" s="828"/>
      <c r="I5" s="828"/>
      <c r="J5" s="828"/>
      <c r="K5" s="828"/>
      <c r="L5" s="828"/>
      <c r="M5" s="829" t="s">
        <v>65</v>
      </c>
      <c r="N5" s="830"/>
      <c r="O5" s="830"/>
      <c r="P5" s="830"/>
      <c r="Q5" s="830"/>
      <c r="R5" s="831"/>
      <c r="S5" s="832" t="s">
        <v>84</v>
      </c>
      <c r="T5" s="828"/>
      <c r="U5" s="828"/>
      <c r="V5" s="828"/>
      <c r="W5" s="828"/>
      <c r="X5" s="833"/>
      <c r="Y5" s="686" t="s">
        <v>3</v>
      </c>
      <c r="Z5" s="528"/>
      <c r="AA5" s="528"/>
      <c r="AB5" s="528"/>
      <c r="AC5" s="528"/>
      <c r="AD5" s="529"/>
      <c r="AE5" s="687" t="s">
        <v>483</v>
      </c>
      <c r="AF5" s="687"/>
      <c r="AG5" s="687"/>
      <c r="AH5" s="687"/>
      <c r="AI5" s="687"/>
      <c r="AJ5" s="687"/>
      <c r="AK5" s="687"/>
      <c r="AL5" s="687"/>
      <c r="AM5" s="687"/>
      <c r="AN5" s="687"/>
      <c r="AO5" s="687"/>
      <c r="AP5" s="688"/>
      <c r="AQ5" s="689" t="s">
        <v>503</v>
      </c>
      <c r="AR5" s="690"/>
      <c r="AS5" s="690"/>
      <c r="AT5" s="690"/>
      <c r="AU5" s="690"/>
      <c r="AV5" s="690"/>
      <c r="AW5" s="690"/>
      <c r="AX5" s="691"/>
    </row>
    <row r="6" spans="1:50" ht="39" customHeight="1" x14ac:dyDescent="0.15">
      <c r="A6" s="694" t="s">
        <v>4</v>
      </c>
      <c r="B6" s="695"/>
      <c r="C6" s="695"/>
      <c r="D6" s="695"/>
      <c r="E6" s="695"/>
      <c r="F6" s="695"/>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72.75" customHeight="1" x14ac:dyDescent="0.15">
      <c r="A7" s="480" t="s">
        <v>22</v>
      </c>
      <c r="B7" s="481"/>
      <c r="C7" s="481"/>
      <c r="D7" s="481"/>
      <c r="E7" s="481"/>
      <c r="F7" s="482"/>
      <c r="G7" s="483" t="s">
        <v>483</v>
      </c>
      <c r="H7" s="484"/>
      <c r="I7" s="484"/>
      <c r="J7" s="484"/>
      <c r="K7" s="484"/>
      <c r="L7" s="484"/>
      <c r="M7" s="484"/>
      <c r="N7" s="484"/>
      <c r="O7" s="484"/>
      <c r="P7" s="484"/>
      <c r="Q7" s="484"/>
      <c r="R7" s="484"/>
      <c r="S7" s="484"/>
      <c r="T7" s="484"/>
      <c r="U7" s="484"/>
      <c r="V7" s="484"/>
      <c r="W7" s="484"/>
      <c r="X7" s="485"/>
      <c r="Y7" s="910" t="s">
        <v>433</v>
      </c>
      <c r="Z7" s="428"/>
      <c r="AA7" s="428"/>
      <c r="AB7" s="428"/>
      <c r="AC7" s="428"/>
      <c r="AD7" s="911"/>
      <c r="AE7" s="900" t="s">
        <v>504</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0" t="s">
        <v>329</v>
      </c>
      <c r="B8" s="481"/>
      <c r="C8" s="481"/>
      <c r="D8" s="481"/>
      <c r="E8" s="481"/>
      <c r="F8" s="482"/>
      <c r="G8" s="929" t="str">
        <f>入力規則等!A28</f>
        <v>-</v>
      </c>
      <c r="H8" s="708"/>
      <c r="I8" s="708"/>
      <c r="J8" s="708"/>
      <c r="K8" s="708"/>
      <c r="L8" s="708"/>
      <c r="M8" s="708"/>
      <c r="N8" s="708"/>
      <c r="O8" s="708"/>
      <c r="P8" s="708"/>
      <c r="Q8" s="708"/>
      <c r="R8" s="708"/>
      <c r="S8" s="708"/>
      <c r="T8" s="708"/>
      <c r="U8" s="708"/>
      <c r="V8" s="708"/>
      <c r="W8" s="708"/>
      <c r="X8" s="930"/>
      <c r="Y8" s="834" t="s">
        <v>330</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505</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510</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1" t="s">
        <v>24</v>
      </c>
      <c r="B12" s="932"/>
      <c r="C12" s="932"/>
      <c r="D12" s="932"/>
      <c r="E12" s="932"/>
      <c r="F12" s="933"/>
      <c r="G12" s="748"/>
      <c r="H12" s="749"/>
      <c r="I12" s="749"/>
      <c r="J12" s="749"/>
      <c r="K12" s="749"/>
      <c r="L12" s="749"/>
      <c r="M12" s="749"/>
      <c r="N12" s="749"/>
      <c r="O12" s="749"/>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t="s">
        <v>486</v>
      </c>
      <c r="Q13" s="646"/>
      <c r="R13" s="646"/>
      <c r="S13" s="646"/>
      <c r="T13" s="646"/>
      <c r="U13" s="646"/>
      <c r="V13" s="647"/>
      <c r="W13" s="645" t="s">
        <v>486</v>
      </c>
      <c r="X13" s="646"/>
      <c r="Y13" s="646"/>
      <c r="Z13" s="646"/>
      <c r="AA13" s="646"/>
      <c r="AB13" s="646"/>
      <c r="AC13" s="647"/>
      <c r="AD13" s="645" t="s">
        <v>486</v>
      </c>
      <c r="AE13" s="646"/>
      <c r="AF13" s="646"/>
      <c r="AG13" s="646"/>
      <c r="AH13" s="646"/>
      <c r="AI13" s="646"/>
      <c r="AJ13" s="647"/>
      <c r="AK13" s="645" t="s">
        <v>486</v>
      </c>
      <c r="AL13" s="646"/>
      <c r="AM13" s="646"/>
      <c r="AN13" s="646"/>
      <c r="AO13" s="646"/>
      <c r="AP13" s="646"/>
      <c r="AQ13" s="647"/>
      <c r="AR13" s="907">
        <v>22</v>
      </c>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t="s">
        <v>486</v>
      </c>
      <c r="Q14" s="646"/>
      <c r="R14" s="646"/>
      <c r="S14" s="646"/>
      <c r="T14" s="646"/>
      <c r="U14" s="646"/>
      <c r="V14" s="647"/>
      <c r="W14" s="645" t="s">
        <v>486</v>
      </c>
      <c r="X14" s="646"/>
      <c r="Y14" s="646"/>
      <c r="Z14" s="646"/>
      <c r="AA14" s="646"/>
      <c r="AB14" s="646"/>
      <c r="AC14" s="647"/>
      <c r="AD14" s="645" t="s">
        <v>486</v>
      </c>
      <c r="AE14" s="646"/>
      <c r="AF14" s="646"/>
      <c r="AG14" s="646"/>
      <c r="AH14" s="646"/>
      <c r="AI14" s="646"/>
      <c r="AJ14" s="647"/>
      <c r="AK14" s="645" t="s">
        <v>486</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486</v>
      </c>
      <c r="Q15" s="646"/>
      <c r="R15" s="646"/>
      <c r="S15" s="646"/>
      <c r="T15" s="646"/>
      <c r="U15" s="646"/>
      <c r="V15" s="647"/>
      <c r="W15" s="645" t="s">
        <v>486</v>
      </c>
      <c r="X15" s="646"/>
      <c r="Y15" s="646"/>
      <c r="Z15" s="646"/>
      <c r="AA15" s="646"/>
      <c r="AB15" s="646"/>
      <c r="AC15" s="647"/>
      <c r="AD15" s="645" t="s">
        <v>486</v>
      </c>
      <c r="AE15" s="646"/>
      <c r="AF15" s="646"/>
      <c r="AG15" s="646"/>
      <c r="AH15" s="646"/>
      <c r="AI15" s="646"/>
      <c r="AJ15" s="647"/>
      <c r="AK15" s="645" t="s">
        <v>486</v>
      </c>
      <c r="AL15" s="646"/>
      <c r="AM15" s="646"/>
      <c r="AN15" s="646"/>
      <c r="AO15" s="646"/>
      <c r="AP15" s="646"/>
      <c r="AQ15" s="647"/>
      <c r="AR15" s="645">
        <v>0</v>
      </c>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486</v>
      </c>
      <c r="Q16" s="646"/>
      <c r="R16" s="646"/>
      <c r="S16" s="646"/>
      <c r="T16" s="646"/>
      <c r="U16" s="646"/>
      <c r="V16" s="647"/>
      <c r="W16" s="645" t="s">
        <v>486</v>
      </c>
      <c r="X16" s="646"/>
      <c r="Y16" s="646"/>
      <c r="Z16" s="646"/>
      <c r="AA16" s="646"/>
      <c r="AB16" s="646"/>
      <c r="AC16" s="647"/>
      <c r="AD16" s="645" t="s">
        <v>486</v>
      </c>
      <c r="AE16" s="646"/>
      <c r="AF16" s="646"/>
      <c r="AG16" s="646"/>
      <c r="AH16" s="646"/>
      <c r="AI16" s="646"/>
      <c r="AJ16" s="647"/>
      <c r="AK16" s="645" t="s">
        <v>486</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486</v>
      </c>
      <c r="Q17" s="646"/>
      <c r="R17" s="646"/>
      <c r="S17" s="646"/>
      <c r="T17" s="646"/>
      <c r="U17" s="646"/>
      <c r="V17" s="647"/>
      <c r="W17" s="645" t="s">
        <v>486</v>
      </c>
      <c r="X17" s="646"/>
      <c r="Y17" s="646"/>
      <c r="Z17" s="646"/>
      <c r="AA17" s="646"/>
      <c r="AB17" s="646"/>
      <c r="AC17" s="647"/>
      <c r="AD17" s="645" t="s">
        <v>486</v>
      </c>
      <c r="AE17" s="646"/>
      <c r="AF17" s="646"/>
      <c r="AG17" s="646"/>
      <c r="AH17" s="646"/>
      <c r="AI17" s="646"/>
      <c r="AJ17" s="647"/>
      <c r="AK17" s="645" t="s">
        <v>486</v>
      </c>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0</v>
      </c>
      <c r="Q18" s="867"/>
      <c r="R18" s="867"/>
      <c r="S18" s="867"/>
      <c r="T18" s="867"/>
      <c r="U18" s="867"/>
      <c r="V18" s="868"/>
      <c r="W18" s="866">
        <f>SUM(W13:AC17)</f>
        <v>0</v>
      </c>
      <c r="X18" s="867"/>
      <c r="Y18" s="867"/>
      <c r="Z18" s="867"/>
      <c r="AA18" s="867"/>
      <c r="AB18" s="867"/>
      <c r="AC18" s="868"/>
      <c r="AD18" s="866">
        <f>SUM(AD13:AJ17)</f>
        <v>0</v>
      </c>
      <c r="AE18" s="867"/>
      <c r="AF18" s="867"/>
      <c r="AG18" s="867"/>
      <c r="AH18" s="867"/>
      <c r="AI18" s="867"/>
      <c r="AJ18" s="868"/>
      <c r="AK18" s="866">
        <f>SUM(AK13:AQ17)</f>
        <v>0</v>
      </c>
      <c r="AL18" s="867"/>
      <c r="AM18" s="867"/>
      <c r="AN18" s="867"/>
      <c r="AO18" s="867"/>
      <c r="AP18" s="867"/>
      <c r="AQ18" s="868"/>
      <c r="AR18" s="866">
        <f>SUM(AR13:AX17)</f>
        <v>22</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0</v>
      </c>
      <c r="Q19" s="646"/>
      <c r="R19" s="646"/>
      <c r="S19" s="646"/>
      <c r="T19" s="646"/>
      <c r="U19" s="646"/>
      <c r="V19" s="647"/>
      <c r="W19" s="645">
        <v>0</v>
      </c>
      <c r="X19" s="646"/>
      <c r="Y19" s="646"/>
      <c r="Z19" s="646"/>
      <c r="AA19" s="646"/>
      <c r="AB19" s="646"/>
      <c r="AC19" s="647"/>
      <c r="AD19" s="645">
        <v>0</v>
      </c>
      <c r="AE19" s="646"/>
      <c r="AF19" s="646"/>
      <c r="AG19" s="646"/>
      <c r="AH19" s="646"/>
      <c r="AI19" s="646"/>
      <c r="AJ19" s="647"/>
      <c r="AK19" s="315"/>
      <c r="AL19" s="315"/>
      <c r="AM19" s="315"/>
      <c r="AN19" s="315"/>
      <c r="AO19" s="315"/>
      <c r="AP19" s="315"/>
      <c r="AQ19" s="315"/>
      <c r="AR19" s="315"/>
      <c r="AS19" s="315"/>
      <c r="AT19" s="315"/>
      <c r="AU19" s="315"/>
      <c r="AV19" s="315"/>
      <c r="AW19" s="315"/>
      <c r="AX19" s="317"/>
    </row>
    <row r="20" spans="1:50" ht="24.75" customHeight="1" x14ac:dyDescent="0.15">
      <c r="A20" s="602"/>
      <c r="B20" s="603"/>
      <c r="C20" s="603"/>
      <c r="D20" s="603"/>
      <c r="E20" s="603"/>
      <c r="F20" s="604"/>
      <c r="G20" s="864" t="s">
        <v>10</v>
      </c>
      <c r="H20" s="865"/>
      <c r="I20" s="865"/>
      <c r="J20" s="865"/>
      <c r="K20" s="865"/>
      <c r="L20" s="865"/>
      <c r="M20" s="865"/>
      <c r="N20" s="865"/>
      <c r="O20" s="865"/>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7"/>
      <c r="B21" s="838"/>
      <c r="C21" s="838"/>
      <c r="D21" s="838"/>
      <c r="E21" s="838"/>
      <c r="F21" s="934"/>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52" t="s">
        <v>469</v>
      </c>
      <c r="B22" s="953"/>
      <c r="C22" s="953"/>
      <c r="D22" s="953"/>
      <c r="E22" s="953"/>
      <c r="F22" s="954"/>
      <c r="G22" s="939" t="s">
        <v>377</v>
      </c>
      <c r="H22" s="207"/>
      <c r="I22" s="207"/>
      <c r="J22" s="207"/>
      <c r="K22" s="207"/>
      <c r="L22" s="207"/>
      <c r="M22" s="207"/>
      <c r="N22" s="207"/>
      <c r="O22" s="208"/>
      <c r="P22" s="924" t="s">
        <v>438</v>
      </c>
      <c r="Q22" s="207"/>
      <c r="R22" s="207"/>
      <c r="S22" s="207"/>
      <c r="T22" s="207"/>
      <c r="U22" s="207"/>
      <c r="V22" s="208"/>
      <c r="W22" s="924" t="s">
        <v>434</v>
      </c>
      <c r="X22" s="207"/>
      <c r="Y22" s="207"/>
      <c r="Z22" s="207"/>
      <c r="AA22" s="207"/>
      <c r="AB22" s="207"/>
      <c r="AC22" s="208"/>
      <c r="AD22" s="924" t="s">
        <v>376</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15">
      <c r="A23" s="955"/>
      <c r="B23" s="956"/>
      <c r="C23" s="956"/>
      <c r="D23" s="956"/>
      <c r="E23" s="956"/>
      <c r="F23" s="957"/>
      <c r="G23" s="940" t="s">
        <v>487</v>
      </c>
      <c r="H23" s="941"/>
      <c r="I23" s="941"/>
      <c r="J23" s="941"/>
      <c r="K23" s="941"/>
      <c r="L23" s="941"/>
      <c r="M23" s="941"/>
      <c r="N23" s="941"/>
      <c r="O23" s="942"/>
      <c r="P23" s="907" t="s">
        <v>486</v>
      </c>
      <c r="Q23" s="908"/>
      <c r="R23" s="908"/>
      <c r="S23" s="908"/>
      <c r="T23" s="908"/>
      <c r="U23" s="908"/>
      <c r="V23" s="925"/>
      <c r="W23" s="907">
        <v>0.2</v>
      </c>
      <c r="X23" s="908"/>
      <c r="Y23" s="908"/>
      <c r="Z23" s="908"/>
      <c r="AA23" s="908"/>
      <c r="AB23" s="908"/>
      <c r="AC23" s="925"/>
      <c r="AD23" s="962" t="s">
        <v>513</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488</v>
      </c>
      <c r="H24" s="944"/>
      <c r="I24" s="944"/>
      <c r="J24" s="944"/>
      <c r="K24" s="944"/>
      <c r="L24" s="944"/>
      <c r="M24" s="944"/>
      <c r="N24" s="944"/>
      <c r="O24" s="945"/>
      <c r="P24" s="645" t="s">
        <v>486</v>
      </c>
      <c r="Q24" s="646"/>
      <c r="R24" s="646"/>
      <c r="S24" s="646"/>
      <c r="T24" s="646"/>
      <c r="U24" s="646"/>
      <c r="V24" s="647"/>
      <c r="W24" s="645">
        <v>1</v>
      </c>
      <c r="X24" s="646"/>
      <c r="Y24" s="646"/>
      <c r="Z24" s="646"/>
      <c r="AA24" s="646"/>
      <c r="AB24" s="646"/>
      <c r="AC24" s="647"/>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489</v>
      </c>
      <c r="H25" s="944"/>
      <c r="I25" s="944"/>
      <c r="J25" s="944"/>
      <c r="K25" s="944"/>
      <c r="L25" s="944"/>
      <c r="M25" s="944"/>
      <c r="N25" s="944"/>
      <c r="O25" s="945"/>
      <c r="P25" s="645" t="s">
        <v>486</v>
      </c>
      <c r="Q25" s="646"/>
      <c r="R25" s="646"/>
      <c r="S25" s="646"/>
      <c r="T25" s="646"/>
      <c r="U25" s="646"/>
      <c r="V25" s="647"/>
      <c r="W25" s="645">
        <v>0.7</v>
      </c>
      <c r="X25" s="646"/>
      <c r="Y25" s="646"/>
      <c r="Z25" s="646"/>
      <c r="AA25" s="646"/>
      <c r="AB25" s="646"/>
      <c r="AC25" s="647"/>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t="s">
        <v>490</v>
      </c>
      <c r="H26" s="944"/>
      <c r="I26" s="944"/>
      <c r="J26" s="944"/>
      <c r="K26" s="944"/>
      <c r="L26" s="944"/>
      <c r="M26" s="944"/>
      <c r="N26" s="944"/>
      <c r="O26" s="945"/>
      <c r="P26" s="645" t="s">
        <v>486</v>
      </c>
      <c r="Q26" s="646"/>
      <c r="R26" s="646"/>
      <c r="S26" s="646"/>
      <c r="T26" s="646"/>
      <c r="U26" s="646"/>
      <c r="V26" s="647"/>
      <c r="W26" s="645">
        <v>20</v>
      </c>
      <c r="X26" s="646"/>
      <c r="Y26" s="646"/>
      <c r="Z26" s="646"/>
      <c r="AA26" s="646"/>
      <c r="AB26" s="646"/>
      <c r="AC26" s="647"/>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43" t="s">
        <v>486</v>
      </c>
      <c r="H27" s="944"/>
      <c r="I27" s="944"/>
      <c r="J27" s="944"/>
      <c r="K27" s="944"/>
      <c r="L27" s="944"/>
      <c r="M27" s="944"/>
      <c r="N27" s="944"/>
      <c r="O27" s="945"/>
      <c r="P27" s="645" t="s">
        <v>486</v>
      </c>
      <c r="Q27" s="646"/>
      <c r="R27" s="646"/>
      <c r="S27" s="646"/>
      <c r="T27" s="646"/>
      <c r="U27" s="646"/>
      <c r="V27" s="647"/>
      <c r="W27" s="645" t="s">
        <v>486</v>
      </c>
      <c r="X27" s="646"/>
      <c r="Y27" s="646"/>
      <c r="Z27" s="646"/>
      <c r="AA27" s="646"/>
      <c r="AB27" s="646"/>
      <c r="AC27" s="647"/>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46" t="s">
        <v>381</v>
      </c>
      <c r="H28" s="947"/>
      <c r="I28" s="947"/>
      <c r="J28" s="947"/>
      <c r="K28" s="947"/>
      <c r="L28" s="947"/>
      <c r="M28" s="947"/>
      <c r="N28" s="947"/>
      <c r="O28" s="948"/>
      <c r="P28" s="866" t="e">
        <f>P29-SUM(P23:P27)</f>
        <v>#VALUE!</v>
      </c>
      <c r="Q28" s="867"/>
      <c r="R28" s="867"/>
      <c r="S28" s="867"/>
      <c r="T28" s="867"/>
      <c r="U28" s="867"/>
      <c r="V28" s="868"/>
      <c r="W28" s="866">
        <f>W29-SUM(W23:W27)</f>
        <v>0.10000000000000142</v>
      </c>
      <c r="X28" s="867"/>
      <c r="Y28" s="867"/>
      <c r="Z28" s="867"/>
      <c r="AA28" s="867"/>
      <c r="AB28" s="867"/>
      <c r="AC28" s="86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378</v>
      </c>
      <c r="H29" s="950"/>
      <c r="I29" s="950"/>
      <c r="J29" s="950"/>
      <c r="K29" s="950"/>
      <c r="L29" s="950"/>
      <c r="M29" s="950"/>
      <c r="N29" s="950"/>
      <c r="O29" s="951"/>
      <c r="P29" s="645" t="str">
        <f>AK13</f>
        <v>-</v>
      </c>
      <c r="Q29" s="646"/>
      <c r="R29" s="646"/>
      <c r="S29" s="646"/>
      <c r="T29" s="646"/>
      <c r="U29" s="646"/>
      <c r="V29" s="647"/>
      <c r="W29" s="921">
        <f>AR13</f>
        <v>22</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9" t="s">
        <v>393</v>
      </c>
      <c r="B30" s="850"/>
      <c r="C30" s="850"/>
      <c r="D30" s="850"/>
      <c r="E30" s="850"/>
      <c r="F30" s="851"/>
      <c r="G30" s="761" t="s">
        <v>263</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453</v>
      </c>
      <c r="AF30" s="847"/>
      <c r="AG30" s="847"/>
      <c r="AH30" s="848"/>
      <c r="AI30" s="846" t="s">
        <v>450</v>
      </c>
      <c r="AJ30" s="847"/>
      <c r="AK30" s="847"/>
      <c r="AL30" s="848"/>
      <c r="AM30" s="903" t="s">
        <v>445</v>
      </c>
      <c r="AN30" s="903"/>
      <c r="AO30" s="903"/>
      <c r="AP30" s="846"/>
      <c r="AQ30" s="755" t="s">
        <v>305</v>
      </c>
      <c r="AR30" s="756"/>
      <c r="AS30" s="756"/>
      <c r="AT30" s="757"/>
      <c r="AU30" s="762" t="s">
        <v>251</v>
      </c>
      <c r="AV30" s="762"/>
      <c r="AW30" s="762"/>
      <c r="AX30" s="904"/>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8" t="s">
        <v>515</v>
      </c>
      <c r="AR31" s="185"/>
      <c r="AS31" s="118" t="s">
        <v>306</v>
      </c>
      <c r="AT31" s="119"/>
      <c r="AU31" s="184">
        <v>33</v>
      </c>
      <c r="AV31" s="184"/>
      <c r="AW31" s="383" t="s">
        <v>295</v>
      </c>
      <c r="AX31" s="384"/>
    </row>
    <row r="32" spans="1:50" ht="23.25" customHeight="1" x14ac:dyDescent="0.15">
      <c r="A32" s="388"/>
      <c r="B32" s="386"/>
      <c r="C32" s="386"/>
      <c r="D32" s="386"/>
      <c r="E32" s="386"/>
      <c r="F32" s="387"/>
      <c r="G32" s="552" t="s">
        <v>491</v>
      </c>
      <c r="H32" s="553"/>
      <c r="I32" s="553"/>
      <c r="J32" s="553"/>
      <c r="K32" s="553"/>
      <c r="L32" s="553"/>
      <c r="M32" s="553"/>
      <c r="N32" s="553"/>
      <c r="O32" s="554"/>
      <c r="P32" s="90" t="s">
        <v>492</v>
      </c>
      <c r="Q32" s="90"/>
      <c r="R32" s="90"/>
      <c r="S32" s="90"/>
      <c r="T32" s="90"/>
      <c r="U32" s="90"/>
      <c r="V32" s="90"/>
      <c r="W32" s="90"/>
      <c r="X32" s="91"/>
      <c r="Y32" s="456" t="s">
        <v>12</v>
      </c>
      <c r="Z32" s="516"/>
      <c r="AA32" s="517"/>
      <c r="AB32" s="446" t="s">
        <v>494</v>
      </c>
      <c r="AC32" s="446"/>
      <c r="AD32" s="446"/>
      <c r="AE32" s="203" t="s">
        <v>486</v>
      </c>
      <c r="AF32" s="204"/>
      <c r="AG32" s="204"/>
      <c r="AH32" s="204"/>
      <c r="AI32" s="203" t="s">
        <v>486</v>
      </c>
      <c r="AJ32" s="204"/>
      <c r="AK32" s="204"/>
      <c r="AL32" s="204"/>
      <c r="AM32" s="203" t="s">
        <v>486</v>
      </c>
      <c r="AN32" s="204"/>
      <c r="AO32" s="204"/>
      <c r="AP32" s="204"/>
      <c r="AQ32" s="325" t="s">
        <v>515</v>
      </c>
      <c r="AR32" s="192"/>
      <c r="AS32" s="192"/>
      <c r="AT32" s="326"/>
      <c r="AU32" s="204" t="s">
        <v>486</v>
      </c>
      <c r="AV32" s="204"/>
      <c r="AW32" s="204"/>
      <c r="AX32" s="206"/>
    </row>
    <row r="33" spans="1:50" ht="23.25" customHeight="1" x14ac:dyDescent="0.15">
      <c r="A33" s="389"/>
      <c r="B33" s="390"/>
      <c r="C33" s="390"/>
      <c r="D33" s="390"/>
      <c r="E33" s="390"/>
      <c r="F33" s="391"/>
      <c r="G33" s="555"/>
      <c r="H33" s="556"/>
      <c r="I33" s="556"/>
      <c r="J33" s="556"/>
      <c r="K33" s="556"/>
      <c r="L33" s="556"/>
      <c r="M33" s="556"/>
      <c r="N33" s="556"/>
      <c r="O33" s="557"/>
      <c r="P33" s="93"/>
      <c r="Q33" s="93"/>
      <c r="R33" s="93"/>
      <c r="S33" s="93"/>
      <c r="T33" s="93"/>
      <c r="U33" s="93"/>
      <c r="V33" s="93"/>
      <c r="W33" s="93"/>
      <c r="X33" s="94"/>
      <c r="Y33" s="400" t="s">
        <v>53</v>
      </c>
      <c r="Z33" s="401"/>
      <c r="AA33" s="402"/>
      <c r="AB33" s="508" t="s">
        <v>494</v>
      </c>
      <c r="AC33" s="508"/>
      <c r="AD33" s="508"/>
      <c r="AE33" s="203" t="s">
        <v>486</v>
      </c>
      <c r="AF33" s="204"/>
      <c r="AG33" s="204"/>
      <c r="AH33" s="204"/>
      <c r="AI33" s="203" t="s">
        <v>486</v>
      </c>
      <c r="AJ33" s="204"/>
      <c r="AK33" s="204"/>
      <c r="AL33" s="204"/>
      <c r="AM33" s="203" t="s">
        <v>486</v>
      </c>
      <c r="AN33" s="204"/>
      <c r="AO33" s="204"/>
      <c r="AP33" s="204"/>
      <c r="AQ33" s="325" t="s">
        <v>515</v>
      </c>
      <c r="AR33" s="192"/>
      <c r="AS33" s="192"/>
      <c r="AT33" s="326"/>
      <c r="AU33" s="204">
        <v>2</v>
      </c>
      <c r="AV33" s="204"/>
      <c r="AW33" s="204"/>
      <c r="AX33" s="206"/>
    </row>
    <row r="34" spans="1:50" ht="65.25" customHeight="1" x14ac:dyDescent="0.15">
      <c r="A34" s="388"/>
      <c r="B34" s="386"/>
      <c r="C34" s="386"/>
      <c r="D34" s="386"/>
      <c r="E34" s="386"/>
      <c r="F34" s="387"/>
      <c r="G34" s="558"/>
      <c r="H34" s="559"/>
      <c r="I34" s="559"/>
      <c r="J34" s="559"/>
      <c r="K34" s="559"/>
      <c r="L34" s="559"/>
      <c r="M34" s="559"/>
      <c r="N34" s="559"/>
      <c r="O34" s="560"/>
      <c r="P34" s="96"/>
      <c r="Q34" s="96"/>
      <c r="R34" s="96"/>
      <c r="S34" s="96"/>
      <c r="T34" s="96"/>
      <c r="U34" s="96"/>
      <c r="V34" s="96"/>
      <c r="W34" s="96"/>
      <c r="X34" s="97"/>
      <c r="Y34" s="400" t="s">
        <v>13</v>
      </c>
      <c r="Z34" s="401"/>
      <c r="AA34" s="402"/>
      <c r="AB34" s="544" t="s">
        <v>296</v>
      </c>
      <c r="AC34" s="544"/>
      <c r="AD34" s="544"/>
      <c r="AE34" s="203" t="s">
        <v>486</v>
      </c>
      <c r="AF34" s="204"/>
      <c r="AG34" s="204"/>
      <c r="AH34" s="204"/>
      <c r="AI34" s="203" t="s">
        <v>486</v>
      </c>
      <c r="AJ34" s="204"/>
      <c r="AK34" s="204"/>
      <c r="AL34" s="204"/>
      <c r="AM34" s="203" t="s">
        <v>486</v>
      </c>
      <c r="AN34" s="204"/>
      <c r="AO34" s="204"/>
      <c r="AP34" s="204"/>
      <c r="AQ34" s="325" t="s">
        <v>515</v>
      </c>
      <c r="AR34" s="192"/>
      <c r="AS34" s="192"/>
      <c r="AT34" s="326"/>
      <c r="AU34" s="204" t="s">
        <v>486</v>
      </c>
      <c r="AV34" s="204"/>
      <c r="AW34" s="204"/>
      <c r="AX34" s="206"/>
    </row>
    <row r="35" spans="1:50" ht="23.25" customHeight="1" x14ac:dyDescent="0.15">
      <c r="A35" s="211" t="s">
        <v>423</v>
      </c>
      <c r="B35" s="212"/>
      <c r="C35" s="212"/>
      <c r="D35" s="212"/>
      <c r="E35" s="212"/>
      <c r="F35" s="213"/>
      <c r="G35" s="217" t="s">
        <v>493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8" t="s">
        <v>393</v>
      </c>
      <c r="B37" s="759"/>
      <c r="C37" s="759"/>
      <c r="D37" s="759"/>
      <c r="E37" s="759"/>
      <c r="F37" s="760"/>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8"/>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8"/>
      <c r="AR38" s="185"/>
      <c r="AS38" s="118" t="s">
        <v>306</v>
      </c>
      <c r="AT38" s="119"/>
      <c r="AU38" s="184"/>
      <c r="AV38" s="184"/>
      <c r="AW38" s="383" t="s">
        <v>295</v>
      </c>
      <c r="AX38" s="384"/>
    </row>
    <row r="39" spans="1:50" ht="23.25" hidden="1" customHeight="1" x14ac:dyDescent="0.15">
      <c r="A39" s="388"/>
      <c r="B39" s="386"/>
      <c r="C39" s="386"/>
      <c r="D39" s="386"/>
      <c r="E39" s="386"/>
      <c r="F39" s="387"/>
      <c r="G39" s="552"/>
      <c r="H39" s="553"/>
      <c r="I39" s="553"/>
      <c r="J39" s="553"/>
      <c r="K39" s="553"/>
      <c r="L39" s="553"/>
      <c r="M39" s="553"/>
      <c r="N39" s="553"/>
      <c r="O39" s="554"/>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5"/>
      <c r="H40" s="556"/>
      <c r="I40" s="556"/>
      <c r="J40" s="556"/>
      <c r="K40" s="556"/>
      <c r="L40" s="556"/>
      <c r="M40" s="556"/>
      <c r="N40" s="556"/>
      <c r="O40" s="557"/>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8"/>
      <c r="H41" s="559"/>
      <c r="I41" s="559"/>
      <c r="J41" s="559"/>
      <c r="K41" s="559"/>
      <c r="L41" s="559"/>
      <c r="M41" s="559"/>
      <c r="N41" s="559"/>
      <c r="O41" s="560"/>
      <c r="P41" s="96"/>
      <c r="Q41" s="96"/>
      <c r="R41" s="96"/>
      <c r="S41" s="96"/>
      <c r="T41" s="96"/>
      <c r="U41" s="96"/>
      <c r="V41" s="96"/>
      <c r="W41" s="96"/>
      <c r="X41" s="97"/>
      <c r="Y41" s="400" t="s">
        <v>13</v>
      </c>
      <c r="Z41" s="401"/>
      <c r="AA41" s="402"/>
      <c r="AB41" s="544" t="s">
        <v>296</v>
      </c>
      <c r="AC41" s="544"/>
      <c r="AD41" s="544"/>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8" t="s">
        <v>393</v>
      </c>
      <c r="B44" s="759"/>
      <c r="C44" s="759"/>
      <c r="D44" s="759"/>
      <c r="E44" s="759"/>
      <c r="F44" s="760"/>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8"/>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8"/>
      <c r="AR45" s="185"/>
      <c r="AS45" s="118" t="s">
        <v>306</v>
      </c>
      <c r="AT45" s="119"/>
      <c r="AU45" s="184"/>
      <c r="AV45" s="184"/>
      <c r="AW45" s="383" t="s">
        <v>295</v>
      </c>
      <c r="AX45" s="384"/>
    </row>
    <row r="46" spans="1:50" ht="23.25" hidden="1" customHeight="1" x14ac:dyDescent="0.15">
      <c r="A46" s="388"/>
      <c r="B46" s="386"/>
      <c r="C46" s="386"/>
      <c r="D46" s="386"/>
      <c r="E46" s="386"/>
      <c r="F46" s="387"/>
      <c r="G46" s="552"/>
      <c r="H46" s="553"/>
      <c r="I46" s="553"/>
      <c r="J46" s="553"/>
      <c r="K46" s="553"/>
      <c r="L46" s="553"/>
      <c r="M46" s="553"/>
      <c r="N46" s="553"/>
      <c r="O46" s="554"/>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5"/>
      <c r="H47" s="556"/>
      <c r="I47" s="556"/>
      <c r="J47" s="556"/>
      <c r="K47" s="556"/>
      <c r="L47" s="556"/>
      <c r="M47" s="556"/>
      <c r="N47" s="556"/>
      <c r="O47" s="557"/>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8"/>
      <c r="H48" s="559"/>
      <c r="I48" s="559"/>
      <c r="J48" s="559"/>
      <c r="K48" s="559"/>
      <c r="L48" s="559"/>
      <c r="M48" s="559"/>
      <c r="N48" s="559"/>
      <c r="O48" s="560"/>
      <c r="P48" s="96"/>
      <c r="Q48" s="96"/>
      <c r="R48" s="96"/>
      <c r="S48" s="96"/>
      <c r="T48" s="96"/>
      <c r="U48" s="96"/>
      <c r="V48" s="96"/>
      <c r="W48" s="96"/>
      <c r="X48" s="97"/>
      <c r="Y48" s="400" t="s">
        <v>13</v>
      </c>
      <c r="Z48" s="401"/>
      <c r="AA48" s="402"/>
      <c r="AB48" s="544" t="s">
        <v>296</v>
      </c>
      <c r="AC48" s="544"/>
      <c r="AD48" s="544"/>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12" t="s">
        <v>251</v>
      </c>
      <c r="AV51" s="912"/>
      <c r="AW51" s="912"/>
      <c r="AX51" s="913"/>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8"/>
      <c r="AR52" s="185"/>
      <c r="AS52" s="118" t="s">
        <v>306</v>
      </c>
      <c r="AT52" s="119"/>
      <c r="AU52" s="184"/>
      <c r="AV52" s="184"/>
      <c r="AW52" s="383" t="s">
        <v>295</v>
      </c>
      <c r="AX52" s="384"/>
    </row>
    <row r="53" spans="1:50" ht="23.25" hidden="1" customHeight="1" x14ac:dyDescent="0.15">
      <c r="A53" s="388"/>
      <c r="B53" s="386"/>
      <c r="C53" s="386"/>
      <c r="D53" s="386"/>
      <c r="E53" s="386"/>
      <c r="F53" s="387"/>
      <c r="G53" s="552"/>
      <c r="H53" s="553"/>
      <c r="I53" s="553"/>
      <c r="J53" s="553"/>
      <c r="K53" s="553"/>
      <c r="L53" s="553"/>
      <c r="M53" s="553"/>
      <c r="N53" s="553"/>
      <c r="O53" s="554"/>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5"/>
      <c r="H54" s="556"/>
      <c r="I54" s="556"/>
      <c r="J54" s="556"/>
      <c r="K54" s="556"/>
      <c r="L54" s="556"/>
      <c r="M54" s="556"/>
      <c r="N54" s="556"/>
      <c r="O54" s="557"/>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8"/>
      <c r="H55" s="559"/>
      <c r="I55" s="559"/>
      <c r="J55" s="559"/>
      <c r="K55" s="559"/>
      <c r="L55" s="559"/>
      <c r="M55" s="559"/>
      <c r="N55" s="559"/>
      <c r="O55" s="560"/>
      <c r="P55" s="96"/>
      <c r="Q55" s="96"/>
      <c r="R55" s="96"/>
      <c r="S55" s="96"/>
      <c r="T55" s="96"/>
      <c r="U55" s="96"/>
      <c r="V55" s="96"/>
      <c r="W55" s="96"/>
      <c r="X55" s="97"/>
      <c r="Y55" s="400" t="s">
        <v>13</v>
      </c>
      <c r="Z55" s="401"/>
      <c r="AA55" s="402"/>
      <c r="AB55" s="582" t="s">
        <v>14</v>
      </c>
      <c r="AC55" s="582"/>
      <c r="AD55" s="582"/>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12" t="s">
        <v>251</v>
      </c>
      <c r="AV58" s="912"/>
      <c r="AW58" s="912"/>
      <c r="AX58" s="913"/>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8"/>
      <c r="AR59" s="185"/>
      <c r="AS59" s="118" t="s">
        <v>306</v>
      </c>
      <c r="AT59" s="119"/>
      <c r="AU59" s="184"/>
      <c r="AV59" s="184"/>
      <c r="AW59" s="383" t="s">
        <v>295</v>
      </c>
      <c r="AX59" s="384"/>
    </row>
    <row r="60" spans="1:50" ht="23.25" hidden="1" customHeight="1" x14ac:dyDescent="0.15">
      <c r="A60" s="388"/>
      <c r="B60" s="386"/>
      <c r="C60" s="386"/>
      <c r="D60" s="386"/>
      <c r="E60" s="386"/>
      <c r="F60" s="387"/>
      <c r="G60" s="552"/>
      <c r="H60" s="553"/>
      <c r="I60" s="553"/>
      <c r="J60" s="553"/>
      <c r="K60" s="553"/>
      <c r="L60" s="553"/>
      <c r="M60" s="553"/>
      <c r="N60" s="553"/>
      <c r="O60" s="554"/>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5"/>
      <c r="H61" s="556"/>
      <c r="I61" s="556"/>
      <c r="J61" s="556"/>
      <c r="K61" s="556"/>
      <c r="L61" s="556"/>
      <c r="M61" s="556"/>
      <c r="N61" s="556"/>
      <c r="O61" s="557"/>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8"/>
      <c r="H62" s="559"/>
      <c r="I62" s="559"/>
      <c r="J62" s="559"/>
      <c r="K62" s="559"/>
      <c r="L62" s="559"/>
      <c r="M62" s="559"/>
      <c r="N62" s="559"/>
      <c r="O62" s="560"/>
      <c r="P62" s="96"/>
      <c r="Q62" s="96"/>
      <c r="R62" s="96"/>
      <c r="S62" s="96"/>
      <c r="T62" s="96"/>
      <c r="U62" s="96"/>
      <c r="V62" s="96"/>
      <c r="W62" s="96"/>
      <c r="X62" s="97"/>
      <c r="Y62" s="400" t="s">
        <v>13</v>
      </c>
      <c r="Z62" s="401"/>
      <c r="AA62" s="402"/>
      <c r="AB62" s="544" t="s">
        <v>14</v>
      </c>
      <c r="AC62" s="544"/>
      <c r="AD62" s="544"/>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70"/>
      <c r="H73" s="115" t="s">
        <v>263</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8"/>
      <c r="AR74" s="185"/>
      <c r="AS74" s="118" t="s">
        <v>306</v>
      </c>
      <c r="AT74" s="119"/>
      <c r="AU74" s="578"/>
      <c r="AV74" s="185"/>
      <c r="AW74" s="118" t="s">
        <v>295</v>
      </c>
      <c r="AX74" s="180"/>
    </row>
    <row r="75" spans="1:50" ht="23.25" hidden="1" customHeight="1" x14ac:dyDescent="0.15">
      <c r="A75" s="494"/>
      <c r="B75" s="495"/>
      <c r="C75" s="495"/>
      <c r="D75" s="495"/>
      <c r="E75" s="495"/>
      <c r="F75" s="496"/>
      <c r="G75" s="597"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8"/>
      <c r="AF77" s="879"/>
      <c r="AG77" s="879"/>
      <c r="AH77" s="879"/>
      <c r="AI77" s="878"/>
      <c r="AJ77" s="879"/>
      <c r="AK77" s="879"/>
      <c r="AL77" s="879"/>
      <c r="AM77" s="878"/>
      <c r="AN77" s="879"/>
      <c r="AO77" s="879"/>
      <c r="AP77" s="879"/>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5"/>
      <c r="I78" s="576"/>
      <c r="J78" s="576"/>
      <c r="K78" s="576"/>
      <c r="L78" s="576"/>
      <c r="M78" s="576"/>
      <c r="N78" s="576"/>
      <c r="O78" s="577"/>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customHeight="1" thickBot="1" x14ac:dyDescent="0.2">
      <c r="A79" s="561" t="s">
        <v>266</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3" t="s">
        <v>388</v>
      </c>
      <c r="AP79" s="264"/>
      <c r="AQ79" s="264"/>
      <c r="AR79" s="66" t="s">
        <v>386</v>
      </c>
      <c r="AS79" s="263"/>
      <c r="AT79" s="264"/>
      <c r="AU79" s="264"/>
      <c r="AV79" s="264"/>
      <c r="AW79" s="264"/>
      <c r="AX79" s="935"/>
    </row>
    <row r="80" spans="1:50" ht="18.75" hidden="1" customHeight="1" x14ac:dyDescent="0.15">
      <c r="A80" s="852"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3"/>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3"/>
      <c r="B82" s="512"/>
      <c r="C82" s="413"/>
      <c r="D82" s="413"/>
      <c r="E82" s="413"/>
      <c r="F82" s="414"/>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2"/>
      <c r="C83" s="413"/>
      <c r="D83" s="413"/>
      <c r="E83" s="413"/>
      <c r="F83" s="414"/>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3"/>
      <c r="C84" s="514"/>
      <c r="D84" s="514"/>
      <c r="E84" s="514"/>
      <c r="F84" s="515"/>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5" t="s">
        <v>11</v>
      </c>
      <c r="AC85" s="546"/>
      <c r="AD85" s="547"/>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3"/>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3"/>
      <c r="B87" s="413"/>
      <c r="C87" s="413"/>
      <c r="D87" s="413"/>
      <c r="E87" s="413"/>
      <c r="F87" s="414"/>
      <c r="G87" s="89"/>
      <c r="H87" s="90"/>
      <c r="I87" s="90"/>
      <c r="J87" s="90"/>
      <c r="K87" s="90"/>
      <c r="L87" s="90"/>
      <c r="M87" s="90"/>
      <c r="N87" s="90"/>
      <c r="O87" s="91"/>
      <c r="P87" s="90"/>
      <c r="Q87" s="499"/>
      <c r="R87" s="499"/>
      <c r="S87" s="499"/>
      <c r="T87" s="499"/>
      <c r="U87" s="499"/>
      <c r="V87" s="499"/>
      <c r="W87" s="499"/>
      <c r="X87" s="500"/>
      <c r="Y87" s="549" t="s">
        <v>61</v>
      </c>
      <c r="Z87" s="550"/>
      <c r="AA87" s="551"/>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3"/>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3"/>
      <c r="B89" s="514"/>
      <c r="C89" s="514"/>
      <c r="D89" s="514"/>
      <c r="E89" s="514"/>
      <c r="F89" s="515"/>
      <c r="G89" s="95"/>
      <c r="H89" s="96"/>
      <c r="I89" s="96"/>
      <c r="J89" s="96"/>
      <c r="K89" s="96"/>
      <c r="L89" s="96"/>
      <c r="M89" s="96"/>
      <c r="N89" s="96"/>
      <c r="O89" s="97"/>
      <c r="P89" s="161"/>
      <c r="Q89" s="161"/>
      <c r="R89" s="161"/>
      <c r="S89" s="161"/>
      <c r="T89" s="161"/>
      <c r="U89" s="161"/>
      <c r="V89" s="161"/>
      <c r="W89" s="161"/>
      <c r="X89" s="548"/>
      <c r="Y89" s="443" t="s">
        <v>13</v>
      </c>
      <c r="Z89" s="444"/>
      <c r="AA89" s="445"/>
      <c r="AB89" s="582" t="s">
        <v>14</v>
      </c>
      <c r="AC89" s="582"/>
      <c r="AD89" s="582"/>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3"/>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5" t="s">
        <v>11</v>
      </c>
      <c r="AC90" s="546"/>
      <c r="AD90" s="547"/>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3"/>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3"/>
      <c r="B92" s="413"/>
      <c r="C92" s="413"/>
      <c r="D92" s="413"/>
      <c r="E92" s="413"/>
      <c r="F92" s="414"/>
      <c r="G92" s="89"/>
      <c r="H92" s="90"/>
      <c r="I92" s="90"/>
      <c r="J92" s="90"/>
      <c r="K92" s="90"/>
      <c r="L92" s="90"/>
      <c r="M92" s="90"/>
      <c r="N92" s="90"/>
      <c r="O92" s="91"/>
      <c r="P92" s="90"/>
      <c r="Q92" s="499"/>
      <c r="R92" s="499"/>
      <c r="S92" s="499"/>
      <c r="T92" s="499"/>
      <c r="U92" s="499"/>
      <c r="V92" s="499"/>
      <c r="W92" s="499"/>
      <c r="X92" s="500"/>
      <c r="Y92" s="549" t="s">
        <v>61</v>
      </c>
      <c r="Z92" s="550"/>
      <c r="AA92" s="551"/>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3"/>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3"/>
      <c r="B94" s="514"/>
      <c r="C94" s="514"/>
      <c r="D94" s="514"/>
      <c r="E94" s="514"/>
      <c r="F94" s="515"/>
      <c r="G94" s="95"/>
      <c r="H94" s="96"/>
      <c r="I94" s="96"/>
      <c r="J94" s="96"/>
      <c r="K94" s="96"/>
      <c r="L94" s="96"/>
      <c r="M94" s="96"/>
      <c r="N94" s="96"/>
      <c r="O94" s="97"/>
      <c r="P94" s="161"/>
      <c r="Q94" s="161"/>
      <c r="R94" s="161"/>
      <c r="S94" s="161"/>
      <c r="T94" s="161"/>
      <c r="U94" s="161"/>
      <c r="V94" s="161"/>
      <c r="W94" s="161"/>
      <c r="X94" s="548"/>
      <c r="Y94" s="443" t="s">
        <v>13</v>
      </c>
      <c r="Z94" s="444"/>
      <c r="AA94" s="445"/>
      <c r="AB94" s="582" t="s">
        <v>14</v>
      </c>
      <c r="AC94" s="582"/>
      <c r="AD94" s="582"/>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3"/>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5" t="s">
        <v>11</v>
      </c>
      <c r="AC95" s="546"/>
      <c r="AD95" s="547"/>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3"/>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3"/>
      <c r="B97" s="413"/>
      <c r="C97" s="413"/>
      <c r="D97" s="413"/>
      <c r="E97" s="413"/>
      <c r="F97" s="414"/>
      <c r="G97" s="89"/>
      <c r="H97" s="90"/>
      <c r="I97" s="90"/>
      <c r="J97" s="90"/>
      <c r="K97" s="90"/>
      <c r="L97" s="90"/>
      <c r="M97" s="90"/>
      <c r="N97" s="90"/>
      <c r="O97" s="91"/>
      <c r="P97" s="90"/>
      <c r="Q97" s="499"/>
      <c r="R97" s="499"/>
      <c r="S97" s="499"/>
      <c r="T97" s="499"/>
      <c r="U97" s="499"/>
      <c r="V97" s="499"/>
      <c r="W97" s="499"/>
      <c r="X97" s="500"/>
      <c r="Y97" s="549" t="s">
        <v>61</v>
      </c>
      <c r="Z97" s="550"/>
      <c r="AA97" s="551"/>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3"/>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4"/>
      <c r="B99" s="415"/>
      <c r="C99" s="415"/>
      <c r="D99" s="415"/>
      <c r="E99" s="415"/>
      <c r="F99" s="416"/>
      <c r="G99" s="568"/>
      <c r="H99" s="200"/>
      <c r="I99" s="200"/>
      <c r="J99" s="200"/>
      <c r="K99" s="200"/>
      <c r="L99" s="200"/>
      <c r="M99" s="200"/>
      <c r="N99" s="200"/>
      <c r="O99" s="569"/>
      <c r="P99" s="503"/>
      <c r="Q99" s="503"/>
      <c r="R99" s="503"/>
      <c r="S99" s="503"/>
      <c r="T99" s="503"/>
      <c r="U99" s="503"/>
      <c r="V99" s="503"/>
      <c r="W99" s="503"/>
      <c r="X99" s="504"/>
      <c r="Y99" s="883" t="s">
        <v>13</v>
      </c>
      <c r="Z99" s="884"/>
      <c r="AA99" s="885"/>
      <c r="AB99" s="880" t="s">
        <v>14</v>
      </c>
      <c r="AC99" s="881"/>
      <c r="AD99" s="882"/>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42"/>
      <c r="Z100" s="843"/>
      <c r="AA100" s="844"/>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495</v>
      </c>
      <c r="H101" s="90"/>
      <c r="I101" s="90"/>
      <c r="J101" s="90"/>
      <c r="K101" s="90"/>
      <c r="L101" s="90"/>
      <c r="M101" s="90"/>
      <c r="N101" s="90"/>
      <c r="O101" s="90"/>
      <c r="P101" s="90"/>
      <c r="Q101" s="90"/>
      <c r="R101" s="90"/>
      <c r="S101" s="90"/>
      <c r="T101" s="90"/>
      <c r="U101" s="90"/>
      <c r="V101" s="90"/>
      <c r="W101" s="90"/>
      <c r="X101" s="91"/>
      <c r="Y101" s="527" t="s">
        <v>54</v>
      </c>
      <c r="Z101" s="528"/>
      <c r="AA101" s="529"/>
      <c r="AB101" s="446" t="s">
        <v>496</v>
      </c>
      <c r="AC101" s="446"/>
      <c r="AD101" s="446"/>
      <c r="AE101" s="203" t="s">
        <v>486</v>
      </c>
      <c r="AF101" s="204"/>
      <c r="AG101" s="204"/>
      <c r="AH101" s="205"/>
      <c r="AI101" s="203" t="s">
        <v>486</v>
      </c>
      <c r="AJ101" s="204"/>
      <c r="AK101" s="204"/>
      <c r="AL101" s="205"/>
      <c r="AM101" s="203" t="s">
        <v>486</v>
      </c>
      <c r="AN101" s="204"/>
      <c r="AO101" s="204"/>
      <c r="AP101" s="205"/>
      <c r="AQ101" s="203" t="s">
        <v>486</v>
      </c>
      <c r="AR101" s="204"/>
      <c r="AS101" s="204"/>
      <c r="AT101" s="205"/>
      <c r="AU101" s="203" t="s">
        <v>486</v>
      </c>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496</v>
      </c>
      <c r="AC102" s="446"/>
      <c r="AD102" s="446"/>
      <c r="AE102" s="403" t="s">
        <v>486</v>
      </c>
      <c r="AF102" s="403"/>
      <c r="AG102" s="403"/>
      <c r="AH102" s="403"/>
      <c r="AI102" s="403" t="s">
        <v>486</v>
      </c>
      <c r="AJ102" s="403"/>
      <c r="AK102" s="403"/>
      <c r="AL102" s="403"/>
      <c r="AM102" s="403" t="s">
        <v>486</v>
      </c>
      <c r="AN102" s="403"/>
      <c r="AO102" s="403"/>
      <c r="AP102" s="403"/>
      <c r="AQ102" s="258" t="s">
        <v>486</v>
      </c>
      <c r="AR102" s="259"/>
      <c r="AS102" s="259"/>
      <c r="AT102" s="304"/>
      <c r="AU102" s="258">
        <v>2</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3"/>
      <c r="AC104" s="534"/>
      <c r="AD104" s="535"/>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6"/>
      <c r="AA105" s="537"/>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3"/>
      <c r="AC107" s="534"/>
      <c r="AD107" s="535"/>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6"/>
      <c r="AA108" s="537"/>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3"/>
      <c r="AC110" s="534"/>
      <c r="AD110" s="535"/>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6"/>
      <c r="AA111" s="537"/>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3"/>
      <c r="AC113" s="534"/>
      <c r="AD113" s="535"/>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6"/>
      <c r="AA114" s="537"/>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41"/>
      <c r="Z115" s="542"/>
      <c r="AA115" s="543"/>
      <c r="AB115" s="400" t="s">
        <v>11</v>
      </c>
      <c r="AC115" s="401"/>
      <c r="AD115" s="402"/>
      <c r="AE115" s="400" t="s">
        <v>453</v>
      </c>
      <c r="AF115" s="401"/>
      <c r="AG115" s="401"/>
      <c r="AH115" s="402"/>
      <c r="AI115" s="400" t="s">
        <v>450</v>
      </c>
      <c r="AJ115" s="401"/>
      <c r="AK115" s="401"/>
      <c r="AL115" s="402"/>
      <c r="AM115" s="400" t="s">
        <v>445</v>
      </c>
      <c r="AN115" s="401"/>
      <c r="AO115" s="401"/>
      <c r="AP115" s="402"/>
      <c r="AQ115" s="579" t="s">
        <v>440</v>
      </c>
      <c r="AR115" s="580"/>
      <c r="AS115" s="580"/>
      <c r="AT115" s="580"/>
      <c r="AU115" s="580"/>
      <c r="AV115" s="580"/>
      <c r="AW115" s="580"/>
      <c r="AX115" s="581"/>
    </row>
    <row r="116" spans="1:50" ht="23.25" customHeight="1" x14ac:dyDescent="0.15">
      <c r="A116" s="424"/>
      <c r="B116" s="425"/>
      <c r="C116" s="425"/>
      <c r="D116" s="425"/>
      <c r="E116" s="425"/>
      <c r="F116" s="426"/>
      <c r="G116" s="378" t="s">
        <v>497</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530" t="s">
        <v>498</v>
      </c>
      <c r="AC116" s="531"/>
      <c r="AD116" s="532"/>
      <c r="AE116" s="403" t="s">
        <v>486</v>
      </c>
      <c r="AF116" s="403"/>
      <c r="AG116" s="403"/>
      <c r="AH116" s="403"/>
      <c r="AI116" s="403" t="s">
        <v>486</v>
      </c>
      <c r="AJ116" s="403"/>
      <c r="AK116" s="403"/>
      <c r="AL116" s="403"/>
      <c r="AM116" s="403" t="s">
        <v>486</v>
      </c>
      <c r="AN116" s="403"/>
      <c r="AO116" s="403"/>
      <c r="AP116" s="403"/>
      <c r="AQ116" s="203" t="s">
        <v>486</v>
      </c>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499</v>
      </c>
      <c r="AC117" s="458"/>
      <c r="AD117" s="459"/>
      <c r="AE117" s="539" t="s">
        <v>486</v>
      </c>
      <c r="AF117" s="539"/>
      <c r="AG117" s="539"/>
      <c r="AH117" s="539"/>
      <c r="AI117" s="539" t="s">
        <v>486</v>
      </c>
      <c r="AJ117" s="539"/>
      <c r="AK117" s="539"/>
      <c r="AL117" s="539"/>
      <c r="AM117" s="539" t="s">
        <v>486</v>
      </c>
      <c r="AN117" s="539"/>
      <c r="AO117" s="539"/>
      <c r="AP117" s="539"/>
      <c r="AQ117" s="539" t="s">
        <v>486</v>
      </c>
      <c r="AR117" s="539"/>
      <c r="AS117" s="539"/>
      <c r="AT117" s="539"/>
      <c r="AU117" s="539"/>
      <c r="AV117" s="539"/>
      <c r="AW117" s="539"/>
      <c r="AX117" s="540"/>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41"/>
      <c r="Z118" s="542"/>
      <c r="AA118" s="543"/>
      <c r="AB118" s="400" t="s">
        <v>11</v>
      </c>
      <c r="AC118" s="401"/>
      <c r="AD118" s="402"/>
      <c r="AE118" s="400" t="s">
        <v>453</v>
      </c>
      <c r="AF118" s="401"/>
      <c r="AG118" s="401"/>
      <c r="AH118" s="402"/>
      <c r="AI118" s="400" t="s">
        <v>450</v>
      </c>
      <c r="AJ118" s="401"/>
      <c r="AK118" s="401"/>
      <c r="AL118" s="402"/>
      <c r="AM118" s="400" t="s">
        <v>445</v>
      </c>
      <c r="AN118" s="401"/>
      <c r="AO118" s="401"/>
      <c r="AP118" s="402"/>
      <c r="AQ118" s="579" t="s">
        <v>440</v>
      </c>
      <c r="AR118" s="580"/>
      <c r="AS118" s="580"/>
      <c r="AT118" s="580"/>
      <c r="AU118" s="580"/>
      <c r="AV118" s="580"/>
      <c r="AW118" s="580"/>
      <c r="AX118" s="581"/>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8"/>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41"/>
      <c r="Z121" s="542"/>
      <c r="AA121" s="543"/>
      <c r="AB121" s="400" t="s">
        <v>11</v>
      </c>
      <c r="AC121" s="401"/>
      <c r="AD121" s="402"/>
      <c r="AE121" s="400" t="s">
        <v>453</v>
      </c>
      <c r="AF121" s="401"/>
      <c r="AG121" s="401"/>
      <c r="AH121" s="402"/>
      <c r="AI121" s="400" t="s">
        <v>450</v>
      </c>
      <c r="AJ121" s="401"/>
      <c r="AK121" s="401"/>
      <c r="AL121" s="402"/>
      <c r="AM121" s="400" t="s">
        <v>445</v>
      </c>
      <c r="AN121" s="401"/>
      <c r="AO121" s="401"/>
      <c r="AP121" s="402"/>
      <c r="AQ121" s="579" t="s">
        <v>440</v>
      </c>
      <c r="AR121" s="580"/>
      <c r="AS121" s="580"/>
      <c r="AT121" s="580"/>
      <c r="AU121" s="580"/>
      <c r="AV121" s="580"/>
      <c r="AW121" s="580"/>
      <c r="AX121" s="581"/>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8"/>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41"/>
      <c r="Z124" s="542"/>
      <c r="AA124" s="543"/>
      <c r="AB124" s="400" t="s">
        <v>11</v>
      </c>
      <c r="AC124" s="401"/>
      <c r="AD124" s="402"/>
      <c r="AE124" s="400" t="s">
        <v>454</v>
      </c>
      <c r="AF124" s="401"/>
      <c r="AG124" s="401"/>
      <c r="AH124" s="402"/>
      <c r="AI124" s="400" t="s">
        <v>450</v>
      </c>
      <c r="AJ124" s="401"/>
      <c r="AK124" s="401"/>
      <c r="AL124" s="402"/>
      <c r="AM124" s="400" t="s">
        <v>445</v>
      </c>
      <c r="AN124" s="401"/>
      <c r="AO124" s="401"/>
      <c r="AP124" s="402"/>
      <c r="AQ124" s="579" t="s">
        <v>440</v>
      </c>
      <c r="AR124" s="580"/>
      <c r="AS124" s="580"/>
      <c r="AT124" s="580"/>
      <c r="AU124" s="580"/>
      <c r="AV124" s="580"/>
      <c r="AW124" s="580"/>
      <c r="AX124" s="581"/>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7"/>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8"/>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8"/>
      <c r="Y126" s="456" t="s">
        <v>48</v>
      </c>
      <c r="Z126" s="431"/>
      <c r="AA126" s="432"/>
      <c r="AB126" s="457" t="s">
        <v>401</v>
      </c>
      <c r="AC126" s="458"/>
      <c r="AD126" s="45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4"/>
      <c r="Z127" s="915"/>
      <c r="AA127" s="916"/>
      <c r="AB127" s="232" t="s">
        <v>11</v>
      </c>
      <c r="AC127" s="233"/>
      <c r="AD127" s="234"/>
      <c r="AE127" s="400" t="s">
        <v>453</v>
      </c>
      <c r="AF127" s="401"/>
      <c r="AG127" s="401"/>
      <c r="AH127" s="402"/>
      <c r="AI127" s="400" t="s">
        <v>450</v>
      </c>
      <c r="AJ127" s="401"/>
      <c r="AK127" s="401"/>
      <c r="AL127" s="402"/>
      <c r="AM127" s="400" t="s">
        <v>445</v>
      </c>
      <c r="AN127" s="401"/>
      <c r="AO127" s="401"/>
      <c r="AP127" s="402"/>
      <c r="AQ127" s="579" t="s">
        <v>440</v>
      </c>
      <c r="AR127" s="580"/>
      <c r="AS127" s="580"/>
      <c r="AT127" s="580"/>
      <c r="AU127" s="580"/>
      <c r="AV127" s="580"/>
      <c r="AW127" s="580"/>
      <c r="AX127" s="581"/>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8"/>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475</v>
      </c>
      <c r="B130" s="170"/>
      <c r="C130" s="169" t="s">
        <v>309</v>
      </c>
      <c r="D130" s="170"/>
      <c r="E130" s="154" t="s">
        <v>338</v>
      </c>
      <c r="F130" s="155"/>
      <c r="G130" s="156" t="s">
        <v>500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501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486</v>
      </c>
      <c r="AR133" s="184"/>
      <c r="AS133" s="118" t="s">
        <v>306</v>
      </c>
      <c r="AT133" s="119"/>
      <c r="AU133" s="185" t="s">
        <v>486</v>
      </c>
      <c r="AV133" s="185"/>
      <c r="AW133" s="118" t="s">
        <v>295</v>
      </c>
      <c r="AX133" s="180"/>
    </row>
    <row r="134" spans="1:50" ht="39.75" customHeight="1" x14ac:dyDescent="0.15">
      <c r="A134" s="174"/>
      <c r="B134" s="171"/>
      <c r="C134" s="165"/>
      <c r="D134" s="171"/>
      <c r="E134" s="165"/>
      <c r="F134" s="166"/>
      <c r="G134" s="89" t="s">
        <v>486</v>
      </c>
      <c r="H134" s="90"/>
      <c r="I134" s="90"/>
      <c r="J134" s="90"/>
      <c r="K134" s="90"/>
      <c r="L134" s="90"/>
      <c r="M134" s="90"/>
      <c r="N134" s="90"/>
      <c r="O134" s="90"/>
      <c r="P134" s="90"/>
      <c r="Q134" s="90"/>
      <c r="R134" s="90"/>
      <c r="S134" s="90"/>
      <c r="T134" s="90"/>
      <c r="U134" s="90"/>
      <c r="V134" s="90"/>
      <c r="W134" s="90"/>
      <c r="X134" s="91"/>
      <c r="Y134" s="186" t="s">
        <v>320</v>
      </c>
      <c r="Z134" s="187"/>
      <c r="AA134" s="188"/>
      <c r="AB134" s="189" t="s">
        <v>486</v>
      </c>
      <c r="AC134" s="190"/>
      <c r="AD134" s="190"/>
      <c r="AE134" s="191" t="s">
        <v>486</v>
      </c>
      <c r="AF134" s="192"/>
      <c r="AG134" s="192"/>
      <c r="AH134" s="192"/>
      <c r="AI134" s="191" t="s">
        <v>486</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486</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t="s">
        <v>486</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9"/>
      <c r="E430" s="159" t="s">
        <v>463</v>
      </c>
      <c r="F430" s="886"/>
      <c r="G430" s="887" t="s">
        <v>325</v>
      </c>
      <c r="H430" s="108"/>
      <c r="I430" s="108"/>
      <c r="J430" s="888" t="s">
        <v>485</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486</v>
      </c>
      <c r="AF432" s="185"/>
      <c r="AG432" s="118" t="s">
        <v>306</v>
      </c>
      <c r="AH432" s="119"/>
      <c r="AI432" s="141"/>
      <c r="AJ432" s="141"/>
      <c r="AK432" s="141"/>
      <c r="AL432" s="139"/>
      <c r="AM432" s="141"/>
      <c r="AN432" s="141"/>
      <c r="AO432" s="141"/>
      <c r="AP432" s="139"/>
      <c r="AQ432" s="578" t="s">
        <v>486</v>
      </c>
      <c r="AR432" s="185"/>
      <c r="AS432" s="118" t="s">
        <v>306</v>
      </c>
      <c r="AT432" s="119"/>
      <c r="AU432" s="185" t="s">
        <v>486</v>
      </c>
      <c r="AV432" s="185"/>
      <c r="AW432" s="118" t="s">
        <v>295</v>
      </c>
      <c r="AX432" s="180"/>
    </row>
    <row r="433" spans="1:50" ht="23.25" customHeight="1" x14ac:dyDescent="0.15">
      <c r="A433" s="174"/>
      <c r="B433" s="171"/>
      <c r="C433" s="165"/>
      <c r="D433" s="171"/>
      <c r="E433" s="327"/>
      <c r="F433" s="328"/>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5" t="s">
        <v>486</v>
      </c>
      <c r="AF433" s="192"/>
      <c r="AG433" s="192"/>
      <c r="AH433" s="192"/>
      <c r="AI433" s="325" t="s">
        <v>486</v>
      </c>
      <c r="AJ433" s="192"/>
      <c r="AK433" s="192"/>
      <c r="AL433" s="192"/>
      <c r="AM433" s="325" t="s">
        <v>486</v>
      </c>
      <c r="AN433" s="192"/>
      <c r="AO433" s="192"/>
      <c r="AP433" s="326"/>
      <c r="AQ433" s="325" t="s">
        <v>486</v>
      </c>
      <c r="AR433" s="192"/>
      <c r="AS433" s="192"/>
      <c r="AT433" s="326"/>
      <c r="AU433" s="192" t="s">
        <v>486</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486</v>
      </c>
      <c r="AC434" s="190"/>
      <c r="AD434" s="190"/>
      <c r="AE434" s="325" t="s">
        <v>486</v>
      </c>
      <c r="AF434" s="192"/>
      <c r="AG434" s="192"/>
      <c r="AH434" s="326"/>
      <c r="AI434" s="325" t="s">
        <v>486</v>
      </c>
      <c r="AJ434" s="192"/>
      <c r="AK434" s="192"/>
      <c r="AL434" s="192"/>
      <c r="AM434" s="325" t="s">
        <v>486</v>
      </c>
      <c r="AN434" s="192"/>
      <c r="AO434" s="192"/>
      <c r="AP434" s="326"/>
      <c r="AQ434" s="325" t="s">
        <v>486</v>
      </c>
      <c r="AR434" s="192"/>
      <c r="AS434" s="192"/>
      <c r="AT434" s="326"/>
      <c r="AU434" s="192" t="s">
        <v>486</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296</v>
      </c>
      <c r="AC435" s="567"/>
      <c r="AD435" s="567"/>
      <c r="AE435" s="325" t="s">
        <v>486</v>
      </c>
      <c r="AF435" s="192"/>
      <c r="AG435" s="192"/>
      <c r="AH435" s="326"/>
      <c r="AI435" s="325" t="s">
        <v>486</v>
      </c>
      <c r="AJ435" s="192"/>
      <c r="AK435" s="192"/>
      <c r="AL435" s="192"/>
      <c r="AM435" s="325" t="s">
        <v>486</v>
      </c>
      <c r="AN435" s="192"/>
      <c r="AO435" s="192"/>
      <c r="AP435" s="326"/>
      <c r="AQ435" s="325" t="s">
        <v>486</v>
      </c>
      <c r="AR435" s="192"/>
      <c r="AS435" s="192"/>
      <c r="AT435" s="326"/>
      <c r="AU435" s="192" t="s">
        <v>486</v>
      </c>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8"/>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296</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8"/>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296</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8"/>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296</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8"/>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296</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306</v>
      </c>
      <c r="AH457" s="119"/>
      <c r="AI457" s="141"/>
      <c r="AJ457" s="141"/>
      <c r="AK457" s="141"/>
      <c r="AL457" s="139"/>
      <c r="AM457" s="141"/>
      <c r="AN457" s="141"/>
      <c r="AO457" s="141"/>
      <c r="AP457" s="139"/>
      <c r="AQ457" s="578" t="s">
        <v>486</v>
      </c>
      <c r="AR457" s="185"/>
      <c r="AS457" s="118" t="s">
        <v>306</v>
      </c>
      <c r="AT457" s="119"/>
      <c r="AU457" s="185" t="s">
        <v>486</v>
      </c>
      <c r="AV457" s="185"/>
      <c r="AW457" s="118" t="s">
        <v>295</v>
      </c>
      <c r="AX457" s="180"/>
    </row>
    <row r="458" spans="1:50" ht="23.25" customHeight="1" x14ac:dyDescent="0.15">
      <c r="A458" s="174"/>
      <c r="B458" s="171"/>
      <c r="C458" s="165"/>
      <c r="D458" s="171"/>
      <c r="E458" s="327"/>
      <c r="F458" s="328"/>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5" t="s">
        <v>486</v>
      </c>
      <c r="AF458" s="192"/>
      <c r="AG458" s="192"/>
      <c r="AH458" s="192"/>
      <c r="AI458" s="325" t="s">
        <v>486</v>
      </c>
      <c r="AJ458" s="192"/>
      <c r="AK458" s="192"/>
      <c r="AL458" s="192"/>
      <c r="AM458" s="325" t="s">
        <v>486</v>
      </c>
      <c r="AN458" s="192"/>
      <c r="AO458" s="192"/>
      <c r="AP458" s="326"/>
      <c r="AQ458" s="325" t="s">
        <v>486</v>
      </c>
      <c r="AR458" s="192"/>
      <c r="AS458" s="192"/>
      <c r="AT458" s="326"/>
      <c r="AU458" s="192" t="s">
        <v>486</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502</v>
      </c>
      <c r="AC459" s="190"/>
      <c r="AD459" s="190"/>
      <c r="AE459" s="325" t="s">
        <v>486</v>
      </c>
      <c r="AF459" s="192"/>
      <c r="AG459" s="192"/>
      <c r="AH459" s="326"/>
      <c r="AI459" s="325" t="s">
        <v>486</v>
      </c>
      <c r="AJ459" s="192"/>
      <c r="AK459" s="192"/>
      <c r="AL459" s="192"/>
      <c r="AM459" s="325" t="s">
        <v>486</v>
      </c>
      <c r="AN459" s="192"/>
      <c r="AO459" s="192"/>
      <c r="AP459" s="326"/>
      <c r="AQ459" s="325" t="s">
        <v>486</v>
      </c>
      <c r="AR459" s="192"/>
      <c r="AS459" s="192"/>
      <c r="AT459" s="326"/>
      <c r="AU459" s="192" t="s">
        <v>486</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t="s">
        <v>486</v>
      </c>
      <c r="AF460" s="192"/>
      <c r="AG460" s="192"/>
      <c r="AH460" s="326"/>
      <c r="AI460" s="325" t="s">
        <v>486</v>
      </c>
      <c r="AJ460" s="192"/>
      <c r="AK460" s="192"/>
      <c r="AL460" s="192"/>
      <c r="AM460" s="325" t="s">
        <v>486</v>
      </c>
      <c r="AN460" s="192"/>
      <c r="AO460" s="192"/>
      <c r="AP460" s="326"/>
      <c r="AQ460" s="325" t="s">
        <v>486</v>
      </c>
      <c r="AR460" s="192"/>
      <c r="AS460" s="192"/>
      <c r="AT460" s="326"/>
      <c r="AU460" s="192" t="s">
        <v>486</v>
      </c>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8"/>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8"/>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8"/>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8"/>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7" t="s">
        <v>325</v>
      </c>
      <c r="H484" s="108"/>
      <c r="I484" s="108"/>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8"/>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296</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8"/>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296</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8"/>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296</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8"/>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296</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8"/>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296</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8"/>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8"/>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8"/>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8"/>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8"/>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7" t="s">
        <v>325</v>
      </c>
      <c r="H538" s="108"/>
      <c r="I538" s="108"/>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8"/>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296</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8"/>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296</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8"/>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296</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8"/>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296</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8"/>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296</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8"/>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8"/>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8"/>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8"/>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8"/>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7" t="s">
        <v>325</v>
      </c>
      <c r="H592" s="108"/>
      <c r="I592" s="108"/>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8"/>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296</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8"/>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296</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8"/>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296</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8"/>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296</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8"/>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296</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8"/>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8"/>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8"/>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8"/>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8"/>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7" t="s">
        <v>325</v>
      </c>
      <c r="H646" s="108"/>
      <c r="I646" s="108"/>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8"/>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296</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8"/>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296</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8"/>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296</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8"/>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296</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8"/>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296</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8"/>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8"/>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8"/>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8"/>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8"/>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2" t="s">
        <v>30</v>
      </c>
      <c r="AH701" s="367"/>
      <c r="AI701" s="367"/>
      <c r="AJ701" s="367"/>
      <c r="AK701" s="367"/>
      <c r="AL701" s="367"/>
      <c r="AM701" s="367"/>
      <c r="AN701" s="367"/>
      <c r="AO701" s="367"/>
      <c r="AP701" s="367"/>
      <c r="AQ701" s="367"/>
      <c r="AR701" s="367"/>
      <c r="AS701" s="367"/>
      <c r="AT701" s="367"/>
      <c r="AU701" s="367"/>
      <c r="AV701" s="367"/>
      <c r="AW701" s="367"/>
      <c r="AX701" s="813"/>
    </row>
    <row r="702" spans="1:50" ht="57.75" customHeight="1" x14ac:dyDescent="0.15">
      <c r="A702" s="858" t="s">
        <v>257</v>
      </c>
      <c r="B702" s="859"/>
      <c r="C702" s="696" t="s">
        <v>258</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484</v>
      </c>
      <c r="AE702" s="331"/>
      <c r="AF702" s="331"/>
      <c r="AG702" s="370" t="s">
        <v>507</v>
      </c>
      <c r="AH702" s="371"/>
      <c r="AI702" s="371"/>
      <c r="AJ702" s="371"/>
      <c r="AK702" s="371"/>
      <c r="AL702" s="371"/>
      <c r="AM702" s="371"/>
      <c r="AN702" s="371"/>
      <c r="AO702" s="371"/>
      <c r="AP702" s="371"/>
      <c r="AQ702" s="371"/>
      <c r="AR702" s="371"/>
      <c r="AS702" s="371"/>
      <c r="AT702" s="371"/>
      <c r="AU702" s="371"/>
      <c r="AV702" s="371"/>
      <c r="AW702" s="371"/>
      <c r="AX702" s="372"/>
    </row>
    <row r="703" spans="1:50" ht="57.7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7"/>
      <c r="AD703" s="313" t="s">
        <v>484</v>
      </c>
      <c r="AE703" s="314"/>
      <c r="AF703" s="314"/>
      <c r="AG703" s="86" t="s">
        <v>508</v>
      </c>
      <c r="AH703" s="87"/>
      <c r="AI703" s="87"/>
      <c r="AJ703" s="87"/>
      <c r="AK703" s="87"/>
      <c r="AL703" s="87"/>
      <c r="AM703" s="87"/>
      <c r="AN703" s="87"/>
      <c r="AO703" s="87"/>
      <c r="AP703" s="87"/>
      <c r="AQ703" s="87"/>
      <c r="AR703" s="87"/>
      <c r="AS703" s="87"/>
      <c r="AT703" s="87"/>
      <c r="AU703" s="87"/>
      <c r="AV703" s="87"/>
      <c r="AW703" s="87"/>
      <c r="AX703" s="88"/>
    </row>
    <row r="704" spans="1:50" ht="44.25" customHeight="1" x14ac:dyDescent="0.15">
      <c r="A704" s="862"/>
      <c r="B704" s="863"/>
      <c r="C704" s="806" t="s">
        <v>259</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484</v>
      </c>
      <c r="AE704" s="771"/>
      <c r="AF704" s="771"/>
      <c r="AG704" s="152" t="s">
        <v>509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514</v>
      </c>
      <c r="AE705" s="703"/>
      <c r="AF705" s="703"/>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2"/>
      <c r="D706" s="783"/>
      <c r="E706" s="718" t="s">
        <v>424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3"/>
      <c r="AE706" s="314"/>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4"/>
      <c r="D707" s="785"/>
      <c r="E707" s="721" t="s">
        <v>360</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514</v>
      </c>
      <c r="AE708" s="593"/>
      <c r="AF708" s="593"/>
      <c r="AG708" s="730" t="s">
        <v>513</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514</v>
      </c>
      <c r="AE709" s="314"/>
      <c r="AF709" s="314"/>
      <c r="AG709" s="86" t="s">
        <v>513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514</v>
      </c>
      <c r="AE710" s="314"/>
      <c r="AF710" s="314"/>
      <c r="AG710" s="86" t="s">
        <v>513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1"/>
      <c r="AD711" s="313" t="s">
        <v>514</v>
      </c>
      <c r="AE711" s="314"/>
      <c r="AF711" s="314"/>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1"/>
      <c r="AD712" s="770" t="s">
        <v>514</v>
      </c>
      <c r="AE712" s="771"/>
      <c r="AF712" s="771"/>
      <c r="AG712" s="798" t="s">
        <v>513</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36" t="s">
        <v>391</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3" t="s">
        <v>514</v>
      </c>
      <c r="AE713" s="314"/>
      <c r="AF713" s="651"/>
      <c r="AG713" s="86" t="s">
        <v>513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3"/>
      <c r="B714" s="634"/>
      <c r="C714" s="635" t="s">
        <v>367</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514</v>
      </c>
      <c r="AE714" s="796"/>
      <c r="AF714" s="797"/>
      <c r="AG714" s="724" t="s">
        <v>513</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368</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514</v>
      </c>
      <c r="AE715" s="593"/>
      <c r="AF715" s="644"/>
      <c r="AG715" s="730" t="s">
        <v>513</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514</v>
      </c>
      <c r="AE716" s="615"/>
      <c r="AF716" s="615"/>
      <c r="AG716" s="86" t="s">
        <v>513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514</v>
      </c>
      <c r="AE717" s="314"/>
      <c r="AF717" s="314"/>
      <c r="AG717" s="86" t="s">
        <v>513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514</v>
      </c>
      <c r="AE718" s="314"/>
      <c r="AF718" s="314"/>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261</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514</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0"/>
      <c r="C726" s="803" t="s">
        <v>52</v>
      </c>
      <c r="D726" s="825"/>
      <c r="E726" s="825"/>
      <c r="F726" s="826"/>
      <c r="G726" s="565" t="s">
        <v>513</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513</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t="s">
        <v>513</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c r="B731" s="788"/>
      <c r="C731" s="788"/>
      <c r="D731" s="788"/>
      <c r="E731" s="789"/>
      <c r="F731" s="717" t="s">
        <v>512</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c r="B733" s="662"/>
      <c r="C733" s="662"/>
      <c r="D733" s="662"/>
      <c r="E733" s="663"/>
      <c r="F733" s="625" t="s">
        <v>513</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t="s">
        <v>513</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396</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9" t="s">
        <v>467</v>
      </c>
      <c r="B737" s="195"/>
      <c r="C737" s="195"/>
      <c r="D737" s="196"/>
      <c r="E737" s="978" t="s">
        <v>513</v>
      </c>
      <c r="F737" s="978"/>
      <c r="G737" s="978"/>
      <c r="H737" s="978"/>
      <c r="I737" s="978"/>
      <c r="J737" s="978"/>
      <c r="K737" s="978"/>
      <c r="L737" s="978"/>
      <c r="M737" s="978"/>
      <c r="N737" s="350" t="s">
        <v>460</v>
      </c>
      <c r="O737" s="350"/>
      <c r="P737" s="350"/>
      <c r="Q737" s="350"/>
      <c r="R737" s="978" t="s">
        <v>513</v>
      </c>
      <c r="S737" s="978"/>
      <c r="T737" s="978"/>
      <c r="U737" s="978"/>
      <c r="V737" s="978"/>
      <c r="W737" s="978"/>
      <c r="X737" s="978"/>
      <c r="Y737" s="978"/>
      <c r="Z737" s="978"/>
      <c r="AA737" s="350" t="s">
        <v>459</v>
      </c>
      <c r="AB737" s="350"/>
      <c r="AC737" s="350"/>
      <c r="AD737" s="350"/>
      <c r="AE737" s="978" t="s">
        <v>513</v>
      </c>
      <c r="AF737" s="978"/>
      <c r="AG737" s="978"/>
      <c r="AH737" s="978"/>
      <c r="AI737" s="978"/>
      <c r="AJ737" s="978"/>
      <c r="AK737" s="978"/>
      <c r="AL737" s="978"/>
      <c r="AM737" s="978"/>
      <c r="AN737" s="350" t="s">
        <v>458</v>
      </c>
      <c r="AO737" s="350"/>
      <c r="AP737" s="350"/>
      <c r="AQ737" s="350"/>
      <c r="AR737" s="970" t="s">
        <v>485</v>
      </c>
      <c r="AS737" s="971"/>
      <c r="AT737" s="971"/>
      <c r="AU737" s="971"/>
      <c r="AV737" s="971"/>
      <c r="AW737" s="971"/>
      <c r="AX737" s="972"/>
      <c r="AY737" s="74"/>
      <c r="AZ737" s="74"/>
    </row>
    <row r="738" spans="1:52" ht="24.75" customHeight="1" x14ac:dyDescent="0.15">
      <c r="A738" s="979" t="s">
        <v>457</v>
      </c>
      <c r="B738" s="195"/>
      <c r="C738" s="195"/>
      <c r="D738" s="196"/>
      <c r="E738" s="978" t="s">
        <v>513</v>
      </c>
      <c r="F738" s="978"/>
      <c r="G738" s="978"/>
      <c r="H738" s="978"/>
      <c r="I738" s="978"/>
      <c r="J738" s="978"/>
      <c r="K738" s="978"/>
      <c r="L738" s="978"/>
      <c r="M738" s="978"/>
      <c r="N738" s="350" t="s">
        <v>456</v>
      </c>
      <c r="O738" s="350"/>
      <c r="P738" s="350"/>
      <c r="Q738" s="350"/>
      <c r="R738" s="978" t="s">
        <v>513</v>
      </c>
      <c r="S738" s="978"/>
      <c r="T738" s="978"/>
      <c r="U738" s="978"/>
      <c r="V738" s="978"/>
      <c r="W738" s="978"/>
      <c r="X738" s="978"/>
      <c r="Y738" s="978"/>
      <c r="Z738" s="978"/>
      <c r="AA738" s="350" t="s">
        <v>455</v>
      </c>
      <c r="AB738" s="350"/>
      <c r="AC738" s="350"/>
      <c r="AD738" s="350"/>
      <c r="AE738" s="978" t="s">
        <v>513</v>
      </c>
      <c r="AF738" s="978"/>
      <c r="AG738" s="978"/>
      <c r="AH738" s="978"/>
      <c r="AI738" s="978"/>
      <c r="AJ738" s="978"/>
      <c r="AK738" s="978"/>
      <c r="AL738" s="978"/>
      <c r="AM738" s="978"/>
      <c r="AN738" s="350" t="s">
        <v>451</v>
      </c>
      <c r="AO738" s="350"/>
      <c r="AP738" s="350"/>
      <c r="AQ738" s="350"/>
      <c r="AR738" s="970" t="s">
        <v>485</v>
      </c>
      <c r="AS738" s="971"/>
      <c r="AT738" s="971"/>
      <c r="AU738" s="971"/>
      <c r="AV738" s="971"/>
      <c r="AW738" s="971"/>
      <c r="AX738" s="972"/>
    </row>
    <row r="739" spans="1:52" ht="24.75" customHeight="1" thickBot="1" x14ac:dyDescent="0.2">
      <c r="A739" s="980" t="s">
        <v>447</v>
      </c>
      <c r="B739" s="981"/>
      <c r="C739" s="981"/>
      <c r="D739" s="982"/>
      <c r="E739" s="983"/>
      <c r="F739" s="973"/>
      <c r="G739" s="973"/>
      <c r="H739" s="78" t="str">
        <f>IF(E739="", "", "(")</f>
        <v/>
      </c>
      <c r="I739" s="973"/>
      <c r="J739" s="973"/>
      <c r="K739" s="78" t="str">
        <f>IF(OR(I739="　", I739=""), "", "-")</f>
        <v/>
      </c>
      <c r="L739" s="974"/>
      <c r="M739" s="974"/>
      <c r="N739" s="79" t="str">
        <f>IF(O739="", "", "-")</f>
        <v/>
      </c>
      <c r="O739" s="80"/>
      <c r="P739" s="79" t="str">
        <f>IF(E739="", "", ")")</f>
        <v/>
      </c>
      <c r="Q739" s="983"/>
      <c r="R739" s="973"/>
      <c r="S739" s="973"/>
      <c r="T739" s="78" t="str">
        <f>IF(Q739="", "", "(")</f>
        <v/>
      </c>
      <c r="U739" s="973"/>
      <c r="V739" s="973"/>
      <c r="W739" s="78" t="str">
        <f>IF(OR(U739="　", U739=""), "", "-")</f>
        <v/>
      </c>
      <c r="X739" s="974"/>
      <c r="Y739" s="974"/>
      <c r="Z739" s="79" t="str">
        <f>IF(AA739="", "", "-")</f>
        <v/>
      </c>
      <c r="AA739" s="80"/>
      <c r="AB739" s="79" t="str">
        <f>IF(Q739="", "", ")")</f>
        <v/>
      </c>
      <c r="AC739" s="983"/>
      <c r="AD739" s="973"/>
      <c r="AE739" s="973"/>
      <c r="AF739" s="78" t="str">
        <f>IF(AC739="", "", "(")</f>
        <v/>
      </c>
      <c r="AG739" s="973"/>
      <c r="AH739" s="973"/>
      <c r="AI739" s="78" t="str">
        <f>IF(OR(AG739="　", AG739=""), "", "-")</f>
        <v/>
      </c>
      <c r="AJ739" s="974"/>
      <c r="AK739" s="974"/>
      <c r="AL739" s="79" t="str">
        <f>IF(AM739="", "", "-")</f>
        <v/>
      </c>
      <c r="AM739" s="80"/>
      <c r="AN739" s="79" t="str">
        <f>IF(AC739="", "", ")")</f>
        <v/>
      </c>
      <c r="AO739" s="975"/>
      <c r="AP739" s="976"/>
      <c r="AQ739" s="976"/>
      <c r="AR739" s="976"/>
      <c r="AS739" s="976"/>
      <c r="AT739" s="976"/>
      <c r="AU739" s="976"/>
      <c r="AV739" s="976"/>
      <c r="AW739" s="976"/>
      <c r="AX739" s="977"/>
    </row>
    <row r="740" spans="1:52" ht="28.35" customHeight="1" x14ac:dyDescent="0.15">
      <c r="A740" s="602" t="s">
        <v>427</v>
      </c>
      <c r="B740" s="603"/>
      <c r="C740" s="603"/>
      <c r="D740" s="603"/>
      <c r="E740" s="603"/>
      <c r="F740" s="604"/>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602"/>
      <c r="B741" s="603"/>
      <c r="C741" s="603"/>
      <c r="D741" s="603"/>
      <c r="E741" s="603"/>
      <c r="F741" s="604"/>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5"/>
      <c r="B778" s="606"/>
      <c r="C778" s="606"/>
      <c r="D778" s="606"/>
      <c r="E778" s="606"/>
      <c r="F778" s="607"/>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6" t="s">
        <v>429</v>
      </c>
      <c r="B779" s="617"/>
      <c r="C779" s="617"/>
      <c r="D779" s="617"/>
      <c r="E779" s="617"/>
      <c r="F779" s="618"/>
      <c r="G779" s="583" t="s">
        <v>405</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406</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hidden="1" customHeight="1" x14ac:dyDescent="0.15">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24.75" hidden="1" customHeight="1" x14ac:dyDescent="0.15">
      <c r="A781" s="619"/>
      <c r="B781" s="620"/>
      <c r="C781" s="620"/>
      <c r="D781" s="620"/>
      <c r="E781" s="620"/>
      <c r="F781" s="621"/>
      <c r="G781" s="658"/>
      <c r="H781" s="659"/>
      <c r="I781" s="659"/>
      <c r="J781" s="659"/>
      <c r="K781" s="660"/>
      <c r="L781" s="652"/>
      <c r="M781" s="653"/>
      <c r="N781" s="653"/>
      <c r="O781" s="653"/>
      <c r="P781" s="653"/>
      <c r="Q781" s="653"/>
      <c r="R781" s="653"/>
      <c r="S781" s="653"/>
      <c r="T781" s="653"/>
      <c r="U781" s="653"/>
      <c r="V781" s="653"/>
      <c r="W781" s="653"/>
      <c r="X781" s="654"/>
      <c r="Y781" s="373"/>
      <c r="Z781" s="374"/>
      <c r="AA781" s="374"/>
      <c r="AB781" s="793"/>
      <c r="AC781" s="658"/>
      <c r="AD781" s="659"/>
      <c r="AE781" s="659"/>
      <c r="AF781" s="659"/>
      <c r="AG781" s="660"/>
      <c r="AH781" s="652"/>
      <c r="AI781" s="653"/>
      <c r="AJ781" s="653"/>
      <c r="AK781" s="653"/>
      <c r="AL781" s="653"/>
      <c r="AM781" s="653"/>
      <c r="AN781" s="653"/>
      <c r="AO781" s="653"/>
      <c r="AP781" s="653"/>
      <c r="AQ781" s="653"/>
      <c r="AR781" s="653"/>
      <c r="AS781" s="653"/>
      <c r="AT781" s="654"/>
      <c r="AU781" s="373"/>
      <c r="AV781" s="374"/>
      <c r="AW781" s="374"/>
      <c r="AX781" s="375"/>
    </row>
    <row r="782" spans="1:50" ht="24.75" hidden="1"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hidden="1"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hidden="1"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hidden="1" customHeight="1" thickBot="1" x14ac:dyDescent="0.2">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0</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0</v>
      </c>
      <c r="AV791" s="820"/>
      <c r="AW791" s="820"/>
      <c r="AX791" s="822"/>
    </row>
    <row r="792" spans="1:50" ht="24.75" hidden="1" customHeight="1" x14ac:dyDescent="0.15">
      <c r="A792" s="619"/>
      <c r="B792" s="620"/>
      <c r="C792" s="620"/>
      <c r="D792" s="620"/>
      <c r="E792" s="620"/>
      <c r="F792" s="621"/>
      <c r="G792" s="583" t="s">
        <v>363</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362</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hidden="1" customHeight="1" x14ac:dyDescent="0.15">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hidden="1" customHeight="1" x14ac:dyDescent="0.15">
      <c r="A794" s="619"/>
      <c r="B794" s="620"/>
      <c r="C794" s="620"/>
      <c r="D794" s="620"/>
      <c r="E794" s="620"/>
      <c r="F794" s="621"/>
      <c r="G794" s="658"/>
      <c r="H794" s="659"/>
      <c r="I794" s="659"/>
      <c r="J794" s="659"/>
      <c r="K794" s="660"/>
      <c r="L794" s="652"/>
      <c r="M794" s="653"/>
      <c r="N794" s="653"/>
      <c r="O794" s="653"/>
      <c r="P794" s="653"/>
      <c r="Q794" s="653"/>
      <c r="R794" s="653"/>
      <c r="S794" s="653"/>
      <c r="T794" s="653"/>
      <c r="U794" s="653"/>
      <c r="V794" s="653"/>
      <c r="W794" s="653"/>
      <c r="X794" s="654"/>
      <c r="Y794" s="373"/>
      <c r="Z794" s="374"/>
      <c r="AA794" s="374"/>
      <c r="AB794" s="793"/>
      <c r="AC794" s="658"/>
      <c r="AD794" s="659"/>
      <c r="AE794" s="659"/>
      <c r="AF794" s="659"/>
      <c r="AG794" s="660"/>
      <c r="AH794" s="652"/>
      <c r="AI794" s="653"/>
      <c r="AJ794" s="653"/>
      <c r="AK794" s="653"/>
      <c r="AL794" s="653"/>
      <c r="AM794" s="653"/>
      <c r="AN794" s="653"/>
      <c r="AO794" s="653"/>
      <c r="AP794" s="653"/>
      <c r="AQ794" s="653"/>
      <c r="AR794" s="653"/>
      <c r="AS794" s="653"/>
      <c r="AT794" s="654"/>
      <c r="AU794" s="373"/>
      <c r="AV794" s="374"/>
      <c r="AW794" s="374"/>
      <c r="AX794" s="375"/>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19"/>
      <c r="B805" s="620"/>
      <c r="C805" s="620"/>
      <c r="D805" s="620"/>
      <c r="E805" s="620"/>
      <c r="F805" s="621"/>
      <c r="G805" s="583" t="s">
        <v>364</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365</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15">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3"/>
      <c r="Z807" s="374"/>
      <c r="AA807" s="374"/>
      <c r="AB807" s="793"/>
      <c r="AC807" s="658"/>
      <c r="AD807" s="659"/>
      <c r="AE807" s="659"/>
      <c r="AF807" s="659"/>
      <c r="AG807" s="660"/>
      <c r="AH807" s="652"/>
      <c r="AI807" s="653"/>
      <c r="AJ807" s="653"/>
      <c r="AK807" s="653"/>
      <c r="AL807" s="653"/>
      <c r="AM807" s="653"/>
      <c r="AN807" s="653"/>
      <c r="AO807" s="653"/>
      <c r="AP807" s="653"/>
      <c r="AQ807" s="653"/>
      <c r="AR807" s="653"/>
      <c r="AS807" s="653"/>
      <c r="AT807" s="654"/>
      <c r="AU807" s="373"/>
      <c r="AV807" s="374"/>
      <c r="AW807" s="374"/>
      <c r="AX807" s="375"/>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9"/>
      <c r="B818" s="620"/>
      <c r="C818" s="620"/>
      <c r="D818" s="620"/>
      <c r="E818" s="620"/>
      <c r="F818" s="621"/>
      <c r="G818" s="583" t="s">
        <v>339</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297</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15">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3"/>
      <c r="Z820" s="374"/>
      <c r="AA820" s="374"/>
      <c r="AB820" s="793"/>
      <c r="AC820" s="658"/>
      <c r="AD820" s="659"/>
      <c r="AE820" s="659"/>
      <c r="AF820" s="659"/>
      <c r="AG820" s="660"/>
      <c r="AH820" s="652"/>
      <c r="AI820" s="653"/>
      <c r="AJ820" s="653"/>
      <c r="AK820" s="653"/>
      <c r="AL820" s="653"/>
      <c r="AM820" s="653"/>
      <c r="AN820" s="653"/>
      <c r="AO820" s="653"/>
      <c r="AP820" s="653"/>
      <c r="AQ820" s="653"/>
      <c r="AR820" s="653"/>
      <c r="AS820" s="653"/>
      <c r="AT820" s="654"/>
      <c r="AU820" s="373"/>
      <c r="AV820" s="374"/>
      <c r="AW820" s="374"/>
      <c r="AX820" s="375"/>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hidden="1" customHeight="1" thickBot="1" x14ac:dyDescent="0.2">
      <c r="A831" s="892" t="s">
        <v>265</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71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2019-09-11T10:18:30Z</cp:lastPrinted>
  <dcterms:created xsi:type="dcterms:W3CDTF">2012-03-13T00:50:25Z</dcterms:created>
  <dcterms:modified xsi:type="dcterms:W3CDTF">2019-09-11T10:29:46Z</dcterms:modified>
</cp:coreProperties>
</file>