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30 レビュー推進チーム所見記入依頼（令和２年度新規）\02. 各局より回答\旧建\水国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<sst xmlns="http://schemas.openxmlformats.org/spreadsheetml/2006/main" count="2124" uniqueCount="512">
  <si>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</si>
  <si>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</si>
  <si>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</si>
  <si>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</si>
  <si>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</si>
  <si>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</si>
  <si>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</si>
  <si>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</si>
  <si>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</si>
  <si>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</si>
  <si>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</si>
  <si>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</si>
  <si>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</si>
  <si>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</si>
  <si>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</si>
  <si>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</si>
  <si>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</si>
  <si>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</si>
  <si>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</si>
  <si>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</si>
  <si>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</si>
  <si>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</si>
  <si>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</si>
  <si>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</si>
  <si>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</si>
  <si>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</si>
  <si>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</si>
  <si>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</si>
  <si>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</si>
  <si>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</si>
  <si>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</si>
  <si>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</si>
  <si>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</si>
  <si>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</si>
  <si>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</si>
  <si>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</si>
  <si>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</si>
  <si>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</si>
  <si>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</si>
  <si>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</si>
  <si>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</si>
  <si>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</si>
  <si>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</si>
  <si>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</si>
  <si>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</si>
  <si>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</si>
  <si>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</si>
  <si>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</si>
  <si>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</si>
  <si>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</si>
  <si>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</si>
  <si>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</si>
  <si>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</si>
  <si>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</si>
  <si>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</si>
  <si>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</si>
  <si>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</si>
  <si>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</si>
  <si>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</si>
  <si>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</si>
  <si>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</si>
  <si>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</si>
  <si>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</si>
  <si>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</si>
  <si>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</si>
  <si>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</si>
  <si>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</si>
  <si>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</si>
  <si>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</si>
  <si>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</si>
  <si>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</si>
  <si>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</si>
  <si>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</si>
  <si>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</si>
  <si>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</si>
  <si>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</si>
  <si>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</si>
  <si>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</si>
  <si>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</si>
  <si>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</si>
  <si>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</si>
  <si>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</si>
  <si>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</si>
  <si>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</si>
  <si>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</si>
  <si>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</si>
  <si>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</si>
  <si>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</si>
  <si>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</si>
  <si>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</si>
  <si>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</si>
  <si>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</si>
  <si>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</si>
  <si>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</si>
  <si>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</si>
  <si>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</si>
  <si>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</si>
  <si>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</si>
  <si>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</si>
  <si>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</si>
  <si>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</si>
  <si>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</si>
  <si>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</si>
  <si>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</si>
  <si>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</si>
  <si>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</si>
  <si>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</si>
  <si>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</si>
  <si>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</si>
  <si>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</si>
  <si>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</si>
  <si>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</si>
  <si>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</si>
  <si>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</si>
  <si>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</si>
  <si>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</si>
  <si>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</si>
  <si>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</si>
  <si>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</si>
  <si>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</si>
  <si>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</si>
  <si>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</si>
  <si>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</si>
  <si>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</si>
  <si>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</si>
  <si>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</si>
  <si>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</si>
  <si>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</si>
  <si>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</si>
  <si>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</si>
  <si>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</si>
  <si>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</si>
  <si>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</si>
  <si>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</si>
  <si>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</si>
  <si>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</si>
  <si>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</si>
  <si>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</si>
  <si>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</si>
  <si>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</si>
  <si>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</si>
  <si>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</si>
  <si>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</si>
  <si>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</si>
  <si>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</si>
  <si>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</si>
  <si>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</si>
  <si>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</si>
  <si>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</si>
  <si>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</si>
  <si>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</si>
  <si>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</si>
  <si>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</si>
  <si>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</si>
  <si>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</si>
  <si>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</si>
  <si>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</si>
  <si>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</si>
  <si>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</si>
  <si>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</si>
  <si>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</si>
  <si>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</si>
  <si>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</si>
  <si>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</si>
  <si>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</si>
  <si>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</si>
  <si>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</si>
  <si>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</si>
  <si>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</si>
  <si>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</si>
  <si>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</si>
  <si>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</si>
  <si>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</si>
  <si>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</si>
  <si>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</si>
  <si>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</si>
  <si>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</si>
  <si>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</si>
  <si>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</si>
  <si>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</si>
  <si>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</si>
  <si>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</si>
  <si>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</si>
  <si>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</si>
  <si>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</si>
  <si>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</si>
  <si>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</si>
  <si>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</si>
  <si>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</si>
  <si>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</si>
  <si>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</si>
  <si>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</si>
  <si>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</si>
  <si>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</si>
  <si>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</si>
  <si>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</si>
  <si>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</si>
  <si>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</si>
  <si>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</si>
  <si>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</si>
  <si>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</si>
  <si>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</si>
  <si>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</si>
  <si>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</si>
  <si>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</si>
  <si>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</si>
  <si>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</si>
  <si>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</si>
  <si>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</si>
  <si>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</si>
  <si>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</si>
  <si>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</si>
  <si>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</si>
  <si>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</si>
  <si>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</si>
  <si>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</si>
  <si>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</si>
  <si>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</si>
  <si>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</si>
  <si>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</si>
  <si>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</si>
  <si>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</si>
  <si>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</si>
  <si>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</si>
  <si>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</si>
  <si>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</si>
  <si>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</si>
  <si>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</si>
  <si>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</si>
  <si>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</si>
  <si>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</si>
  <si>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</si>
  <si>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</si>
  <si>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</si>
  <si>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</si>
  <si>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</si>
  <si>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</si>
  <si>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</si>
  <si>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</si>
  <si>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</si>
  <si>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</si>
  <si>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</si>
  <si>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</si>
  <si>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</si>
  <si>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</si>
  <si>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</si>
  <si>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</si>
  <si>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</si>
  <si>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</si>
  <si>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</si>
  <si>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</si>
  <si>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</si>
  <si>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</si>
  <si>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</si>
  <si>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</si>
  <si>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</si>
  <si>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</si>
  <si>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</si>
  <si>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</si>
  <si>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</si>
  <si>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</si>
  <si>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</si>
  <si>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</si>
  <si>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</si>
  <si>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</si>
  <si>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</si>
  <si>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</si>
  <si>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</si>
  <si>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</si>
  <si>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</si>
  <si>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</si>
  <si>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</si>
  <si>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</si>
  <si>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</si>
  <si>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</si>
  <si>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</si>
  <si>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</si>
  <si>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</si>
  <si>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</si>
  <si>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</si>
  <si>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</si>
  <si>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</si>
  <si>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</si>
  <si>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</si>
  <si>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</si>
  <si>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</si>
  <si>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</si>
  <si>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</si>
  <si>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</si>
  <si>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</si>
  <si>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</si>
  <si>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</si>
  <si>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</si>
  <si>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</si>
  <si>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</si>
  <si>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</si>
  <si>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</si>
  <si>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</si>
  <si>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</si>
  <si>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</si>
  <si>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</si>
  <si>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</si>
  <si>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</si>
  <si>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</si>
  <si>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</si>
  <si>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</si>
  <si>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</si>
  <si>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</si>
  <si>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</si>
  <si>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</si>
  <si>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</si>
  <si>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</si>
  <si>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</si>
  <si>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</si>
  <si>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</si>
  <si>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</si>
  <si>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</si>
  <si>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</si>
  <si>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</si>
  <si>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</si>
  <si>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</si>
  <si>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</si>
  <si>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</si>
  <si>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</si>
  <si>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</si>
  <si>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</si>
  <si>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</si>
  <si>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</si>
  <si>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</si>
  <si>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</si>
  <si>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</si>
  <si>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</si>
  <si>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</si>
  <si>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</si>
  <si>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</si>
  <si>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</si>
  <si>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</si>
  <si>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</si>
  <si>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</si>
  <si>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</si>
  <si>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</si>
  <si>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</si>
  <si>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</si>
  <si>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</si>
  <si>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</si>
  <si>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</si>
  <si>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</si>
  <si>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</si>
  <si>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</si>
  <si>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</si>
  <si>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</si>
  <si>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</si>
  <si>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</si>
  <si>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</si>
  <si>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</si>
  <si>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</si>
  <si>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</si>
  <si>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</si>
  <si>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</si>
  <si>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</si>
  <si>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</si>
  <si>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</si>
  <si>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</si>
  <si>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</si>
  <si>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</si>
  <si>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</si>
  <si>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</si>
  <si>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</si>
  <si>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</si>
  <si>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</si>
  <si>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</si>
  <si>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</si>
  <si>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</si>
  <si>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</si>
  <si>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</si>
  <si>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</si>
  <si>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</si>
  <si>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</si>
  <si>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</si>
  <si>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</si>
  <si>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</si>
  <si>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</si>
  <si>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</si>
  <si>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</si>
  <si>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</si>
  <si>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</si>
  <si>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</si>
  <si>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</si>
  <si>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</si>
  <si>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</si>
  <si>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</si>
  <si>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</si>
  <si>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</si>
  <si>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</si>
  <si>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</si>
  <si>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</si>
  <si>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</si>
  <si>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</si>
  <si>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</si>
  <si>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</si>
  <si>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</si>
  <si>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</si>
  <si>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</si>
  <si>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</si>
  <si>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</si>
  <si>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</si>
  <si>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</si>
  <si>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</si>
  <si>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</si>
  <si>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</si>
  <si>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</si>
  <si>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</si>
  <si>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</si>
  <si>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</si>
  <si>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</si>
  <si>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</si>
  <si>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</si>
  <si>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</si>
  <si>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</si>
  <si>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</si>
  <si>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</si>
  <si>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</si>
  <si>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</si>
  <si>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</si>
  <si>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</si>
  <si>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</si>
  <si>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</si>
  <si>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</si>
  <si>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</si>
  <si>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</si>
  <si>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</si>
  <si>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</si>
  <si>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</si>
  <si>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</si>
  <si>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</si>
  <si>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</si>
  <si>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</si>
  <si>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</si>
  <si>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</si>
  <si>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</si>
  <si>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</si>
  <si>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</si>
  <si>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</si>
  <si>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</si>
  <si>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</si>
  <si>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</si>
  <si>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</si>
  <si>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</si>
  <si>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</si>
  <si>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</si>
  <si>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</si>
  <si>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</si>
  <si>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</si>
  <si>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</si>
  <si>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</si>
  <si>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</si>
  <si>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</si>
  <si>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</si>
  <si>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</si>
  <si>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</si>
  <si>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</si>
  <si>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</si>
  <si>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</si>
  <si>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</si>
  <si>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</si>
  <si>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</si>
  <si>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</si>
  <si>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</si>
  <si>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</si>
  <si>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</si>
  <si>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</si>
  <si>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</si>
  <si>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</si>
  <si>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</si>
  <si>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</si>
  <si>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</si>
  <si>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</si>
  <si>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</si>
  <si>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</si>
  <si>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</si>
  <si>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</si>
  <si>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水管理・国土保全局下水道部</t>
    <phoneticPr fontId="5"/>
  </si>
  <si>
    <t>○</t>
  </si>
  <si>
    <t>-</t>
  </si>
  <si>
    <t>-</t>
    <phoneticPr fontId="5"/>
  </si>
  <si>
    <t>紙オムツ受入による下水道施設への影響調査経費</t>
    <phoneticPr fontId="5"/>
  </si>
  <si>
    <t>下水道企画課</t>
    <rPh sb="0" eb="3">
      <t>ゲスイドウ</t>
    </rPh>
    <rPh sb="3" eb="6">
      <t>キカクカ</t>
    </rPh>
    <phoneticPr fontId="5"/>
  </si>
  <si>
    <t>課長　梶原　輝昭</t>
    <rPh sb="0" eb="2">
      <t>カチョウ</t>
    </rPh>
    <phoneticPr fontId="5"/>
  </si>
  <si>
    <t>下水道への紙オムツ受入実現に向けて、社会実験の実施及び紙オムツ分離装置が広く社会に導入される場合の社会的・経済的なメリット・デメリットを検証し、早期に地方公共団体が制度設計する上で必要となるデータの整理・検討を行う。</t>
    <phoneticPr fontId="5"/>
  </si>
  <si>
    <t>水環境対策調査費</t>
    <rPh sb="0" eb="3">
      <t>ミズカンキョウ</t>
    </rPh>
    <rPh sb="3" eb="5">
      <t>タイサク</t>
    </rPh>
    <rPh sb="5" eb="8">
      <t>チョウサヒ</t>
    </rPh>
    <phoneticPr fontId="5"/>
  </si>
  <si>
    <t>‐</t>
  </si>
  <si>
    <t>国土交通省</t>
  </si>
  <si>
    <t xml:space="preserve"> 平成34年度中に下水道への紙オムツ受入のためのガイドラインを公表する。</t>
    <rPh sb="1" eb="3">
      <t>ヘイセイ</t>
    </rPh>
    <rPh sb="5" eb="7">
      <t>ネンド</t>
    </rPh>
    <rPh sb="7" eb="8">
      <t>ナカ</t>
    </rPh>
    <rPh sb="9" eb="12">
      <t>ゲスイドウ</t>
    </rPh>
    <rPh sb="14" eb="15">
      <t>カミ</t>
    </rPh>
    <rPh sb="18" eb="20">
      <t>ウケイ</t>
    </rPh>
    <rPh sb="31" eb="33">
      <t>コウヒョウ</t>
    </rPh>
    <phoneticPr fontId="5"/>
  </si>
  <si>
    <t>ガイドラインの作成数</t>
    <rPh sb="7" eb="10">
      <t>サクセイスウ</t>
    </rPh>
    <phoneticPr fontId="5"/>
  </si>
  <si>
    <t>-</t>
    <phoneticPr fontId="5"/>
  </si>
  <si>
    <t>社会実験の実施数</t>
    <rPh sb="0" eb="2">
      <t>シャカイ</t>
    </rPh>
    <rPh sb="2" eb="4">
      <t>ジッケン</t>
    </rPh>
    <rPh sb="5" eb="7">
      <t>ジッシ</t>
    </rPh>
    <rPh sb="7" eb="8">
      <t>スウ</t>
    </rPh>
    <phoneticPr fontId="5"/>
  </si>
  <si>
    <t>件</t>
    <rPh sb="0" eb="1">
      <t>ケン</t>
    </rPh>
    <phoneticPr fontId="5"/>
  </si>
  <si>
    <t>実績額／社会実験の実施数　　　　　　　　　　　　　　</t>
    <rPh sb="0" eb="3">
      <t>ジッセキガク</t>
    </rPh>
    <rPh sb="4" eb="6">
      <t>シャカイ</t>
    </rPh>
    <rPh sb="6" eb="8">
      <t>ジッケン</t>
    </rPh>
    <rPh sb="9" eb="11">
      <t>ジッシ</t>
    </rPh>
    <rPh sb="11" eb="12">
      <t>スウ</t>
    </rPh>
    <phoneticPr fontId="5"/>
  </si>
  <si>
    <t>百万円</t>
    <rPh sb="0" eb="2">
      <t>ヒャクマン</t>
    </rPh>
    <rPh sb="2" eb="3">
      <t>エン</t>
    </rPh>
    <phoneticPr fontId="5"/>
  </si>
  <si>
    <t>百万円/件</t>
    <rPh sb="0" eb="2">
      <t>ヒャクマン</t>
    </rPh>
    <rPh sb="2" eb="3">
      <t>エン</t>
    </rPh>
    <rPh sb="4" eb="5">
      <t>ケン</t>
    </rPh>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</si>
  <si>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</si>
  <si>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</si>
  <si>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phoneticPr fontId="5"/>
  </si>
  <si>
    <t>新下水道ビジョン加速戦略（平成29年８月）</t>
    <rPh sb="0" eb="1">
      <t>シン</t>
    </rPh>
    <rPh sb="1" eb="4">
      <t>ゲスイドウ</t>
    </rPh>
    <rPh sb="8" eb="10">
      <t>カソク</t>
    </rPh>
    <rPh sb="10" eb="12">
      <t>センリャク</t>
    </rPh>
    <rPh sb="13" eb="15">
      <t>ヘイセイ</t>
    </rPh>
    <rPh sb="17" eb="18">
      <t>ネン</t>
    </rPh>
    <rPh sb="19" eb="20">
      <t>ガツ</t>
    </rPh>
    <phoneticPr fontId="5"/>
  </si>
  <si>
    <t>紙オムツ処理装置は製品化途上であり、下水道への影響を定量的に評価検証し、統一的な考え方を国が示す必要がある。</t>
    <rPh sb="0" eb="1">
      <t>カミ</t>
    </rPh>
    <rPh sb="4" eb="6">
      <t>ショリ</t>
    </rPh>
    <rPh sb="6" eb="8">
      <t>ソウチ</t>
    </rPh>
    <rPh sb="9" eb="12">
      <t>セイヒンカ</t>
    </rPh>
    <rPh sb="12" eb="14">
      <t>トジョウ</t>
    </rPh>
    <rPh sb="18" eb="21">
      <t>ゲスイドウ</t>
    </rPh>
    <rPh sb="23" eb="25">
      <t>エイキョウ</t>
    </rPh>
    <rPh sb="26" eb="29">
      <t>テイリョウテキ</t>
    </rPh>
    <rPh sb="30" eb="32">
      <t>ヒョウカ</t>
    </rPh>
    <rPh sb="32" eb="34">
      <t>ケンショウ</t>
    </rPh>
    <rPh sb="36" eb="39">
      <t>トウイツテキ</t>
    </rPh>
    <rPh sb="40" eb="41">
      <t>カンガ</t>
    </rPh>
    <rPh sb="42" eb="43">
      <t>カタ</t>
    </rPh>
    <rPh sb="44" eb="45">
      <t>クニ</t>
    </rPh>
    <rPh sb="46" eb="47">
      <t>シメ</t>
    </rPh>
    <rPh sb="48" eb="50">
      <t>ヒツヨウ</t>
    </rPh>
    <phoneticPr fontId="5"/>
  </si>
  <si>
    <t>新下水道ビジョン加速戦略（平成29年8月）では、少子高齢社会への対応として「下水道への紙オムツ受入可能性の検討」を位置付け、平成29年度に策定したロードマップに基づき検討を進めているところであり、地方公共団体が下水道への紙オムツ受入実現のための制度設計を行う上で必要となる事項の調査・分析を行うことを目的とする。</t>
    <rPh sb="98" eb="100">
      <t>チホウ</t>
    </rPh>
    <rPh sb="100" eb="102">
      <t>コウキョウ</t>
    </rPh>
    <rPh sb="102" eb="104">
      <t>ダンタイ</t>
    </rPh>
    <phoneticPr fontId="5"/>
  </si>
  <si>
    <t>下水道への紙オムツ受入に向けた検討ロードマップ（平成30年３月 国土交通省水管理・国土保全局下水道部 公表）</t>
    <rPh sb="0" eb="3">
      <t>ゲスイドウ</t>
    </rPh>
    <rPh sb="5" eb="6">
      <t>カミ</t>
    </rPh>
    <rPh sb="9" eb="11">
      <t>ウケイレ</t>
    </rPh>
    <rPh sb="12" eb="13">
      <t>ム</t>
    </rPh>
    <rPh sb="15" eb="17">
      <t>ケントウ</t>
    </rPh>
    <rPh sb="24" eb="26">
      <t>ヘイセイ</t>
    </rPh>
    <rPh sb="28" eb="29">
      <t>ネン</t>
    </rPh>
    <rPh sb="30" eb="31">
      <t>ガツ</t>
    </rPh>
    <rPh sb="51" eb="53">
      <t>コウヒョウ</t>
    </rPh>
    <phoneticPr fontId="5"/>
  </si>
  <si>
    <t>既存の下水道ストックを活用することで介護・育児の負担軽減を図り、国民生活の利便性の向上及び地域の魅力アップにつなげる。</t>
    <rPh sb="0" eb="2">
      <t>キゾン</t>
    </rPh>
    <rPh sb="3" eb="6">
      <t>ゲスイドウ</t>
    </rPh>
    <rPh sb="11" eb="13">
      <t>カツヨウ</t>
    </rPh>
    <rPh sb="18" eb="20">
      <t>カイゴ</t>
    </rPh>
    <rPh sb="21" eb="23">
      <t>イクジ</t>
    </rPh>
    <rPh sb="24" eb="26">
      <t>フタン</t>
    </rPh>
    <rPh sb="26" eb="28">
      <t>ケイゲン</t>
    </rPh>
    <rPh sb="29" eb="30">
      <t>ハカ</t>
    </rPh>
    <rPh sb="32" eb="34">
      <t>コクミン</t>
    </rPh>
    <rPh sb="34" eb="36">
      <t>セイカツ</t>
    </rPh>
    <rPh sb="37" eb="40">
      <t>リベンセイ</t>
    </rPh>
    <rPh sb="41" eb="43">
      <t>コウジョウ</t>
    </rPh>
    <rPh sb="43" eb="44">
      <t>オヨ</t>
    </rPh>
    <rPh sb="45" eb="47">
      <t>チイキ</t>
    </rPh>
    <rPh sb="48" eb="50">
      <t>ミリョク</t>
    </rPh>
    <phoneticPr fontId="5"/>
  </si>
  <si>
    <t>少子高齢社会への対応の一つとして実施する施策であるとともに、既存の下水道施設の余力を活用することで、下水道の付加価値向上を図るものである。</t>
    <rPh sb="0" eb="2">
      <t>ショウシ</t>
    </rPh>
    <rPh sb="2" eb="4">
      <t>コウレイ</t>
    </rPh>
    <rPh sb="4" eb="6">
      <t>シャカイ</t>
    </rPh>
    <rPh sb="8" eb="10">
      <t>タイオウ</t>
    </rPh>
    <rPh sb="11" eb="12">
      <t>ヒト</t>
    </rPh>
    <rPh sb="16" eb="18">
      <t>ジッシ</t>
    </rPh>
    <rPh sb="20" eb="22">
      <t>セサク</t>
    </rPh>
    <rPh sb="30" eb="32">
      <t>キゾン</t>
    </rPh>
    <rPh sb="33" eb="35">
      <t>ゲスイ</t>
    </rPh>
    <rPh sb="35" eb="36">
      <t>ミチ</t>
    </rPh>
    <rPh sb="36" eb="38">
      <t>シセツ</t>
    </rPh>
    <rPh sb="39" eb="41">
      <t>ヨリョク</t>
    </rPh>
    <rPh sb="42" eb="44">
      <t>カツヨウ</t>
    </rPh>
    <rPh sb="50" eb="53">
      <t>ゲスイドウ</t>
    </rPh>
    <rPh sb="54" eb="56">
      <t>フカ</t>
    </rPh>
    <rPh sb="56" eb="58">
      <t>カチ</t>
    </rPh>
    <rPh sb="58" eb="60">
      <t>コウジョウ</t>
    </rPh>
    <rPh sb="61" eb="62">
      <t>ハカ</t>
    </rPh>
    <phoneticPr fontId="5"/>
  </si>
  <si>
    <t>少子高齢社会への対応として、ロードマップに基づきガイドライン公表後、早期に地方公共団体が制度設計を行う上で必要なデータを提供することが必要であることから、優先度の高い事業である。</t>
    <rPh sb="0" eb="2">
      <t>ショウシ</t>
    </rPh>
    <rPh sb="2" eb="4">
      <t>コウレイ</t>
    </rPh>
    <rPh sb="4" eb="6">
      <t>シャカイ</t>
    </rPh>
    <rPh sb="8" eb="10">
      <t>タイオウ</t>
    </rPh>
    <rPh sb="21" eb="22">
      <t>モト</t>
    </rPh>
    <rPh sb="30" eb="33">
      <t>コウヒョウゴ</t>
    </rPh>
    <rPh sb="34" eb="36">
      <t>ソウキ</t>
    </rPh>
    <rPh sb="37" eb="39">
      <t>チホウ</t>
    </rPh>
    <rPh sb="39" eb="41">
      <t>コウキョウ</t>
    </rPh>
    <rPh sb="41" eb="43">
      <t>ダンタイ</t>
    </rPh>
    <rPh sb="44" eb="46">
      <t>セイド</t>
    </rPh>
    <rPh sb="46" eb="48">
      <t>セッケイ</t>
    </rPh>
    <rPh sb="49" eb="50">
      <t>オコナ</t>
    </rPh>
    <rPh sb="51" eb="52">
      <t>ウエ</t>
    </rPh>
    <rPh sb="53" eb="55">
      <t>ヒツヨウ</t>
    </rPh>
    <rPh sb="60" eb="62">
      <t>テイキョウ</t>
    </rPh>
    <rPh sb="67" eb="69">
      <t>ヒツヨウ</t>
    </rPh>
    <rPh sb="77" eb="80">
      <t>ユウセンド</t>
    </rPh>
    <rPh sb="81" eb="82">
      <t>タカ</t>
    </rPh>
    <rPh sb="83" eb="85">
      <t>ジギョウ</t>
    </rPh>
    <phoneticPr fontId="5"/>
  </si>
  <si>
    <t>少子高齢化に伴い今後の紙オムツ使用量の急増が見込まれる中、下水道の既存ストックを活用することで介護・育児の負担軽減に資することは重要であり、事業の効果的かつ効率的な執行に努め、地方公共団体が下水道への紙オムツ受入実現のための制度設計を行う上で必要となる事項の調査・分析を行うべき。</t>
    <rPh sb="0" eb="2">
      <t>ショウシ</t>
    </rPh>
    <rPh sb="2" eb="5">
      <t>コウレイカ</t>
    </rPh>
    <rPh sb="6" eb="7">
      <t>トモナ</t>
    </rPh>
    <rPh sb="8" eb="10">
      <t>コンゴ</t>
    </rPh>
    <rPh sb="11" eb="12">
      <t>カミ</t>
    </rPh>
    <rPh sb="15" eb="17">
      <t>シヨウ</t>
    </rPh>
    <rPh sb="17" eb="18">
      <t>リョウ</t>
    </rPh>
    <rPh sb="19" eb="21">
      <t>キュウゾウ</t>
    </rPh>
    <rPh sb="22" eb="24">
      <t>ミコ</t>
    </rPh>
    <rPh sb="27" eb="28">
      <t>ナカ</t>
    </rPh>
    <rPh sb="29" eb="32">
      <t>ゲスイドウ</t>
    </rPh>
    <rPh sb="33" eb="35">
      <t>キゾン</t>
    </rPh>
    <rPh sb="40" eb="42">
      <t>カツヨウ</t>
    </rPh>
    <rPh sb="47" eb="49">
      <t>カイゴ</t>
    </rPh>
    <rPh sb="50" eb="52">
      <t>イクジ</t>
    </rPh>
    <rPh sb="53" eb="55">
      <t>フタン</t>
    </rPh>
    <rPh sb="55" eb="57">
      <t>ケイゲン</t>
    </rPh>
    <rPh sb="58" eb="59">
      <t>シ</t>
    </rPh>
    <rPh sb="64" eb="66">
      <t>ジュウヨウ</t>
    </rPh>
    <rPh sb="70" eb="72">
      <t>ジギョウ</t>
    </rPh>
    <rPh sb="73" eb="76">
      <t>コウカテキ</t>
    </rPh>
    <rPh sb="78" eb="81">
      <t>コウリツテキ</t>
    </rPh>
    <rPh sb="82" eb="84">
      <t>シッコウ</t>
    </rPh>
    <rPh sb="85" eb="8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</si>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</sst>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57978</xdr:colOff>
      <xdr:row>740</xdr:row>
      <xdr:rowOff>238954</xdr:rowOff>
    </xdr:from>
    <xdr:to>
      <xdr:col>18</xdr:col>
      <xdr:colOff>24848</xdr:colOff>
      <xdr:row>742</xdr:row>
      <xdr:rowOff>81584</xdr:rowOff>
    </xdr:to>
    <xdr:sp macro="" textlink="">
      <xdr:nvSpPr>
        <xdr:cNvPr id="3" name="正方形/長方形 2"/>
        <xdr:cNvSpPr/>
      </xdr:nvSpPr>
      <xdr:spPr>
        <a:xfrm>
          <a:off x="2058228" y="38462779"/>
          <a:ext cx="1567070" cy="54748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30</a:t>
          </a:r>
          <a:r>
            <a:rPr kumimoji="1" lang="ja-JP" altLang="en-US" sz="1100">
              <a:solidFill>
                <a:sysClr val="windowText" lastClr="000000"/>
              </a:solidFill>
            </a:rPr>
            <a:t>百万円</a:t>
          </a:r>
        </a:p>
      </xdr:txBody>
    </xdr:sp>
    <xdr:clientData/>
  </xdr:twoCellAnchor>
  <xdr:twoCellAnchor>
    <xdr:from>
      <xdr:col>15</xdr:col>
      <xdr:colOff>57979</xdr:colOff>
      <xdr:row>745</xdr:row>
      <xdr:rowOff>66675</xdr:rowOff>
    </xdr:from>
    <xdr:to>
      <xdr:col>30</xdr:col>
      <xdr:colOff>24848</xdr:colOff>
      <xdr:row>747</xdr:row>
      <xdr:rowOff>180975</xdr:rowOff>
    </xdr:to>
    <xdr:sp macro="" textlink="">
      <xdr:nvSpPr>
        <xdr:cNvPr id="4" name="大かっこ 3"/>
        <xdr:cNvSpPr/>
      </xdr:nvSpPr>
      <xdr:spPr>
        <a:xfrm>
          <a:off x="3058354" y="40052625"/>
          <a:ext cx="2967244" cy="819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紙オムツ処理装置の導入による下水道分野等への影響を把握するため</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社会実験の実施</a:t>
          </a:r>
          <a:endParaRPr kumimoji="1" lang="en-US" altLang="ja-JP" sz="1100"/>
        </a:p>
      </xdr:txBody>
    </xdr:sp>
    <xdr:clientData/>
  </xdr:twoCellAnchor>
  <xdr:twoCellAnchor>
    <xdr:from>
      <xdr:col>15</xdr:col>
      <xdr:colOff>11596</xdr:colOff>
      <xdr:row>743</xdr:row>
      <xdr:rowOff>185531</xdr:rowOff>
    </xdr:from>
    <xdr:to>
      <xdr:col>23</xdr:col>
      <xdr:colOff>165652</xdr:colOff>
      <xdr:row>745</xdr:row>
      <xdr:rowOff>28162</xdr:rowOff>
    </xdr:to>
    <xdr:sp macro="" textlink="">
      <xdr:nvSpPr>
        <xdr:cNvPr id="5" name="正方形/長方形 4"/>
        <xdr:cNvSpPr/>
      </xdr:nvSpPr>
      <xdr:spPr>
        <a:xfrm>
          <a:off x="2993335" y="40571531"/>
          <a:ext cx="1744317" cy="55493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民間会社等（１者）</a:t>
          </a:r>
          <a:endParaRPr kumimoji="1" lang="en-US" altLang="ja-JP" sz="1100">
            <a:solidFill>
              <a:sysClr val="windowText" lastClr="000000"/>
            </a:solidFill>
          </a:endParaRPr>
        </a:p>
        <a:p>
          <a:pPr algn="ctr"/>
          <a:r>
            <a:rPr kumimoji="1" lang="en-US" altLang="ja-JP" sz="1100">
              <a:solidFill>
                <a:sysClr val="windowText" lastClr="000000"/>
              </a:solidFill>
            </a:rPr>
            <a:t>25</a:t>
          </a:r>
          <a:r>
            <a:rPr kumimoji="1" lang="ja-JP" altLang="en-US" sz="1100">
              <a:solidFill>
                <a:sysClr val="windowText" lastClr="000000"/>
              </a:solidFill>
            </a:rPr>
            <a:t>百万円</a:t>
          </a:r>
        </a:p>
      </xdr:txBody>
    </xdr:sp>
    <xdr:clientData/>
  </xdr:twoCellAnchor>
  <xdr:twoCellAnchor>
    <xdr:from>
      <xdr:col>14</xdr:col>
      <xdr:colOff>188843</xdr:colOff>
      <xdr:row>748</xdr:row>
      <xdr:rowOff>52281</xdr:rowOff>
    </xdr:from>
    <xdr:to>
      <xdr:col>23</xdr:col>
      <xdr:colOff>144117</xdr:colOff>
      <xdr:row>749</xdr:row>
      <xdr:rowOff>256107</xdr:rowOff>
    </xdr:to>
    <xdr:sp macro="" textlink="">
      <xdr:nvSpPr>
        <xdr:cNvPr id="6" name="正方形/長方形 5"/>
        <xdr:cNvSpPr/>
      </xdr:nvSpPr>
      <xdr:spPr>
        <a:xfrm>
          <a:off x="2989193" y="41095506"/>
          <a:ext cx="1755499" cy="55625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民間会社等（１者）</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15</xdr:col>
      <xdr:colOff>14032</xdr:colOff>
      <xdr:row>749</xdr:row>
      <xdr:rowOff>319493</xdr:rowOff>
    </xdr:from>
    <xdr:to>
      <xdr:col>29</xdr:col>
      <xdr:colOff>159804</xdr:colOff>
      <xdr:row>751</xdr:row>
      <xdr:rowOff>298639</xdr:rowOff>
    </xdr:to>
    <xdr:sp macro="" textlink="">
      <xdr:nvSpPr>
        <xdr:cNvPr id="7" name="大かっこ 6"/>
        <xdr:cNvSpPr/>
      </xdr:nvSpPr>
      <xdr:spPr>
        <a:xfrm>
          <a:off x="3014407" y="41715143"/>
          <a:ext cx="2946122" cy="6839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ja-JP" sz="1100">
              <a:solidFill>
                <a:schemeClr val="tx1"/>
              </a:solidFill>
              <a:effectLst/>
              <a:latin typeface="+mn-lt"/>
              <a:ea typeface="+mn-ea"/>
              <a:cs typeface="+mn-cs"/>
            </a:rPr>
            <a:t>紙オムツ処理装置の導入</a:t>
          </a:r>
          <a:r>
            <a:rPr kumimoji="1" lang="ja-JP" altLang="en-US" sz="1100">
              <a:solidFill>
                <a:schemeClr val="tx1"/>
              </a:solidFill>
              <a:effectLst/>
              <a:latin typeface="+mn-lt"/>
              <a:ea typeface="+mn-ea"/>
              <a:cs typeface="+mn-cs"/>
            </a:rPr>
            <a:t>による社会的・経済的な影響の</a:t>
          </a:r>
          <a:r>
            <a:rPr kumimoji="1" lang="ja-JP" altLang="ja-JP" sz="1100">
              <a:solidFill>
                <a:schemeClr val="tx1"/>
              </a:solidFill>
              <a:effectLst/>
              <a:latin typeface="+mn-lt"/>
              <a:ea typeface="+mn-ea"/>
              <a:cs typeface="+mn-cs"/>
            </a:rPr>
            <a:t>検討</a:t>
          </a:r>
          <a:endParaRPr kumimoji="1" lang="en-US" altLang="ja-JP" sz="1100"/>
        </a:p>
      </xdr:txBody>
    </xdr:sp>
    <xdr:clientData/>
  </xdr:twoCellAnchor>
  <xdr:twoCellAnchor>
    <xdr:from>
      <xdr:col>14</xdr:col>
      <xdr:colOff>132521</xdr:colOff>
      <xdr:row>742</xdr:row>
      <xdr:rowOff>289891</xdr:rowOff>
    </xdr:from>
    <xdr:to>
      <xdr:col>22</xdr:col>
      <xdr:colOff>89647</xdr:colOff>
      <xdr:row>743</xdr:row>
      <xdr:rowOff>212912</xdr:rowOff>
    </xdr:to>
    <xdr:sp macro="" textlink="">
      <xdr:nvSpPr>
        <xdr:cNvPr id="8" name="テキスト ボックス 7"/>
        <xdr:cNvSpPr txBox="1"/>
      </xdr:nvSpPr>
      <xdr:spPr>
        <a:xfrm>
          <a:off x="2956403" y="39207920"/>
          <a:ext cx="1570773" cy="270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ja-JP" sz="1100">
              <a:solidFill>
                <a:schemeClr val="dk1"/>
              </a:solidFill>
              <a:effectLst/>
              <a:latin typeface="+mn-lt"/>
              <a:ea typeface="+mn-ea"/>
              <a:cs typeface="+mn-cs"/>
            </a:rPr>
            <a:t>企画競争</a:t>
          </a:r>
          <a:r>
            <a:rPr kumimoji="1" lang="ja-JP" altLang="en-US" sz="1100"/>
            <a:t>等</a:t>
          </a:r>
          <a:r>
            <a:rPr kumimoji="1" lang="en-US" altLang="ja-JP" sz="1100"/>
            <a:t>】</a:t>
          </a:r>
          <a:endParaRPr kumimoji="1" lang="ja-JP" altLang="en-US" sz="1100"/>
        </a:p>
      </xdr:txBody>
    </xdr:sp>
    <xdr:clientData/>
  </xdr:twoCellAnchor>
  <xdr:twoCellAnchor>
    <xdr:from>
      <xdr:col>14</xdr:col>
      <xdr:colOff>110986</xdr:colOff>
      <xdr:row>747</xdr:row>
      <xdr:rowOff>142633</xdr:rowOff>
    </xdr:from>
    <xdr:to>
      <xdr:col>20</xdr:col>
      <xdr:colOff>33130</xdr:colOff>
      <xdr:row>748</xdr:row>
      <xdr:rowOff>38199</xdr:rowOff>
    </xdr:to>
    <xdr:sp macro="" textlink="">
      <xdr:nvSpPr>
        <xdr:cNvPr id="9" name="テキスト ボックス 8"/>
        <xdr:cNvSpPr txBox="1"/>
      </xdr:nvSpPr>
      <xdr:spPr>
        <a:xfrm>
          <a:off x="2911336" y="40833433"/>
          <a:ext cx="1122294" cy="24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12</xdr:col>
      <xdr:colOff>115957</xdr:colOff>
      <xdr:row>742</xdr:row>
      <xdr:rowOff>209550</xdr:rowOff>
    </xdr:from>
    <xdr:to>
      <xdr:col>12</xdr:col>
      <xdr:colOff>115957</xdr:colOff>
      <xdr:row>748</xdr:row>
      <xdr:rowOff>327000</xdr:rowOff>
    </xdr:to>
    <xdr:cxnSp macro="">
      <xdr:nvCxnSpPr>
        <xdr:cNvPr id="11" name="直線コネクタ 10"/>
        <xdr:cNvCxnSpPr/>
      </xdr:nvCxnSpPr>
      <xdr:spPr>
        <a:xfrm>
          <a:off x="2516257" y="39138225"/>
          <a:ext cx="0" cy="22320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121755</xdr:colOff>
      <xdr:row>744</xdr:row>
      <xdr:rowOff>106847</xdr:rowOff>
    </xdr:from>
    <xdr:to>
      <xdr:col>14</xdr:col>
      <xdr:colOff>189705</xdr:colOff>
      <xdr:row>744</xdr:row>
      <xdr:rowOff>107674</xdr:rowOff>
    </xdr:to>
    <xdr:cxnSp macro="">
      <xdr:nvCxnSpPr>
        <xdr:cNvPr id="13" name="直線矢印コネクタ 12"/>
        <xdr:cNvCxnSpPr/>
      </xdr:nvCxnSpPr>
      <xdr:spPr>
        <a:xfrm flipV="1">
          <a:off x="2522055" y="39740372"/>
          <a:ext cx="468000" cy="827"/>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121954</xdr:colOff>
      <xdr:row>748</xdr:row>
      <xdr:rowOff>324222</xdr:rowOff>
    </xdr:from>
    <xdr:to>
      <xdr:col>14</xdr:col>
      <xdr:colOff>189813</xdr:colOff>
      <xdr:row>748</xdr:row>
      <xdr:rowOff>325049</xdr:rowOff>
    </xdr:to>
    <xdr:cxnSp macro="">
      <xdr:nvCxnSpPr>
        <xdr:cNvPr id="14" name="直線矢印コネクタ 13"/>
        <xdr:cNvCxnSpPr/>
      </xdr:nvCxnSpPr>
      <xdr:spPr>
        <a:xfrm flipV="1">
          <a:off x="2522254" y="41367447"/>
          <a:ext cx="467909" cy="827"/>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91108</xdr:colOff>
      <xdr:row>740</xdr:row>
      <xdr:rowOff>7453</xdr:rowOff>
    </xdr:from>
    <xdr:to>
      <xdr:col>35</xdr:col>
      <xdr:colOff>24848</xdr:colOff>
      <xdr:row>742</xdr:row>
      <xdr:rowOff>314325</xdr:rowOff>
    </xdr:to>
    <xdr:sp macro="" textlink="">
      <xdr:nvSpPr>
        <xdr:cNvPr id="15" name="大かっこ 14"/>
        <xdr:cNvSpPr/>
      </xdr:nvSpPr>
      <xdr:spPr>
        <a:xfrm>
          <a:off x="3691558" y="38231278"/>
          <a:ext cx="3334165" cy="10117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t>紙オムツ処理装置の導入による下水道分野等への影響を把握するための社会実験実施及び</a:t>
          </a:r>
          <a:r>
            <a:rPr kumimoji="1" lang="ja-JP" altLang="ja-JP" sz="1100">
              <a:solidFill>
                <a:schemeClr val="tx1"/>
              </a:solidFill>
              <a:effectLst/>
              <a:latin typeface="+mn-lt"/>
              <a:ea typeface="+mn-ea"/>
              <a:cs typeface="+mn-cs"/>
            </a:rPr>
            <a:t>紙オムツ処理装置の導入検討</a:t>
          </a:r>
          <a:r>
            <a:rPr kumimoji="1" lang="ja-JP" altLang="en-US" sz="1100">
              <a:solidFill>
                <a:schemeClr val="tx1"/>
              </a:solidFill>
              <a:effectLst/>
              <a:latin typeface="+mn-lt"/>
              <a:ea typeface="+mn-ea"/>
              <a:cs typeface="+mn-cs"/>
            </a:rPr>
            <a:t>について</a:t>
          </a:r>
          <a:r>
            <a:rPr kumimoji="1" lang="ja-JP" altLang="en-US" sz="1100"/>
            <a:t>の</a:t>
          </a:r>
          <a:r>
            <a:rPr kumimoji="1" lang="ja-JP" altLang="ja-JP" sz="1100">
              <a:solidFill>
                <a:schemeClr val="tx1"/>
              </a:solidFill>
              <a:effectLst/>
              <a:latin typeface="+mn-lt"/>
              <a:ea typeface="+mn-ea"/>
              <a:cs typeface="+mn-cs"/>
            </a:rPr>
            <a:t>企画・立案、進捗管理・指導</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1" zoomScaleNormal="75" zoomScaleSheetLayoutView="100" zoomScalePageLayoutView="85" workbookViewId="0">
      <selection activeCell="AE7" sqref="AE7:AX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1" t="s">
        <v>0</v>
      </c>
      <c r="AK2" s="921"/>
      <c r="AL2" s="921"/>
      <c r="AM2" s="921"/>
      <c r="AN2" s="921"/>
      <c r="AO2" s="922" t="s">
        <v>462</v>
      </c>
      <c r="AP2" s="922"/>
      <c r="AQ2" s="922"/>
      <c r="AR2" s="64" t="str">
        <f>IF(OR(AO2="　", AO2=""), "", "-")</f>
        <v>-</v>
      </c>
      <c r="AS2" s="923">
        <v>11</v>
      </c>
      <c r="AT2" s="923"/>
      <c r="AU2" s="923"/>
      <c r="AV2" s="42" t="str">
        <f>IF(AW2="", "", "-")</f>
        <v/>
      </c>
      <c r="AW2" s="894"/>
      <c r="AX2" s="894"/>
    </row>
    <row r="3" spans="1:50" ht="21" customHeight="1" thickBot="1">
      <c r="A3" s="850" t="s">
        <v>461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491</v>
      </c>
      <c r="AK3" s="852"/>
      <c r="AL3" s="852"/>
      <c r="AM3" s="852"/>
      <c r="AN3" s="852"/>
      <c r="AO3" s="852"/>
      <c r="AP3" s="852"/>
      <c r="AQ3" s="852"/>
      <c r="AR3" s="852"/>
      <c r="AS3" s="852"/>
      <c r="AT3" s="852"/>
      <c r="AU3" s="852"/>
      <c r="AV3" s="852"/>
      <c r="AW3" s="852"/>
      <c r="AX3" s="24" t="s">
        <v>64</v>
      </c>
    </row>
    <row r="4" spans="1:50" ht="24.75" customHeight="1">
      <c r="A4" s="690" t="s">
        <v>25</v>
      </c>
      <c r="B4" s="691"/>
      <c r="C4" s="691"/>
      <c r="D4" s="691"/>
      <c r="E4" s="691"/>
      <c r="F4" s="691"/>
      <c r="G4" s="668" t="s">
        <v>485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2" t="s">
        <v>480</v>
      </c>
      <c r="H5" s="823"/>
      <c r="I5" s="823"/>
      <c r="J5" s="823"/>
      <c r="K5" s="823"/>
      <c r="L5" s="823"/>
      <c r="M5" s="824" t="s">
        <v>65</v>
      </c>
      <c r="N5" s="825"/>
      <c r="O5" s="825"/>
      <c r="P5" s="825"/>
      <c r="Q5" s="825"/>
      <c r="R5" s="826"/>
      <c r="S5" s="827" t="s">
        <v>86</v>
      </c>
      <c r="T5" s="823"/>
      <c r="U5" s="823"/>
      <c r="V5" s="823"/>
      <c r="W5" s="823"/>
      <c r="X5" s="828"/>
      <c r="Y5" s="684" t="s">
        <v>3</v>
      </c>
      <c r="Z5" s="529"/>
      <c r="AA5" s="529"/>
      <c r="AB5" s="529"/>
      <c r="AC5" s="529"/>
      <c r="AD5" s="530"/>
      <c r="AE5" s="685" t="s">
        <v>486</v>
      </c>
      <c r="AF5" s="685"/>
      <c r="AG5" s="685"/>
      <c r="AH5" s="685"/>
      <c r="AI5" s="685"/>
      <c r="AJ5" s="685"/>
      <c r="AK5" s="685"/>
      <c r="AL5" s="685"/>
      <c r="AM5" s="685"/>
      <c r="AN5" s="685"/>
      <c r="AO5" s="685"/>
      <c r="AP5" s="686"/>
      <c r="AQ5" s="687" t="s">
        <v>487</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05" t="s">
        <v>433</v>
      </c>
      <c r="Z7" s="429"/>
      <c r="AA7" s="429"/>
      <c r="AB7" s="429"/>
      <c r="AC7" s="429"/>
      <c r="AD7" s="906"/>
      <c r="AE7" s="895" t="s">
        <v>503</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81" t="s">
        <v>329</v>
      </c>
      <c r="B8" s="482"/>
      <c r="C8" s="482"/>
      <c r="D8" s="482"/>
      <c r="E8" s="482"/>
      <c r="F8" s="483"/>
      <c r="G8" s="924" t="str">
        <f>入力規則等!A28</f>
        <v>-</v>
      </c>
      <c r="H8" s="706"/>
      <c r="I8" s="706"/>
      <c r="J8" s="706"/>
      <c r="K8" s="706"/>
      <c r="L8" s="706"/>
      <c r="M8" s="706"/>
      <c r="N8" s="706"/>
      <c r="O8" s="706"/>
      <c r="P8" s="706"/>
      <c r="Q8" s="706"/>
      <c r="R8" s="706"/>
      <c r="S8" s="706"/>
      <c r="T8" s="706"/>
      <c r="U8" s="706"/>
      <c r="V8" s="706"/>
      <c r="W8" s="706"/>
      <c r="X8" s="925"/>
      <c r="Y8" s="829" t="s">
        <v>330</v>
      </c>
      <c r="Z8" s="830"/>
      <c r="AA8" s="830"/>
      <c r="AB8" s="830"/>
      <c r="AC8" s="830"/>
      <c r="AD8" s="83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2" t="s">
        <v>23</v>
      </c>
      <c r="B9" s="833"/>
      <c r="C9" s="833"/>
      <c r="D9" s="833"/>
      <c r="E9" s="833"/>
      <c r="F9" s="833"/>
      <c r="G9" s="834" t="s">
        <v>505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7" t="s">
        <v>29</v>
      </c>
      <c r="B10" s="648"/>
      <c r="C10" s="648"/>
      <c r="D10" s="648"/>
      <c r="E10" s="648"/>
      <c r="F10" s="648"/>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7" t="s">
        <v>5</v>
      </c>
      <c r="B11" s="648"/>
      <c r="C11" s="648"/>
      <c r="D11" s="648"/>
      <c r="E11" s="648"/>
      <c r="F11" s="649"/>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6" t="s">
        <v>24</v>
      </c>
      <c r="B12" s="927"/>
      <c r="C12" s="927"/>
      <c r="D12" s="927"/>
      <c r="E12" s="927"/>
      <c r="F12" s="928"/>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c r="A13" s="601"/>
      <c r="B13" s="602"/>
      <c r="C13" s="602"/>
      <c r="D13" s="602"/>
      <c r="E13" s="602"/>
      <c r="F13" s="603"/>
      <c r="G13" s="709" t="s">
        <v>6</v>
      </c>
      <c r="H13" s="710"/>
      <c r="I13" s="750" t="s">
        <v>7</v>
      </c>
      <c r="J13" s="751"/>
      <c r="K13" s="751"/>
      <c r="L13" s="751"/>
      <c r="M13" s="751"/>
      <c r="N13" s="751"/>
      <c r="O13" s="752"/>
      <c r="P13" s="644">
        <v>0</v>
      </c>
      <c r="Q13" s="645"/>
      <c r="R13" s="645"/>
      <c r="S13" s="645"/>
      <c r="T13" s="645"/>
      <c r="U13" s="645"/>
      <c r="V13" s="646"/>
      <c r="W13" s="644">
        <v>0</v>
      </c>
      <c r="X13" s="645"/>
      <c r="Y13" s="645"/>
      <c r="Z13" s="645"/>
      <c r="AA13" s="645"/>
      <c r="AB13" s="645"/>
      <c r="AC13" s="646"/>
      <c r="AD13" s="644">
        <v>0</v>
      </c>
      <c r="AE13" s="645"/>
      <c r="AF13" s="645"/>
      <c r="AG13" s="645"/>
      <c r="AH13" s="645"/>
      <c r="AI13" s="645"/>
      <c r="AJ13" s="646"/>
      <c r="AK13" s="644">
        <v>0</v>
      </c>
      <c r="AL13" s="645"/>
      <c r="AM13" s="645"/>
      <c r="AN13" s="645"/>
      <c r="AO13" s="645"/>
      <c r="AP13" s="645"/>
      <c r="AQ13" s="646"/>
      <c r="AR13" s="902">
        <v>30</v>
      </c>
      <c r="AS13" s="903"/>
      <c r="AT13" s="903"/>
      <c r="AU13" s="903"/>
      <c r="AV13" s="903"/>
      <c r="AW13" s="903"/>
      <c r="AX13" s="904"/>
    </row>
    <row r="14" spans="1:50" ht="21" customHeight="1">
      <c r="A14" s="601"/>
      <c r="B14" s="602"/>
      <c r="C14" s="602"/>
      <c r="D14" s="602"/>
      <c r="E14" s="602"/>
      <c r="F14" s="603"/>
      <c r="G14" s="711"/>
      <c r="H14" s="712"/>
      <c r="I14" s="697" t="s">
        <v>8</v>
      </c>
      <c r="J14" s="748"/>
      <c r="K14" s="748"/>
      <c r="L14" s="748"/>
      <c r="M14" s="748"/>
      <c r="N14" s="748"/>
      <c r="O14" s="749"/>
      <c r="P14" s="644" t="s">
        <v>484</v>
      </c>
      <c r="Q14" s="645"/>
      <c r="R14" s="645"/>
      <c r="S14" s="645"/>
      <c r="T14" s="645"/>
      <c r="U14" s="645"/>
      <c r="V14" s="646"/>
      <c r="W14" s="644" t="s">
        <v>483</v>
      </c>
      <c r="X14" s="645"/>
      <c r="Y14" s="645"/>
      <c r="Z14" s="645"/>
      <c r="AA14" s="645"/>
      <c r="AB14" s="645"/>
      <c r="AC14" s="646"/>
      <c r="AD14" s="644" t="s">
        <v>483</v>
      </c>
      <c r="AE14" s="645"/>
      <c r="AF14" s="645"/>
      <c r="AG14" s="645"/>
      <c r="AH14" s="645"/>
      <c r="AI14" s="645"/>
      <c r="AJ14" s="646"/>
      <c r="AK14" s="644" t="s">
        <v>483</v>
      </c>
      <c r="AL14" s="645"/>
      <c r="AM14" s="645"/>
      <c r="AN14" s="645"/>
      <c r="AO14" s="645"/>
      <c r="AP14" s="645"/>
      <c r="AQ14" s="646"/>
      <c r="AR14" s="772"/>
      <c r="AS14" s="772"/>
      <c r="AT14" s="772"/>
      <c r="AU14" s="772"/>
      <c r="AV14" s="772"/>
      <c r="AW14" s="772"/>
      <c r="AX14" s="773"/>
    </row>
    <row r="15" spans="1:50" ht="21" customHeight="1">
      <c r="A15" s="601"/>
      <c r="B15" s="602"/>
      <c r="C15" s="602"/>
      <c r="D15" s="602"/>
      <c r="E15" s="602"/>
      <c r="F15" s="603"/>
      <c r="G15" s="711"/>
      <c r="H15" s="712"/>
      <c r="I15" s="697" t="s">
        <v>50</v>
      </c>
      <c r="J15" s="698"/>
      <c r="K15" s="698"/>
      <c r="L15" s="698"/>
      <c r="M15" s="698"/>
      <c r="N15" s="698"/>
      <c r="O15" s="699"/>
      <c r="P15" s="644" t="s">
        <v>483</v>
      </c>
      <c r="Q15" s="645"/>
      <c r="R15" s="645"/>
      <c r="S15" s="645"/>
      <c r="T15" s="645"/>
      <c r="U15" s="645"/>
      <c r="V15" s="646"/>
      <c r="W15" s="644" t="s">
        <v>483</v>
      </c>
      <c r="X15" s="645"/>
      <c r="Y15" s="645"/>
      <c r="Z15" s="645"/>
      <c r="AA15" s="645"/>
      <c r="AB15" s="645"/>
      <c r="AC15" s="646"/>
      <c r="AD15" s="644" t="s">
        <v>483</v>
      </c>
      <c r="AE15" s="645"/>
      <c r="AF15" s="645"/>
      <c r="AG15" s="645"/>
      <c r="AH15" s="645"/>
      <c r="AI15" s="645"/>
      <c r="AJ15" s="646"/>
      <c r="AK15" s="644" t="s">
        <v>483</v>
      </c>
      <c r="AL15" s="645"/>
      <c r="AM15" s="645"/>
      <c r="AN15" s="645"/>
      <c r="AO15" s="645"/>
      <c r="AP15" s="645"/>
      <c r="AQ15" s="646"/>
      <c r="AR15" s="644"/>
      <c r="AS15" s="645"/>
      <c r="AT15" s="645"/>
      <c r="AU15" s="645"/>
      <c r="AV15" s="645"/>
      <c r="AW15" s="645"/>
      <c r="AX15" s="790"/>
    </row>
    <row r="16" spans="1:50" ht="21" customHeight="1">
      <c r="A16" s="601"/>
      <c r="B16" s="602"/>
      <c r="C16" s="602"/>
      <c r="D16" s="602"/>
      <c r="E16" s="602"/>
      <c r="F16" s="603"/>
      <c r="G16" s="711"/>
      <c r="H16" s="712"/>
      <c r="I16" s="697" t="s">
        <v>51</v>
      </c>
      <c r="J16" s="698"/>
      <c r="K16" s="698"/>
      <c r="L16" s="698"/>
      <c r="M16" s="698"/>
      <c r="N16" s="698"/>
      <c r="O16" s="699"/>
      <c r="P16" s="644" t="s">
        <v>483</v>
      </c>
      <c r="Q16" s="645"/>
      <c r="R16" s="645"/>
      <c r="S16" s="645"/>
      <c r="T16" s="645"/>
      <c r="U16" s="645"/>
      <c r="V16" s="646"/>
      <c r="W16" s="644" t="s">
        <v>483</v>
      </c>
      <c r="X16" s="645"/>
      <c r="Y16" s="645"/>
      <c r="Z16" s="645"/>
      <c r="AA16" s="645"/>
      <c r="AB16" s="645"/>
      <c r="AC16" s="646"/>
      <c r="AD16" s="644" t="s">
        <v>483</v>
      </c>
      <c r="AE16" s="645"/>
      <c r="AF16" s="645"/>
      <c r="AG16" s="645"/>
      <c r="AH16" s="645"/>
      <c r="AI16" s="645"/>
      <c r="AJ16" s="646"/>
      <c r="AK16" s="644" t="s">
        <v>483</v>
      </c>
      <c r="AL16" s="645"/>
      <c r="AM16" s="645"/>
      <c r="AN16" s="645"/>
      <c r="AO16" s="645"/>
      <c r="AP16" s="645"/>
      <c r="AQ16" s="646"/>
      <c r="AR16" s="743"/>
      <c r="AS16" s="744"/>
      <c r="AT16" s="744"/>
      <c r="AU16" s="744"/>
      <c r="AV16" s="744"/>
      <c r="AW16" s="744"/>
      <c r="AX16" s="745"/>
    </row>
    <row r="17" spans="1:50" ht="24.75" customHeight="1">
      <c r="A17" s="601"/>
      <c r="B17" s="602"/>
      <c r="C17" s="602"/>
      <c r="D17" s="602"/>
      <c r="E17" s="602"/>
      <c r="F17" s="603"/>
      <c r="G17" s="711"/>
      <c r="H17" s="712"/>
      <c r="I17" s="697" t="s">
        <v>49</v>
      </c>
      <c r="J17" s="748"/>
      <c r="K17" s="748"/>
      <c r="L17" s="748"/>
      <c r="M17" s="748"/>
      <c r="N17" s="748"/>
      <c r="O17" s="749"/>
      <c r="P17" s="644" t="s">
        <v>483</v>
      </c>
      <c r="Q17" s="645"/>
      <c r="R17" s="645"/>
      <c r="S17" s="645"/>
      <c r="T17" s="645"/>
      <c r="U17" s="645"/>
      <c r="V17" s="646"/>
      <c r="W17" s="644" t="s">
        <v>483</v>
      </c>
      <c r="X17" s="645"/>
      <c r="Y17" s="645"/>
      <c r="Z17" s="645"/>
      <c r="AA17" s="645"/>
      <c r="AB17" s="645"/>
      <c r="AC17" s="646"/>
      <c r="AD17" s="644" t="s">
        <v>483</v>
      </c>
      <c r="AE17" s="645"/>
      <c r="AF17" s="645"/>
      <c r="AG17" s="645"/>
      <c r="AH17" s="645"/>
      <c r="AI17" s="645"/>
      <c r="AJ17" s="646"/>
      <c r="AK17" s="644" t="s">
        <v>483</v>
      </c>
      <c r="AL17" s="645"/>
      <c r="AM17" s="645"/>
      <c r="AN17" s="645"/>
      <c r="AO17" s="645"/>
      <c r="AP17" s="645"/>
      <c r="AQ17" s="646"/>
      <c r="AR17" s="900"/>
      <c r="AS17" s="900"/>
      <c r="AT17" s="900"/>
      <c r="AU17" s="900"/>
      <c r="AV17" s="900"/>
      <c r="AW17" s="900"/>
      <c r="AX17" s="901"/>
    </row>
    <row r="18" spans="1:50" ht="24.75" customHeight="1">
      <c r="A18" s="601"/>
      <c r="B18" s="602"/>
      <c r="C18" s="602"/>
      <c r="D18" s="602"/>
      <c r="E18" s="602"/>
      <c r="F18" s="603"/>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30</v>
      </c>
      <c r="AS18" s="862"/>
      <c r="AT18" s="862"/>
      <c r="AU18" s="862"/>
      <c r="AV18" s="862"/>
      <c r="AW18" s="862"/>
      <c r="AX18" s="864"/>
    </row>
    <row r="19" spans="1:50" ht="24.75" customHeight="1">
      <c r="A19" s="601"/>
      <c r="B19" s="602"/>
      <c r="C19" s="602"/>
      <c r="D19" s="602"/>
      <c r="E19" s="602"/>
      <c r="F19" s="603"/>
      <c r="G19" s="859" t="s">
        <v>9</v>
      </c>
      <c r="H19" s="860"/>
      <c r="I19" s="860"/>
      <c r="J19" s="860"/>
      <c r="K19" s="860"/>
      <c r="L19" s="860"/>
      <c r="M19" s="860"/>
      <c r="N19" s="860"/>
      <c r="O19" s="860"/>
      <c r="P19" s="644">
        <v>0</v>
      </c>
      <c r="Q19" s="645"/>
      <c r="R19" s="645"/>
      <c r="S19" s="645"/>
      <c r="T19" s="645"/>
      <c r="U19" s="645"/>
      <c r="V19" s="646"/>
      <c r="W19" s="644">
        <v>0</v>
      </c>
      <c r="X19" s="645"/>
      <c r="Y19" s="645"/>
      <c r="Z19" s="645"/>
      <c r="AA19" s="645"/>
      <c r="AB19" s="645"/>
      <c r="AC19" s="646"/>
      <c r="AD19" s="644">
        <v>0</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c r="A20" s="601"/>
      <c r="B20" s="602"/>
      <c r="C20" s="602"/>
      <c r="D20" s="602"/>
      <c r="E20" s="602"/>
      <c r="F20" s="603"/>
      <c r="G20" s="859" t="s">
        <v>10</v>
      </c>
      <c r="H20" s="860"/>
      <c r="I20" s="860"/>
      <c r="J20" s="860"/>
      <c r="K20" s="860"/>
      <c r="L20" s="860"/>
      <c r="M20" s="860"/>
      <c r="N20" s="860"/>
      <c r="O20" s="860"/>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c r="A21" s="832"/>
      <c r="B21" s="833"/>
      <c r="C21" s="833"/>
      <c r="D21" s="833"/>
      <c r="E21" s="833"/>
      <c r="F21" s="929"/>
      <c r="G21" s="301" t="s">
        <v>397</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c r="A22" s="947" t="s">
        <v>469</v>
      </c>
      <c r="B22" s="948"/>
      <c r="C22" s="948"/>
      <c r="D22" s="948"/>
      <c r="E22" s="948"/>
      <c r="F22" s="949"/>
      <c r="G22" s="934" t="s">
        <v>377</v>
      </c>
      <c r="H22" s="207"/>
      <c r="I22" s="207"/>
      <c r="J22" s="207"/>
      <c r="K22" s="207"/>
      <c r="L22" s="207"/>
      <c r="M22" s="207"/>
      <c r="N22" s="207"/>
      <c r="O22" s="208"/>
      <c r="P22" s="919" t="s">
        <v>438</v>
      </c>
      <c r="Q22" s="207"/>
      <c r="R22" s="207"/>
      <c r="S22" s="207"/>
      <c r="T22" s="207"/>
      <c r="U22" s="207"/>
      <c r="V22" s="208"/>
      <c r="W22" s="919" t="s">
        <v>434</v>
      </c>
      <c r="X22" s="207"/>
      <c r="Y22" s="207"/>
      <c r="Z22" s="207"/>
      <c r="AA22" s="207"/>
      <c r="AB22" s="207"/>
      <c r="AC22" s="208"/>
      <c r="AD22" s="919" t="s">
        <v>376</v>
      </c>
      <c r="AE22" s="207"/>
      <c r="AF22" s="207"/>
      <c r="AG22" s="207"/>
      <c r="AH22" s="207"/>
      <c r="AI22" s="207"/>
      <c r="AJ22" s="207"/>
      <c r="AK22" s="207"/>
      <c r="AL22" s="207"/>
      <c r="AM22" s="207"/>
      <c r="AN22" s="207"/>
      <c r="AO22" s="207"/>
      <c r="AP22" s="207"/>
      <c r="AQ22" s="207"/>
      <c r="AR22" s="207"/>
      <c r="AS22" s="207"/>
      <c r="AT22" s="207"/>
      <c r="AU22" s="207"/>
      <c r="AV22" s="207"/>
      <c r="AW22" s="207"/>
      <c r="AX22" s="956"/>
    </row>
    <row r="23" spans="1:50" ht="25.5" customHeight="1">
      <c r="A23" s="950"/>
      <c r="B23" s="951"/>
      <c r="C23" s="951"/>
      <c r="D23" s="951"/>
      <c r="E23" s="951"/>
      <c r="F23" s="952"/>
      <c r="G23" s="935" t="s">
        <v>489</v>
      </c>
      <c r="H23" s="936"/>
      <c r="I23" s="936"/>
      <c r="J23" s="936"/>
      <c r="K23" s="936"/>
      <c r="L23" s="936"/>
      <c r="M23" s="936"/>
      <c r="N23" s="936"/>
      <c r="O23" s="937"/>
      <c r="P23" s="902">
        <v>0</v>
      </c>
      <c r="Q23" s="903"/>
      <c r="R23" s="903"/>
      <c r="S23" s="903"/>
      <c r="T23" s="903"/>
      <c r="U23" s="903"/>
      <c r="V23" s="920"/>
      <c r="W23" s="902">
        <v>30</v>
      </c>
      <c r="X23" s="903"/>
      <c r="Y23" s="903"/>
      <c r="Z23" s="903"/>
      <c r="AA23" s="903"/>
      <c r="AB23" s="903"/>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c r="A24" s="950"/>
      <c r="B24" s="951"/>
      <c r="C24" s="951"/>
      <c r="D24" s="951"/>
      <c r="E24" s="951"/>
      <c r="F24" s="952"/>
      <c r="G24" s="938"/>
      <c r="H24" s="939"/>
      <c r="I24" s="939"/>
      <c r="J24" s="939"/>
      <c r="K24" s="939"/>
      <c r="L24" s="939"/>
      <c r="M24" s="939"/>
      <c r="N24" s="939"/>
      <c r="O24" s="940"/>
      <c r="P24" s="644"/>
      <c r="Q24" s="645"/>
      <c r="R24" s="645"/>
      <c r="S24" s="645"/>
      <c r="T24" s="645"/>
      <c r="U24" s="645"/>
      <c r="V24" s="646"/>
      <c r="W24" s="644"/>
      <c r="X24" s="645"/>
      <c r="Y24" s="645"/>
      <c r="Z24" s="645"/>
      <c r="AA24" s="645"/>
      <c r="AB24" s="645"/>
      <c r="AC24" s="646"/>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c r="A25" s="950"/>
      <c r="B25" s="951"/>
      <c r="C25" s="951"/>
      <c r="D25" s="951"/>
      <c r="E25" s="951"/>
      <c r="F25" s="952"/>
      <c r="G25" s="938"/>
      <c r="H25" s="939"/>
      <c r="I25" s="939"/>
      <c r="J25" s="939"/>
      <c r="K25" s="939"/>
      <c r="L25" s="939"/>
      <c r="M25" s="939"/>
      <c r="N25" s="939"/>
      <c r="O25" s="940"/>
      <c r="P25" s="644"/>
      <c r="Q25" s="645"/>
      <c r="R25" s="645"/>
      <c r="S25" s="645"/>
      <c r="T25" s="645"/>
      <c r="U25" s="645"/>
      <c r="V25" s="646"/>
      <c r="W25" s="644"/>
      <c r="X25" s="645"/>
      <c r="Y25" s="645"/>
      <c r="Z25" s="645"/>
      <c r="AA25" s="645"/>
      <c r="AB25" s="645"/>
      <c r="AC25" s="646"/>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c r="A26" s="950"/>
      <c r="B26" s="951"/>
      <c r="C26" s="951"/>
      <c r="D26" s="951"/>
      <c r="E26" s="951"/>
      <c r="F26" s="952"/>
      <c r="G26" s="938"/>
      <c r="H26" s="939"/>
      <c r="I26" s="939"/>
      <c r="J26" s="939"/>
      <c r="K26" s="939"/>
      <c r="L26" s="939"/>
      <c r="M26" s="939"/>
      <c r="N26" s="939"/>
      <c r="O26" s="940"/>
      <c r="P26" s="644"/>
      <c r="Q26" s="645"/>
      <c r="R26" s="645"/>
      <c r="S26" s="645"/>
      <c r="T26" s="645"/>
      <c r="U26" s="645"/>
      <c r="V26" s="646"/>
      <c r="W26" s="644"/>
      <c r="X26" s="645"/>
      <c r="Y26" s="645"/>
      <c r="Z26" s="645"/>
      <c r="AA26" s="645"/>
      <c r="AB26" s="645"/>
      <c r="AC26" s="646"/>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c r="A27" s="950"/>
      <c r="B27" s="951"/>
      <c r="C27" s="951"/>
      <c r="D27" s="951"/>
      <c r="E27" s="951"/>
      <c r="F27" s="952"/>
      <c r="G27" s="938"/>
      <c r="H27" s="939"/>
      <c r="I27" s="939"/>
      <c r="J27" s="939"/>
      <c r="K27" s="939"/>
      <c r="L27" s="939"/>
      <c r="M27" s="939"/>
      <c r="N27" s="939"/>
      <c r="O27" s="940"/>
      <c r="P27" s="644"/>
      <c r="Q27" s="645"/>
      <c r="R27" s="645"/>
      <c r="S27" s="645"/>
      <c r="T27" s="645"/>
      <c r="U27" s="645"/>
      <c r="V27" s="646"/>
      <c r="W27" s="644"/>
      <c r="X27" s="645"/>
      <c r="Y27" s="645"/>
      <c r="Z27" s="645"/>
      <c r="AA27" s="645"/>
      <c r="AB27" s="645"/>
      <c r="AC27" s="646"/>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c r="A28" s="950"/>
      <c r="B28" s="951"/>
      <c r="C28" s="951"/>
      <c r="D28" s="951"/>
      <c r="E28" s="951"/>
      <c r="F28" s="952"/>
      <c r="G28" s="941" t="s">
        <v>381</v>
      </c>
      <c r="H28" s="942"/>
      <c r="I28" s="942"/>
      <c r="J28" s="942"/>
      <c r="K28" s="942"/>
      <c r="L28" s="942"/>
      <c r="M28" s="942"/>
      <c r="N28" s="942"/>
      <c r="O28" s="943"/>
      <c r="P28" s="861">
        <f>P29-SUM(P23:P27)</f>
        <v>0</v>
      </c>
      <c r="Q28" s="862"/>
      <c r="R28" s="862"/>
      <c r="S28" s="862"/>
      <c r="T28" s="862"/>
      <c r="U28" s="862"/>
      <c r="V28" s="863"/>
      <c r="W28" s="861">
        <f>W29-SUM(W23:W27)</f>
        <v>0</v>
      </c>
      <c r="X28" s="862"/>
      <c r="Y28" s="862"/>
      <c r="Z28" s="862"/>
      <c r="AA28" s="862"/>
      <c r="AB28" s="862"/>
      <c r="AC28" s="863"/>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378</v>
      </c>
      <c r="H29" s="945"/>
      <c r="I29" s="945"/>
      <c r="J29" s="945"/>
      <c r="K29" s="945"/>
      <c r="L29" s="945"/>
      <c r="M29" s="945"/>
      <c r="N29" s="945"/>
      <c r="O29" s="946"/>
      <c r="P29" s="644">
        <f>AK13</f>
        <v>0</v>
      </c>
      <c r="Q29" s="645"/>
      <c r="R29" s="645"/>
      <c r="S29" s="645"/>
      <c r="T29" s="645"/>
      <c r="U29" s="645"/>
      <c r="V29" s="646"/>
      <c r="W29" s="916">
        <f>AR13</f>
        <v>30</v>
      </c>
      <c r="X29" s="917"/>
      <c r="Y29" s="917"/>
      <c r="Z29" s="917"/>
      <c r="AA29" s="917"/>
      <c r="AB29" s="917"/>
      <c r="AC29" s="918"/>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844" t="s">
        <v>393</v>
      </c>
      <c r="B30" s="845"/>
      <c r="C30" s="845"/>
      <c r="D30" s="845"/>
      <c r="E30" s="845"/>
      <c r="F30" s="846"/>
      <c r="G30" s="759" t="s">
        <v>263</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453</v>
      </c>
      <c r="AF30" s="842"/>
      <c r="AG30" s="842"/>
      <c r="AH30" s="843"/>
      <c r="AI30" s="841" t="s">
        <v>450</v>
      </c>
      <c r="AJ30" s="842"/>
      <c r="AK30" s="842"/>
      <c r="AL30" s="843"/>
      <c r="AM30" s="898" t="s">
        <v>445</v>
      </c>
      <c r="AN30" s="898"/>
      <c r="AO30" s="898"/>
      <c r="AP30" s="841"/>
      <c r="AQ30" s="753" t="s">
        <v>305</v>
      </c>
      <c r="AR30" s="754"/>
      <c r="AS30" s="754"/>
      <c r="AT30" s="755"/>
      <c r="AU30" s="760" t="s">
        <v>251</v>
      </c>
      <c r="AV30" s="760"/>
      <c r="AW30" s="760"/>
      <c r="AX30" s="899"/>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2"/>
      <c r="AC31" s="233"/>
      <c r="AD31" s="234"/>
      <c r="AE31" s="232"/>
      <c r="AF31" s="233"/>
      <c r="AG31" s="233"/>
      <c r="AH31" s="234"/>
      <c r="AI31" s="232"/>
      <c r="AJ31" s="233"/>
      <c r="AK31" s="233"/>
      <c r="AL31" s="234"/>
      <c r="AM31" s="236"/>
      <c r="AN31" s="236"/>
      <c r="AO31" s="236"/>
      <c r="AP31" s="232"/>
      <c r="AQ31" s="576"/>
      <c r="AR31" s="185"/>
      <c r="AS31" s="118" t="s">
        <v>306</v>
      </c>
      <c r="AT31" s="119"/>
      <c r="AU31" s="184">
        <v>34</v>
      </c>
      <c r="AV31" s="184"/>
      <c r="AW31" s="384" t="s">
        <v>295</v>
      </c>
      <c r="AX31" s="385"/>
    </row>
    <row r="32" spans="1:50" ht="23.25" customHeight="1">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57" t="s">
        <v>12</v>
      </c>
      <c r="Z32" s="517"/>
      <c r="AA32" s="518"/>
      <c r="AB32" s="509" t="s">
        <v>496</v>
      </c>
      <c r="AC32" s="509"/>
      <c r="AD32" s="509"/>
      <c r="AE32" s="203" t="s">
        <v>494</v>
      </c>
      <c r="AF32" s="204"/>
      <c r="AG32" s="204"/>
      <c r="AH32" s="204"/>
      <c r="AI32" s="203" t="s">
        <v>494</v>
      </c>
      <c r="AJ32" s="204"/>
      <c r="AK32" s="204"/>
      <c r="AL32" s="205"/>
      <c r="AM32" s="203" t="s">
        <v>494</v>
      </c>
      <c r="AN32" s="204"/>
      <c r="AO32" s="204"/>
      <c r="AP32" s="205"/>
      <c r="AQ32" s="326" t="s">
        <v>494</v>
      </c>
      <c r="AR32" s="192"/>
      <c r="AS32" s="192"/>
      <c r="AT32" s="327"/>
      <c r="AU32" s="204"/>
      <c r="AV32" s="204"/>
      <c r="AW32" s="204"/>
      <c r="AX32" s="206"/>
    </row>
    <row r="33" spans="1:50" ht="23.25" customHeight="1">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1" t="s">
        <v>53</v>
      </c>
      <c r="Z33" s="402"/>
      <c r="AA33" s="403"/>
      <c r="AB33" s="509" t="s">
        <v>496</v>
      </c>
      <c r="AC33" s="509"/>
      <c r="AD33" s="509"/>
      <c r="AE33" s="203" t="s">
        <v>494</v>
      </c>
      <c r="AF33" s="204"/>
      <c r="AG33" s="204"/>
      <c r="AH33" s="205"/>
      <c r="AI33" s="203" t="s">
        <v>494</v>
      </c>
      <c r="AJ33" s="204"/>
      <c r="AK33" s="204"/>
      <c r="AL33" s="204"/>
      <c r="AM33" s="203" t="s">
        <v>494</v>
      </c>
      <c r="AN33" s="204"/>
      <c r="AO33" s="204"/>
      <c r="AP33" s="204"/>
      <c r="AQ33" s="326" t="s">
        <v>494</v>
      </c>
      <c r="AR33" s="192"/>
      <c r="AS33" s="192"/>
      <c r="AT33" s="327"/>
      <c r="AU33" s="204">
        <v>1</v>
      </c>
      <c r="AV33" s="204"/>
      <c r="AW33" s="204"/>
      <c r="AX33" s="206"/>
    </row>
    <row r="34" spans="1:50" ht="23.25" customHeight="1">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1" t="s">
        <v>13</v>
      </c>
      <c r="Z34" s="402"/>
      <c r="AA34" s="403"/>
      <c r="AB34" s="542" t="s">
        <v>296</v>
      </c>
      <c r="AC34" s="542"/>
      <c r="AD34" s="542"/>
      <c r="AE34" s="203" t="s">
        <v>494</v>
      </c>
      <c r="AF34" s="204"/>
      <c r="AG34" s="204"/>
      <c r="AH34" s="204"/>
      <c r="AI34" s="203" t="s">
        <v>494</v>
      </c>
      <c r="AJ34" s="204"/>
      <c r="AK34" s="204"/>
      <c r="AL34" s="204"/>
      <c r="AM34" s="203" t="s">
        <v>494</v>
      </c>
      <c r="AN34" s="204"/>
      <c r="AO34" s="204"/>
      <c r="AP34" s="204"/>
      <c r="AQ34" s="326" t="s">
        <v>494</v>
      </c>
      <c r="AR34" s="192"/>
      <c r="AS34" s="192"/>
      <c r="AT34" s="327"/>
      <c r="AU34" s="204"/>
      <c r="AV34" s="204"/>
      <c r="AW34" s="204"/>
      <c r="AX34" s="206"/>
    </row>
    <row r="35" spans="1:50" ht="23.25" customHeight="1">
      <c r="A35" s="211" t="s">
        <v>423</v>
      </c>
      <c r="B35" s="212"/>
      <c r="C35" s="212"/>
      <c r="D35" s="212"/>
      <c r="E35" s="212"/>
      <c r="F35" s="213"/>
      <c r="G35" s="217" t="s">
        <v>506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56" t="s">
        <v>393</v>
      </c>
      <c r="B37" s="757"/>
      <c r="C37" s="757"/>
      <c r="D37" s="757"/>
      <c r="E37" s="757"/>
      <c r="F37" s="758"/>
      <c r="G37" s="396" t="s">
        <v>263</v>
      </c>
      <c r="H37" s="397"/>
      <c r="I37" s="397"/>
      <c r="J37" s="397"/>
      <c r="K37" s="397"/>
      <c r="L37" s="397"/>
      <c r="M37" s="397"/>
      <c r="N37" s="397"/>
      <c r="O37" s="398"/>
      <c r="P37" s="434" t="s">
        <v>58</v>
      </c>
      <c r="Q37" s="397"/>
      <c r="R37" s="397"/>
      <c r="S37" s="397"/>
      <c r="T37" s="397"/>
      <c r="U37" s="397"/>
      <c r="V37" s="397"/>
      <c r="W37" s="397"/>
      <c r="X37" s="398"/>
      <c r="Y37" s="435"/>
      <c r="Z37" s="436"/>
      <c r="AA37" s="437"/>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7" t="s">
        <v>251</v>
      </c>
      <c r="AV37" s="397"/>
      <c r="AW37" s="397"/>
      <c r="AX37" s="893"/>
    </row>
    <row r="38" spans="1:50" ht="18.75" hidden="1"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2"/>
      <c r="AC38" s="233"/>
      <c r="AD38" s="234"/>
      <c r="AE38" s="232"/>
      <c r="AF38" s="233"/>
      <c r="AG38" s="233"/>
      <c r="AH38" s="234"/>
      <c r="AI38" s="232"/>
      <c r="AJ38" s="233"/>
      <c r="AK38" s="233"/>
      <c r="AL38" s="234"/>
      <c r="AM38" s="236"/>
      <c r="AN38" s="236"/>
      <c r="AO38" s="236"/>
      <c r="AP38" s="232"/>
      <c r="AQ38" s="576"/>
      <c r="AR38" s="185"/>
      <c r="AS38" s="118" t="s">
        <v>306</v>
      </c>
      <c r="AT38" s="119"/>
      <c r="AU38" s="184"/>
      <c r="AV38" s="184"/>
      <c r="AW38" s="384" t="s">
        <v>295</v>
      </c>
      <c r="AX38" s="385"/>
    </row>
    <row r="39" spans="1:50" ht="23.25" hidden="1" customHeight="1">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57" t="s">
        <v>12</v>
      </c>
      <c r="Z39" s="517"/>
      <c r="AA39" s="518"/>
      <c r="AB39" s="447"/>
      <c r="AC39" s="447"/>
      <c r="AD39" s="447"/>
      <c r="AE39" s="203"/>
      <c r="AF39" s="204"/>
      <c r="AG39" s="204"/>
      <c r="AH39" s="204"/>
      <c r="AI39" s="203"/>
      <c r="AJ39" s="204"/>
      <c r="AK39" s="204"/>
      <c r="AL39" s="204"/>
      <c r="AM39" s="203"/>
      <c r="AN39" s="204"/>
      <c r="AO39" s="204"/>
      <c r="AP39" s="204"/>
      <c r="AQ39" s="326"/>
      <c r="AR39" s="192"/>
      <c r="AS39" s="192"/>
      <c r="AT39" s="327"/>
      <c r="AU39" s="204"/>
      <c r="AV39" s="204"/>
      <c r="AW39" s="204"/>
      <c r="AX39" s="206"/>
    </row>
    <row r="40" spans="1:50" ht="23.25" hidden="1" customHeight="1">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1" t="s">
        <v>53</v>
      </c>
      <c r="Z40" s="402"/>
      <c r="AA40" s="403"/>
      <c r="AB40" s="509"/>
      <c r="AC40" s="509"/>
      <c r="AD40" s="509"/>
      <c r="AE40" s="203"/>
      <c r="AF40" s="204"/>
      <c r="AG40" s="204"/>
      <c r="AH40" s="204"/>
      <c r="AI40" s="203"/>
      <c r="AJ40" s="204"/>
      <c r="AK40" s="204"/>
      <c r="AL40" s="204"/>
      <c r="AM40" s="203"/>
      <c r="AN40" s="204"/>
      <c r="AO40" s="204"/>
      <c r="AP40" s="204"/>
      <c r="AQ40" s="326"/>
      <c r="AR40" s="192"/>
      <c r="AS40" s="192"/>
      <c r="AT40" s="327"/>
      <c r="AU40" s="204"/>
      <c r="AV40" s="204"/>
      <c r="AW40" s="204"/>
      <c r="AX40" s="206"/>
    </row>
    <row r="41" spans="1:50" ht="23.25" hidden="1" customHeight="1">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1" t="s">
        <v>13</v>
      </c>
      <c r="Z41" s="402"/>
      <c r="AA41" s="403"/>
      <c r="AB41" s="542" t="s">
        <v>296</v>
      </c>
      <c r="AC41" s="542"/>
      <c r="AD41" s="542"/>
      <c r="AE41" s="203"/>
      <c r="AF41" s="204"/>
      <c r="AG41" s="204"/>
      <c r="AH41" s="204"/>
      <c r="AI41" s="203"/>
      <c r="AJ41" s="204"/>
      <c r="AK41" s="204"/>
      <c r="AL41" s="204"/>
      <c r="AM41" s="203"/>
      <c r="AN41" s="204"/>
      <c r="AO41" s="204"/>
      <c r="AP41" s="204"/>
      <c r="AQ41" s="326"/>
      <c r="AR41" s="192"/>
      <c r="AS41" s="192"/>
      <c r="AT41" s="327"/>
      <c r="AU41" s="204"/>
      <c r="AV41" s="204"/>
      <c r="AW41" s="204"/>
      <c r="AX41" s="206"/>
    </row>
    <row r="42" spans="1:50" ht="23.25" hidden="1" customHeight="1">
      <c r="A42" s="211" t="s">
        <v>423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56" t="s">
        <v>393</v>
      </c>
      <c r="B44" s="757"/>
      <c r="C44" s="757"/>
      <c r="D44" s="757"/>
      <c r="E44" s="757"/>
      <c r="F44" s="758"/>
      <c r="G44" s="396" t="s">
        <v>263</v>
      </c>
      <c r="H44" s="397"/>
      <c r="I44" s="397"/>
      <c r="J44" s="397"/>
      <c r="K44" s="397"/>
      <c r="L44" s="397"/>
      <c r="M44" s="397"/>
      <c r="N44" s="397"/>
      <c r="O44" s="398"/>
      <c r="P44" s="434" t="s">
        <v>58</v>
      </c>
      <c r="Q44" s="397"/>
      <c r="R44" s="397"/>
      <c r="S44" s="397"/>
      <c r="T44" s="397"/>
      <c r="U44" s="397"/>
      <c r="V44" s="397"/>
      <c r="W44" s="397"/>
      <c r="X44" s="398"/>
      <c r="Y44" s="435"/>
      <c r="Z44" s="436"/>
      <c r="AA44" s="437"/>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7" t="s">
        <v>251</v>
      </c>
      <c r="AV44" s="397"/>
      <c r="AW44" s="397"/>
      <c r="AX44" s="893"/>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2"/>
      <c r="AC45" s="233"/>
      <c r="AD45" s="234"/>
      <c r="AE45" s="232"/>
      <c r="AF45" s="233"/>
      <c r="AG45" s="233"/>
      <c r="AH45" s="234"/>
      <c r="AI45" s="232"/>
      <c r="AJ45" s="233"/>
      <c r="AK45" s="233"/>
      <c r="AL45" s="234"/>
      <c r="AM45" s="236"/>
      <c r="AN45" s="236"/>
      <c r="AO45" s="236"/>
      <c r="AP45" s="232"/>
      <c r="AQ45" s="576"/>
      <c r="AR45" s="185"/>
      <c r="AS45" s="118" t="s">
        <v>306</v>
      </c>
      <c r="AT45" s="119"/>
      <c r="AU45" s="184"/>
      <c r="AV45" s="184"/>
      <c r="AW45" s="384" t="s">
        <v>295</v>
      </c>
      <c r="AX45" s="385"/>
    </row>
    <row r="46" spans="1:50" ht="23.25" hidden="1" customHeight="1">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57" t="s">
        <v>12</v>
      </c>
      <c r="Z46" s="517"/>
      <c r="AA46" s="518"/>
      <c r="AB46" s="447"/>
      <c r="AC46" s="447"/>
      <c r="AD46" s="447"/>
      <c r="AE46" s="203"/>
      <c r="AF46" s="204"/>
      <c r="AG46" s="204"/>
      <c r="AH46" s="204"/>
      <c r="AI46" s="203"/>
      <c r="AJ46" s="204"/>
      <c r="AK46" s="204"/>
      <c r="AL46" s="204"/>
      <c r="AM46" s="203"/>
      <c r="AN46" s="204"/>
      <c r="AO46" s="204"/>
      <c r="AP46" s="204"/>
      <c r="AQ46" s="326"/>
      <c r="AR46" s="192"/>
      <c r="AS46" s="192"/>
      <c r="AT46" s="327"/>
      <c r="AU46" s="204"/>
      <c r="AV46" s="204"/>
      <c r="AW46" s="204"/>
      <c r="AX46" s="206"/>
    </row>
    <row r="47" spans="1:50" ht="23.25" hidden="1" customHeight="1">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1" t="s">
        <v>53</v>
      </c>
      <c r="Z47" s="402"/>
      <c r="AA47" s="403"/>
      <c r="AB47" s="509"/>
      <c r="AC47" s="509"/>
      <c r="AD47" s="509"/>
      <c r="AE47" s="203"/>
      <c r="AF47" s="204"/>
      <c r="AG47" s="204"/>
      <c r="AH47" s="204"/>
      <c r="AI47" s="203"/>
      <c r="AJ47" s="204"/>
      <c r="AK47" s="204"/>
      <c r="AL47" s="204"/>
      <c r="AM47" s="203"/>
      <c r="AN47" s="204"/>
      <c r="AO47" s="204"/>
      <c r="AP47" s="204"/>
      <c r="AQ47" s="326"/>
      <c r="AR47" s="192"/>
      <c r="AS47" s="192"/>
      <c r="AT47" s="327"/>
      <c r="AU47" s="204"/>
      <c r="AV47" s="204"/>
      <c r="AW47" s="204"/>
      <c r="AX47" s="206"/>
    </row>
    <row r="48" spans="1:50" ht="23.25" hidden="1" customHeight="1">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1" t="s">
        <v>13</v>
      </c>
      <c r="Z48" s="402"/>
      <c r="AA48" s="403"/>
      <c r="AB48" s="542" t="s">
        <v>296</v>
      </c>
      <c r="AC48" s="542"/>
      <c r="AD48" s="542"/>
      <c r="AE48" s="203"/>
      <c r="AF48" s="204"/>
      <c r="AG48" s="204"/>
      <c r="AH48" s="204"/>
      <c r="AI48" s="203"/>
      <c r="AJ48" s="204"/>
      <c r="AK48" s="204"/>
      <c r="AL48" s="204"/>
      <c r="AM48" s="203"/>
      <c r="AN48" s="204"/>
      <c r="AO48" s="204"/>
      <c r="AP48" s="204"/>
      <c r="AQ48" s="326"/>
      <c r="AR48" s="192"/>
      <c r="AS48" s="192"/>
      <c r="AT48" s="327"/>
      <c r="AU48" s="204"/>
      <c r="AV48" s="204"/>
      <c r="AW48" s="204"/>
      <c r="AX48" s="206"/>
    </row>
    <row r="49" spans="1:50" ht="23.25" hidden="1" customHeight="1">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86" t="s">
        <v>393</v>
      </c>
      <c r="B51" s="387"/>
      <c r="C51" s="387"/>
      <c r="D51" s="387"/>
      <c r="E51" s="387"/>
      <c r="F51" s="388"/>
      <c r="G51" s="396" t="s">
        <v>263</v>
      </c>
      <c r="H51" s="397"/>
      <c r="I51" s="397"/>
      <c r="J51" s="397"/>
      <c r="K51" s="397"/>
      <c r="L51" s="397"/>
      <c r="M51" s="397"/>
      <c r="N51" s="397"/>
      <c r="O51" s="398"/>
      <c r="P51" s="434" t="s">
        <v>58</v>
      </c>
      <c r="Q51" s="397"/>
      <c r="R51" s="397"/>
      <c r="S51" s="397"/>
      <c r="T51" s="397"/>
      <c r="U51" s="397"/>
      <c r="V51" s="397"/>
      <c r="W51" s="397"/>
      <c r="X51" s="398"/>
      <c r="Y51" s="435"/>
      <c r="Z51" s="436"/>
      <c r="AA51" s="437"/>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7" t="s">
        <v>251</v>
      </c>
      <c r="AV51" s="907"/>
      <c r="AW51" s="907"/>
      <c r="AX51" s="908"/>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2"/>
      <c r="AC52" s="233"/>
      <c r="AD52" s="234"/>
      <c r="AE52" s="232"/>
      <c r="AF52" s="233"/>
      <c r="AG52" s="233"/>
      <c r="AH52" s="234"/>
      <c r="AI52" s="232"/>
      <c r="AJ52" s="233"/>
      <c r="AK52" s="233"/>
      <c r="AL52" s="234"/>
      <c r="AM52" s="236"/>
      <c r="AN52" s="236"/>
      <c r="AO52" s="236"/>
      <c r="AP52" s="232"/>
      <c r="AQ52" s="576"/>
      <c r="AR52" s="185"/>
      <c r="AS52" s="118" t="s">
        <v>306</v>
      </c>
      <c r="AT52" s="119"/>
      <c r="AU52" s="184"/>
      <c r="AV52" s="184"/>
      <c r="AW52" s="384" t="s">
        <v>295</v>
      </c>
      <c r="AX52" s="385"/>
    </row>
    <row r="53" spans="1:50" ht="23.25" hidden="1" customHeight="1">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57" t="s">
        <v>12</v>
      </c>
      <c r="Z53" s="517"/>
      <c r="AA53" s="518"/>
      <c r="AB53" s="447"/>
      <c r="AC53" s="447"/>
      <c r="AD53" s="447"/>
      <c r="AE53" s="203"/>
      <c r="AF53" s="204"/>
      <c r="AG53" s="204"/>
      <c r="AH53" s="204"/>
      <c r="AI53" s="203"/>
      <c r="AJ53" s="204"/>
      <c r="AK53" s="204"/>
      <c r="AL53" s="204"/>
      <c r="AM53" s="203"/>
      <c r="AN53" s="204"/>
      <c r="AO53" s="204"/>
      <c r="AP53" s="204"/>
      <c r="AQ53" s="326"/>
      <c r="AR53" s="192"/>
      <c r="AS53" s="192"/>
      <c r="AT53" s="327"/>
      <c r="AU53" s="204"/>
      <c r="AV53" s="204"/>
      <c r="AW53" s="204"/>
      <c r="AX53" s="206"/>
    </row>
    <row r="54" spans="1:50" ht="23.25" hidden="1" customHeight="1">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1" t="s">
        <v>53</v>
      </c>
      <c r="Z54" s="402"/>
      <c r="AA54" s="403"/>
      <c r="AB54" s="509"/>
      <c r="AC54" s="509"/>
      <c r="AD54" s="509"/>
      <c r="AE54" s="203"/>
      <c r="AF54" s="204"/>
      <c r="AG54" s="204"/>
      <c r="AH54" s="204"/>
      <c r="AI54" s="203"/>
      <c r="AJ54" s="204"/>
      <c r="AK54" s="204"/>
      <c r="AL54" s="204"/>
      <c r="AM54" s="203"/>
      <c r="AN54" s="204"/>
      <c r="AO54" s="204"/>
      <c r="AP54" s="204"/>
      <c r="AQ54" s="326"/>
      <c r="AR54" s="192"/>
      <c r="AS54" s="192"/>
      <c r="AT54" s="327"/>
      <c r="AU54" s="204"/>
      <c r="AV54" s="204"/>
      <c r="AW54" s="204"/>
      <c r="AX54" s="206"/>
    </row>
    <row r="55" spans="1:50" ht="23.25" hidden="1" customHeight="1">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1" t="s">
        <v>13</v>
      </c>
      <c r="Z55" s="402"/>
      <c r="AA55" s="403"/>
      <c r="AB55" s="580" t="s">
        <v>14</v>
      </c>
      <c r="AC55" s="580"/>
      <c r="AD55" s="580"/>
      <c r="AE55" s="203"/>
      <c r="AF55" s="204"/>
      <c r="AG55" s="204"/>
      <c r="AH55" s="204"/>
      <c r="AI55" s="203"/>
      <c r="AJ55" s="204"/>
      <c r="AK55" s="204"/>
      <c r="AL55" s="204"/>
      <c r="AM55" s="203"/>
      <c r="AN55" s="204"/>
      <c r="AO55" s="204"/>
      <c r="AP55" s="204"/>
      <c r="AQ55" s="326"/>
      <c r="AR55" s="192"/>
      <c r="AS55" s="192"/>
      <c r="AT55" s="327"/>
      <c r="AU55" s="204"/>
      <c r="AV55" s="204"/>
      <c r="AW55" s="204"/>
      <c r="AX55" s="206"/>
    </row>
    <row r="56" spans="1:50" ht="23.25" hidden="1" customHeight="1">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86" t="s">
        <v>393</v>
      </c>
      <c r="B58" s="387"/>
      <c r="C58" s="387"/>
      <c r="D58" s="387"/>
      <c r="E58" s="387"/>
      <c r="F58" s="388"/>
      <c r="G58" s="396" t="s">
        <v>263</v>
      </c>
      <c r="H58" s="397"/>
      <c r="I58" s="397"/>
      <c r="J58" s="397"/>
      <c r="K58" s="397"/>
      <c r="L58" s="397"/>
      <c r="M58" s="397"/>
      <c r="N58" s="397"/>
      <c r="O58" s="398"/>
      <c r="P58" s="434" t="s">
        <v>58</v>
      </c>
      <c r="Q58" s="397"/>
      <c r="R58" s="397"/>
      <c r="S58" s="397"/>
      <c r="T58" s="397"/>
      <c r="U58" s="397"/>
      <c r="V58" s="397"/>
      <c r="W58" s="397"/>
      <c r="X58" s="398"/>
      <c r="Y58" s="435"/>
      <c r="Z58" s="436"/>
      <c r="AA58" s="437"/>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7" t="s">
        <v>251</v>
      </c>
      <c r="AV58" s="907"/>
      <c r="AW58" s="907"/>
      <c r="AX58" s="908"/>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2"/>
      <c r="AC59" s="233"/>
      <c r="AD59" s="234"/>
      <c r="AE59" s="232"/>
      <c r="AF59" s="233"/>
      <c r="AG59" s="233"/>
      <c r="AH59" s="234"/>
      <c r="AI59" s="232"/>
      <c r="AJ59" s="233"/>
      <c r="AK59" s="233"/>
      <c r="AL59" s="234"/>
      <c r="AM59" s="236"/>
      <c r="AN59" s="236"/>
      <c r="AO59" s="236"/>
      <c r="AP59" s="232"/>
      <c r="AQ59" s="576"/>
      <c r="AR59" s="185"/>
      <c r="AS59" s="118" t="s">
        <v>306</v>
      </c>
      <c r="AT59" s="119"/>
      <c r="AU59" s="184"/>
      <c r="AV59" s="184"/>
      <c r="AW59" s="384" t="s">
        <v>295</v>
      </c>
      <c r="AX59" s="385"/>
    </row>
    <row r="60" spans="1:50" ht="23.25" hidden="1" customHeight="1">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57" t="s">
        <v>12</v>
      </c>
      <c r="Z60" s="517"/>
      <c r="AA60" s="518"/>
      <c r="AB60" s="447"/>
      <c r="AC60" s="447"/>
      <c r="AD60" s="447"/>
      <c r="AE60" s="203"/>
      <c r="AF60" s="204"/>
      <c r="AG60" s="204"/>
      <c r="AH60" s="204"/>
      <c r="AI60" s="203"/>
      <c r="AJ60" s="204"/>
      <c r="AK60" s="204"/>
      <c r="AL60" s="204"/>
      <c r="AM60" s="203"/>
      <c r="AN60" s="204"/>
      <c r="AO60" s="204"/>
      <c r="AP60" s="204"/>
      <c r="AQ60" s="326"/>
      <c r="AR60" s="192"/>
      <c r="AS60" s="192"/>
      <c r="AT60" s="327"/>
      <c r="AU60" s="204"/>
      <c r="AV60" s="204"/>
      <c r="AW60" s="204"/>
      <c r="AX60" s="206"/>
    </row>
    <row r="61" spans="1:50" ht="23.25" hidden="1" customHeight="1">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1" t="s">
        <v>53</v>
      </c>
      <c r="Z61" s="402"/>
      <c r="AA61" s="403"/>
      <c r="AB61" s="509"/>
      <c r="AC61" s="509"/>
      <c r="AD61" s="509"/>
      <c r="AE61" s="203"/>
      <c r="AF61" s="204"/>
      <c r="AG61" s="204"/>
      <c r="AH61" s="204"/>
      <c r="AI61" s="203"/>
      <c r="AJ61" s="204"/>
      <c r="AK61" s="204"/>
      <c r="AL61" s="204"/>
      <c r="AM61" s="203"/>
      <c r="AN61" s="204"/>
      <c r="AO61" s="204"/>
      <c r="AP61" s="204"/>
      <c r="AQ61" s="326"/>
      <c r="AR61" s="192"/>
      <c r="AS61" s="192"/>
      <c r="AT61" s="327"/>
      <c r="AU61" s="204"/>
      <c r="AV61" s="204"/>
      <c r="AW61" s="204"/>
      <c r="AX61" s="206"/>
    </row>
    <row r="62" spans="1:50" ht="23.25" hidden="1" customHeight="1">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1" t="s">
        <v>13</v>
      </c>
      <c r="Z62" s="402"/>
      <c r="AA62" s="403"/>
      <c r="AB62" s="542" t="s">
        <v>14</v>
      </c>
      <c r="AC62" s="542"/>
      <c r="AD62" s="542"/>
      <c r="AE62" s="203"/>
      <c r="AF62" s="204"/>
      <c r="AG62" s="204"/>
      <c r="AH62" s="204"/>
      <c r="AI62" s="203"/>
      <c r="AJ62" s="204"/>
      <c r="AK62" s="204"/>
      <c r="AL62" s="204"/>
      <c r="AM62" s="203"/>
      <c r="AN62" s="204"/>
      <c r="AO62" s="204"/>
      <c r="AP62" s="204"/>
      <c r="AQ62" s="326"/>
      <c r="AR62" s="192"/>
      <c r="AS62" s="192"/>
      <c r="AT62" s="327"/>
      <c r="AU62" s="204"/>
      <c r="AV62" s="204"/>
      <c r="AW62" s="204"/>
      <c r="AX62" s="206"/>
    </row>
    <row r="63" spans="1:50" ht="23.25" hidden="1" customHeight="1">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468" t="s">
        <v>394</v>
      </c>
      <c r="B65" s="469"/>
      <c r="C65" s="469"/>
      <c r="D65" s="469"/>
      <c r="E65" s="469"/>
      <c r="F65" s="470"/>
      <c r="G65" s="471"/>
      <c r="H65" s="224" t="s">
        <v>263</v>
      </c>
      <c r="I65" s="224"/>
      <c r="J65" s="224"/>
      <c r="K65" s="224"/>
      <c r="L65" s="224"/>
      <c r="M65" s="224"/>
      <c r="N65" s="224"/>
      <c r="O65" s="225"/>
      <c r="P65" s="223" t="s">
        <v>58</v>
      </c>
      <c r="Q65" s="224"/>
      <c r="R65" s="224"/>
      <c r="S65" s="224"/>
      <c r="T65" s="224"/>
      <c r="U65" s="224"/>
      <c r="V65" s="225"/>
      <c r="W65" s="473" t="s">
        <v>389</v>
      </c>
      <c r="X65" s="474"/>
      <c r="Y65" s="477"/>
      <c r="Z65" s="477"/>
      <c r="AA65" s="478"/>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c r="A66" s="461"/>
      <c r="B66" s="462"/>
      <c r="C66" s="462"/>
      <c r="D66" s="462"/>
      <c r="E66" s="462"/>
      <c r="F66" s="463"/>
      <c r="G66" s="472"/>
      <c r="H66" s="227"/>
      <c r="I66" s="227"/>
      <c r="J66" s="227"/>
      <c r="K66" s="227"/>
      <c r="L66" s="227"/>
      <c r="M66" s="227"/>
      <c r="N66" s="227"/>
      <c r="O66" s="228"/>
      <c r="P66" s="226"/>
      <c r="Q66" s="227"/>
      <c r="R66" s="227"/>
      <c r="S66" s="227"/>
      <c r="T66" s="227"/>
      <c r="U66" s="227"/>
      <c r="V66" s="228"/>
      <c r="W66" s="475"/>
      <c r="X66" s="476"/>
      <c r="Y66" s="479"/>
      <c r="Z66" s="479"/>
      <c r="AA66" s="480"/>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c r="A67" s="461"/>
      <c r="B67" s="462"/>
      <c r="C67" s="462"/>
      <c r="D67" s="462"/>
      <c r="E67" s="462"/>
      <c r="F67" s="463"/>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c r="A68" s="461"/>
      <c r="B68" s="462"/>
      <c r="C68" s="462"/>
      <c r="D68" s="462"/>
      <c r="E68" s="462"/>
      <c r="F68" s="463"/>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c r="A69" s="461"/>
      <c r="B69" s="462"/>
      <c r="C69" s="462"/>
      <c r="D69" s="462"/>
      <c r="E69" s="462"/>
      <c r="F69" s="463"/>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c r="A70" s="461" t="s">
        <v>398</v>
      </c>
      <c r="B70" s="462"/>
      <c r="C70" s="462"/>
      <c r="D70" s="462"/>
      <c r="E70" s="462"/>
      <c r="F70" s="463"/>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c r="A71" s="461"/>
      <c r="B71" s="462"/>
      <c r="C71" s="462"/>
      <c r="D71" s="462"/>
      <c r="E71" s="462"/>
      <c r="F71" s="463"/>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c r="A72" s="464"/>
      <c r="B72" s="465"/>
      <c r="C72" s="465"/>
      <c r="D72" s="465"/>
      <c r="E72" s="465"/>
      <c r="F72" s="466"/>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c r="A73" s="492" t="s">
        <v>394</v>
      </c>
      <c r="B73" s="493"/>
      <c r="C73" s="493"/>
      <c r="D73" s="493"/>
      <c r="E73" s="493"/>
      <c r="F73" s="494"/>
      <c r="G73" s="568"/>
      <c r="H73" s="115" t="s">
        <v>263</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c r="A74" s="495"/>
      <c r="B74" s="496"/>
      <c r="C74" s="496"/>
      <c r="D74" s="496"/>
      <c r="E74" s="496"/>
      <c r="F74" s="497"/>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6"/>
      <c r="AR74" s="185"/>
      <c r="AS74" s="118" t="s">
        <v>306</v>
      </c>
      <c r="AT74" s="119"/>
      <c r="AU74" s="576"/>
      <c r="AV74" s="185"/>
      <c r="AW74" s="118" t="s">
        <v>295</v>
      </c>
      <c r="AX74" s="180"/>
    </row>
    <row r="75" spans="1:50" ht="23.25" hidden="1" customHeight="1">
      <c r="A75" s="495"/>
      <c r="B75" s="496"/>
      <c r="C75" s="496"/>
      <c r="D75" s="496"/>
      <c r="E75" s="496"/>
      <c r="F75" s="497"/>
      <c r="G75" s="596"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4"/>
      <c r="AV75" s="204"/>
      <c r="AW75" s="204"/>
      <c r="AX75" s="206"/>
    </row>
    <row r="76" spans="1:50" ht="23.25" hidden="1" customHeight="1">
      <c r="A76" s="495"/>
      <c r="B76" s="496"/>
      <c r="C76" s="496"/>
      <c r="D76" s="496"/>
      <c r="E76" s="496"/>
      <c r="F76" s="497"/>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4"/>
      <c r="AV76" s="204"/>
      <c r="AW76" s="204"/>
      <c r="AX76" s="206"/>
    </row>
    <row r="77" spans="1:50" ht="23.25" hidden="1" customHeight="1">
      <c r="A77" s="495"/>
      <c r="B77" s="496"/>
      <c r="C77" s="496"/>
      <c r="D77" s="496"/>
      <c r="E77" s="496"/>
      <c r="F77" s="497"/>
      <c r="G77" s="598"/>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4"/>
      <c r="AV77" s="204"/>
      <c r="AW77" s="204"/>
      <c r="AX77" s="206"/>
    </row>
    <row r="78" spans="1:50" ht="69.75" hidden="1" customHeight="1">
      <c r="A78" s="321" t="s">
        <v>426</v>
      </c>
      <c r="B78" s="322"/>
      <c r="C78" s="322"/>
      <c r="D78" s="322"/>
      <c r="E78" s="319" t="s">
        <v>371</v>
      </c>
      <c r="F78" s="320"/>
      <c r="G78" s="47" t="s">
        <v>308</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c r="A79" s="559" t="s">
        <v>266</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3" t="s">
        <v>388</v>
      </c>
      <c r="AP79" s="264"/>
      <c r="AQ79" s="264"/>
      <c r="AR79" s="66" t="s">
        <v>386</v>
      </c>
      <c r="AS79" s="263"/>
      <c r="AT79" s="264"/>
      <c r="AU79" s="264"/>
      <c r="AV79" s="264"/>
      <c r="AW79" s="264"/>
      <c r="AX79" s="930"/>
    </row>
    <row r="80" spans="1:50" ht="18.75" hidden="1" customHeight="1">
      <c r="A80" s="847" t="s">
        <v>264</v>
      </c>
      <c r="B80" s="510" t="s">
        <v>385</v>
      </c>
      <c r="C80" s="511"/>
      <c r="D80" s="511"/>
      <c r="E80" s="511"/>
      <c r="F80" s="512"/>
      <c r="G80" s="419" t="s">
        <v>256</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4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48"/>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c r="A83" s="848"/>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c r="A84" s="848"/>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c r="A85" s="848"/>
      <c r="B85" s="414" t="s">
        <v>262</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49"/>
      <c r="Z85" s="150"/>
      <c r="AA85" s="151"/>
      <c r="AB85" s="543" t="s">
        <v>11</v>
      </c>
      <c r="AC85" s="544"/>
      <c r="AD85" s="545"/>
      <c r="AE85" s="229" t="s">
        <v>453</v>
      </c>
      <c r="AF85" s="230"/>
      <c r="AG85" s="230"/>
      <c r="AH85" s="231"/>
      <c r="AI85" s="229" t="s">
        <v>450</v>
      </c>
      <c r="AJ85" s="230"/>
      <c r="AK85" s="230"/>
      <c r="AL85" s="231"/>
      <c r="AM85" s="235" t="s">
        <v>445</v>
      </c>
      <c r="AN85" s="235"/>
      <c r="AO85" s="235"/>
      <c r="AP85" s="229"/>
      <c r="AQ85" s="144" t="s">
        <v>305</v>
      </c>
      <c r="AR85" s="115"/>
      <c r="AS85" s="115"/>
      <c r="AT85" s="116"/>
      <c r="AU85" s="519" t="s">
        <v>251</v>
      </c>
      <c r="AV85" s="519"/>
      <c r="AW85" s="519"/>
      <c r="AX85" s="520"/>
      <c r="AY85" s="10"/>
      <c r="AZ85" s="10"/>
      <c r="BA85" s="10"/>
      <c r="BB85" s="10"/>
      <c r="BC85" s="10"/>
    </row>
    <row r="86" spans="1:60" ht="18.75" hidden="1" customHeight="1">
      <c r="A86" s="84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4" t="s">
        <v>295</v>
      </c>
      <c r="AX86" s="385"/>
      <c r="AY86" s="10"/>
      <c r="AZ86" s="10"/>
      <c r="BA86" s="10"/>
      <c r="BB86" s="10"/>
      <c r="BC86" s="10"/>
      <c r="BD86" s="10"/>
      <c r="BE86" s="10"/>
      <c r="BF86" s="10"/>
      <c r="BG86" s="10"/>
      <c r="BH86" s="10"/>
    </row>
    <row r="87" spans="1:60" ht="23.25" hidden="1" customHeight="1">
      <c r="A87" s="848"/>
      <c r="B87" s="414"/>
      <c r="C87" s="414"/>
      <c r="D87" s="414"/>
      <c r="E87" s="414"/>
      <c r="F87" s="415"/>
      <c r="G87" s="89"/>
      <c r="H87" s="90"/>
      <c r="I87" s="90"/>
      <c r="J87" s="90"/>
      <c r="K87" s="90"/>
      <c r="L87" s="90"/>
      <c r="M87" s="90"/>
      <c r="N87" s="90"/>
      <c r="O87" s="91"/>
      <c r="P87" s="90"/>
      <c r="Q87" s="500"/>
      <c r="R87" s="500"/>
      <c r="S87" s="500"/>
      <c r="T87" s="500"/>
      <c r="U87" s="500"/>
      <c r="V87" s="500"/>
      <c r="W87" s="500"/>
      <c r="X87" s="501"/>
      <c r="Y87" s="547" t="s">
        <v>61</v>
      </c>
      <c r="Z87" s="548"/>
      <c r="AA87" s="549"/>
      <c r="AB87" s="447"/>
      <c r="AC87" s="447"/>
      <c r="AD87" s="447"/>
      <c r="AE87" s="203"/>
      <c r="AF87" s="204"/>
      <c r="AG87" s="204"/>
      <c r="AH87" s="204"/>
      <c r="AI87" s="203"/>
      <c r="AJ87" s="204"/>
      <c r="AK87" s="204"/>
      <c r="AL87" s="204"/>
      <c r="AM87" s="203"/>
      <c r="AN87" s="204"/>
      <c r="AO87" s="204"/>
      <c r="AP87" s="204"/>
      <c r="AQ87" s="326"/>
      <c r="AR87" s="192"/>
      <c r="AS87" s="192"/>
      <c r="AT87" s="327"/>
      <c r="AU87" s="204"/>
      <c r="AV87" s="204"/>
      <c r="AW87" s="204"/>
      <c r="AX87" s="206"/>
    </row>
    <row r="88" spans="1:60" ht="23.25" hidden="1" customHeight="1">
      <c r="A88" s="848"/>
      <c r="B88" s="414"/>
      <c r="C88" s="414"/>
      <c r="D88" s="414"/>
      <c r="E88" s="414"/>
      <c r="F88" s="415"/>
      <c r="G88" s="92"/>
      <c r="H88" s="93"/>
      <c r="I88" s="93"/>
      <c r="J88" s="93"/>
      <c r="K88" s="93"/>
      <c r="L88" s="93"/>
      <c r="M88" s="93"/>
      <c r="N88" s="93"/>
      <c r="O88" s="94"/>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26"/>
      <c r="AR88" s="192"/>
      <c r="AS88" s="192"/>
      <c r="AT88" s="327"/>
      <c r="AU88" s="204"/>
      <c r="AV88" s="204"/>
      <c r="AW88" s="204"/>
      <c r="AX88" s="206"/>
      <c r="AY88" s="10"/>
      <c r="AZ88" s="10"/>
      <c r="BA88" s="10"/>
      <c r="BB88" s="10"/>
      <c r="BC88" s="10"/>
    </row>
    <row r="89" spans="1:60" ht="23.25" hidden="1" customHeight="1">
      <c r="A89" s="848"/>
      <c r="B89" s="515"/>
      <c r="C89" s="515"/>
      <c r="D89" s="515"/>
      <c r="E89" s="515"/>
      <c r="F89" s="516"/>
      <c r="G89" s="95"/>
      <c r="H89" s="96"/>
      <c r="I89" s="96"/>
      <c r="J89" s="96"/>
      <c r="K89" s="96"/>
      <c r="L89" s="96"/>
      <c r="M89" s="96"/>
      <c r="N89" s="96"/>
      <c r="O89" s="97"/>
      <c r="P89" s="161"/>
      <c r="Q89" s="161"/>
      <c r="R89" s="161"/>
      <c r="S89" s="161"/>
      <c r="T89" s="161"/>
      <c r="U89" s="161"/>
      <c r="V89" s="161"/>
      <c r="W89" s="161"/>
      <c r="X89" s="546"/>
      <c r="Y89" s="444" t="s">
        <v>13</v>
      </c>
      <c r="Z89" s="445"/>
      <c r="AA89" s="446"/>
      <c r="AB89" s="580" t="s">
        <v>14</v>
      </c>
      <c r="AC89" s="580"/>
      <c r="AD89" s="580"/>
      <c r="AE89" s="203"/>
      <c r="AF89" s="204"/>
      <c r="AG89" s="204"/>
      <c r="AH89" s="204"/>
      <c r="AI89" s="203"/>
      <c r="AJ89" s="204"/>
      <c r="AK89" s="204"/>
      <c r="AL89" s="204"/>
      <c r="AM89" s="203"/>
      <c r="AN89" s="204"/>
      <c r="AO89" s="204"/>
      <c r="AP89" s="204"/>
      <c r="AQ89" s="326"/>
      <c r="AR89" s="192"/>
      <c r="AS89" s="192"/>
      <c r="AT89" s="327"/>
      <c r="AU89" s="204"/>
      <c r="AV89" s="204"/>
      <c r="AW89" s="204"/>
      <c r="AX89" s="206"/>
      <c r="AY89" s="10"/>
      <c r="AZ89" s="10"/>
      <c r="BA89" s="10"/>
      <c r="BB89" s="10"/>
      <c r="BC89" s="10"/>
      <c r="BD89" s="10"/>
      <c r="BE89" s="10"/>
      <c r="BF89" s="10"/>
      <c r="BG89" s="10"/>
      <c r="BH89" s="10"/>
    </row>
    <row r="90" spans="1:60" ht="18.75" hidden="1" customHeight="1">
      <c r="A90" s="848"/>
      <c r="B90" s="414" t="s">
        <v>262</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49"/>
      <c r="Z90" s="150"/>
      <c r="AA90" s="151"/>
      <c r="AB90" s="543" t="s">
        <v>11</v>
      </c>
      <c r="AC90" s="544"/>
      <c r="AD90" s="545"/>
      <c r="AE90" s="229" t="s">
        <v>453</v>
      </c>
      <c r="AF90" s="230"/>
      <c r="AG90" s="230"/>
      <c r="AH90" s="231"/>
      <c r="AI90" s="229" t="s">
        <v>450</v>
      </c>
      <c r="AJ90" s="230"/>
      <c r="AK90" s="230"/>
      <c r="AL90" s="231"/>
      <c r="AM90" s="235" t="s">
        <v>445</v>
      </c>
      <c r="AN90" s="235"/>
      <c r="AO90" s="235"/>
      <c r="AP90" s="229"/>
      <c r="AQ90" s="144" t="s">
        <v>305</v>
      </c>
      <c r="AR90" s="115"/>
      <c r="AS90" s="115"/>
      <c r="AT90" s="116"/>
      <c r="AU90" s="519" t="s">
        <v>251</v>
      </c>
      <c r="AV90" s="519"/>
      <c r="AW90" s="519"/>
      <c r="AX90" s="520"/>
    </row>
    <row r="91" spans="1:60" ht="18.75" hidden="1" customHeight="1">
      <c r="A91" s="84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4" t="s">
        <v>295</v>
      </c>
      <c r="AX91" s="385"/>
      <c r="AY91" s="10"/>
      <c r="AZ91" s="10"/>
      <c r="BA91" s="10"/>
      <c r="BB91" s="10"/>
      <c r="BC91" s="10"/>
    </row>
    <row r="92" spans="1:60" ht="23.25" hidden="1" customHeight="1">
      <c r="A92" s="848"/>
      <c r="B92" s="414"/>
      <c r="C92" s="414"/>
      <c r="D92" s="414"/>
      <c r="E92" s="414"/>
      <c r="F92" s="415"/>
      <c r="G92" s="89"/>
      <c r="H92" s="90"/>
      <c r="I92" s="90"/>
      <c r="J92" s="90"/>
      <c r="K92" s="90"/>
      <c r="L92" s="90"/>
      <c r="M92" s="90"/>
      <c r="N92" s="90"/>
      <c r="O92" s="91"/>
      <c r="P92" s="90"/>
      <c r="Q92" s="500"/>
      <c r="R92" s="500"/>
      <c r="S92" s="500"/>
      <c r="T92" s="500"/>
      <c r="U92" s="500"/>
      <c r="V92" s="500"/>
      <c r="W92" s="500"/>
      <c r="X92" s="501"/>
      <c r="Y92" s="547" t="s">
        <v>61</v>
      </c>
      <c r="Z92" s="548"/>
      <c r="AA92" s="549"/>
      <c r="AB92" s="447"/>
      <c r="AC92" s="447"/>
      <c r="AD92" s="447"/>
      <c r="AE92" s="203"/>
      <c r="AF92" s="204"/>
      <c r="AG92" s="204"/>
      <c r="AH92" s="204"/>
      <c r="AI92" s="203"/>
      <c r="AJ92" s="204"/>
      <c r="AK92" s="204"/>
      <c r="AL92" s="204"/>
      <c r="AM92" s="203"/>
      <c r="AN92" s="204"/>
      <c r="AO92" s="204"/>
      <c r="AP92" s="204"/>
      <c r="AQ92" s="326"/>
      <c r="AR92" s="192"/>
      <c r="AS92" s="192"/>
      <c r="AT92" s="327"/>
      <c r="AU92" s="204"/>
      <c r="AV92" s="204"/>
      <c r="AW92" s="204"/>
      <c r="AX92" s="206"/>
      <c r="AY92" s="10"/>
      <c r="AZ92" s="10"/>
      <c r="BA92" s="10"/>
      <c r="BB92" s="10"/>
      <c r="BC92" s="10"/>
      <c r="BD92" s="10"/>
      <c r="BE92" s="10"/>
      <c r="BF92" s="10"/>
      <c r="BG92" s="10"/>
      <c r="BH92" s="10"/>
    </row>
    <row r="93" spans="1:60" ht="23.25" hidden="1" customHeight="1">
      <c r="A93" s="848"/>
      <c r="B93" s="414"/>
      <c r="C93" s="414"/>
      <c r="D93" s="414"/>
      <c r="E93" s="414"/>
      <c r="F93" s="415"/>
      <c r="G93" s="92"/>
      <c r="H93" s="93"/>
      <c r="I93" s="93"/>
      <c r="J93" s="93"/>
      <c r="K93" s="93"/>
      <c r="L93" s="93"/>
      <c r="M93" s="93"/>
      <c r="N93" s="93"/>
      <c r="O93" s="94"/>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26"/>
      <c r="AR93" s="192"/>
      <c r="AS93" s="192"/>
      <c r="AT93" s="327"/>
      <c r="AU93" s="204"/>
      <c r="AV93" s="204"/>
      <c r="AW93" s="204"/>
      <c r="AX93" s="206"/>
    </row>
    <row r="94" spans="1:60" ht="23.25" hidden="1" customHeight="1">
      <c r="A94" s="848"/>
      <c r="B94" s="515"/>
      <c r="C94" s="515"/>
      <c r="D94" s="515"/>
      <c r="E94" s="515"/>
      <c r="F94" s="516"/>
      <c r="G94" s="95"/>
      <c r="H94" s="96"/>
      <c r="I94" s="96"/>
      <c r="J94" s="96"/>
      <c r="K94" s="96"/>
      <c r="L94" s="96"/>
      <c r="M94" s="96"/>
      <c r="N94" s="96"/>
      <c r="O94" s="97"/>
      <c r="P94" s="161"/>
      <c r="Q94" s="161"/>
      <c r="R94" s="161"/>
      <c r="S94" s="161"/>
      <c r="T94" s="161"/>
      <c r="U94" s="161"/>
      <c r="V94" s="161"/>
      <c r="W94" s="161"/>
      <c r="X94" s="546"/>
      <c r="Y94" s="444" t="s">
        <v>13</v>
      </c>
      <c r="Z94" s="445"/>
      <c r="AA94" s="446"/>
      <c r="AB94" s="580" t="s">
        <v>14</v>
      </c>
      <c r="AC94" s="580"/>
      <c r="AD94" s="580"/>
      <c r="AE94" s="203"/>
      <c r="AF94" s="204"/>
      <c r="AG94" s="204"/>
      <c r="AH94" s="204"/>
      <c r="AI94" s="203"/>
      <c r="AJ94" s="204"/>
      <c r="AK94" s="204"/>
      <c r="AL94" s="204"/>
      <c r="AM94" s="203"/>
      <c r="AN94" s="204"/>
      <c r="AO94" s="204"/>
      <c r="AP94" s="204"/>
      <c r="AQ94" s="326"/>
      <c r="AR94" s="192"/>
      <c r="AS94" s="192"/>
      <c r="AT94" s="327"/>
      <c r="AU94" s="204"/>
      <c r="AV94" s="204"/>
      <c r="AW94" s="204"/>
      <c r="AX94" s="206"/>
      <c r="AY94" s="10"/>
      <c r="AZ94" s="10"/>
      <c r="BA94" s="10"/>
      <c r="BB94" s="10"/>
      <c r="BC94" s="10"/>
    </row>
    <row r="95" spans="1:60" ht="18.75" hidden="1" customHeight="1">
      <c r="A95" s="848"/>
      <c r="B95" s="414" t="s">
        <v>262</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49"/>
      <c r="Z95" s="150"/>
      <c r="AA95" s="151"/>
      <c r="AB95" s="543" t="s">
        <v>11</v>
      </c>
      <c r="AC95" s="544"/>
      <c r="AD95" s="545"/>
      <c r="AE95" s="229" t="s">
        <v>453</v>
      </c>
      <c r="AF95" s="230"/>
      <c r="AG95" s="230"/>
      <c r="AH95" s="231"/>
      <c r="AI95" s="229" t="s">
        <v>450</v>
      </c>
      <c r="AJ95" s="230"/>
      <c r="AK95" s="230"/>
      <c r="AL95" s="231"/>
      <c r="AM95" s="235" t="s">
        <v>445</v>
      </c>
      <c r="AN95" s="235"/>
      <c r="AO95" s="235"/>
      <c r="AP95" s="229"/>
      <c r="AQ95" s="144" t="s">
        <v>305</v>
      </c>
      <c r="AR95" s="115"/>
      <c r="AS95" s="115"/>
      <c r="AT95" s="116"/>
      <c r="AU95" s="519" t="s">
        <v>251</v>
      </c>
      <c r="AV95" s="519"/>
      <c r="AW95" s="519"/>
      <c r="AX95" s="520"/>
      <c r="AY95" s="10"/>
      <c r="AZ95" s="10"/>
      <c r="BA95" s="10"/>
      <c r="BB95" s="10"/>
      <c r="BC95" s="10"/>
      <c r="BD95" s="10"/>
      <c r="BE95" s="10"/>
      <c r="BF95" s="10"/>
      <c r="BG95" s="10"/>
      <c r="BH95" s="10"/>
    </row>
    <row r="96" spans="1:60" ht="18.75" hidden="1" customHeight="1">
      <c r="A96" s="84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4" t="s">
        <v>295</v>
      </c>
      <c r="AX96" s="385"/>
    </row>
    <row r="97" spans="1:60" ht="23.25" hidden="1" customHeight="1">
      <c r="A97" s="848"/>
      <c r="B97" s="414"/>
      <c r="C97" s="414"/>
      <c r="D97" s="414"/>
      <c r="E97" s="414"/>
      <c r="F97" s="415"/>
      <c r="G97" s="89"/>
      <c r="H97" s="90"/>
      <c r="I97" s="90"/>
      <c r="J97" s="90"/>
      <c r="K97" s="90"/>
      <c r="L97" s="90"/>
      <c r="M97" s="90"/>
      <c r="N97" s="90"/>
      <c r="O97" s="91"/>
      <c r="P97" s="90"/>
      <c r="Q97" s="500"/>
      <c r="R97" s="500"/>
      <c r="S97" s="500"/>
      <c r="T97" s="500"/>
      <c r="U97" s="500"/>
      <c r="V97" s="500"/>
      <c r="W97" s="500"/>
      <c r="X97" s="501"/>
      <c r="Y97" s="547" t="s">
        <v>61</v>
      </c>
      <c r="Z97" s="548"/>
      <c r="AA97" s="549"/>
      <c r="AB97" s="454"/>
      <c r="AC97" s="455"/>
      <c r="AD97" s="456"/>
      <c r="AE97" s="203"/>
      <c r="AF97" s="204"/>
      <c r="AG97" s="204"/>
      <c r="AH97" s="205"/>
      <c r="AI97" s="203"/>
      <c r="AJ97" s="204"/>
      <c r="AK97" s="204"/>
      <c r="AL97" s="205"/>
      <c r="AM97" s="203"/>
      <c r="AN97" s="204"/>
      <c r="AO97" s="204"/>
      <c r="AP97" s="204"/>
      <c r="AQ97" s="326"/>
      <c r="AR97" s="192"/>
      <c r="AS97" s="192"/>
      <c r="AT97" s="327"/>
      <c r="AU97" s="204"/>
      <c r="AV97" s="204"/>
      <c r="AW97" s="204"/>
      <c r="AX97" s="206"/>
      <c r="AY97" s="10"/>
      <c r="AZ97" s="10"/>
      <c r="BA97" s="10"/>
      <c r="BB97" s="10"/>
      <c r="BC97" s="10"/>
    </row>
    <row r="98" spans="1:60" ht="23.25" hidden="1" customHeight="1">
      <c r="A98" s="848"/>
      <c r="B98" s="414"/>
      <c r="C98" s="414"/>
      <c r="D98" s="414"/>
      <c r="E98" s="414"/>
      <c r="F98" s="415"/>
      <c r="G98" s="92"/>
      <c r="H98" s="93"/>
      <c r="I98" s="93"/>
      <c r="J98" s="93"/>
      <c r="K98" s="93"/>
      <c r="L98" s="93"/>
      <c r="M98" s="93"/>
      <c r="N98" s="93"/>
      <c r="O98" s="94"/>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26"/>
      <c r="AR98" s="192"/>
      <c r="AS98" s="192"/>
      <c r="AT98" s="327"/>
      <c r="AU98" s="204"/>
      <c r="AV98" s="204"/>
      <c r="AW98" s="204"/>
      <c r="AX98" s="206"/>
      <c r="AY98" s="10"/>
      <c r="AZ98" s="10"/>
      <c r="BA98" s="10"/>
      <c r="BB98" s="10"/>
      <c r="BC98" s="10"/>
      <c r="BD98" s="10"/>
      <c r="BE98" s="10"/>
      <c r="BF98" s="10"/>
      <c r="BG98" s="10"/>
      <c r="BH98" s="10"/>
    </row>
    <row r="99" spans="1:60" ht="23.25" hidden="1" customHeight="1" thickBot="1">
      <c r="A99" s="849"/>
      <c r="B99" s="416"/>
      <c r="C99" s="416"/>
      <c r="D99" s="416"/>
      <c r="E99" s="416"/>
      <c r="F99" s="417"/>
      <c r="G99" s="566"/>
      <c r="H99" s="200"/>
      <c r="I99" s="200"/>
      <c r="J99" s="200"/>
      <c r="K99" s="200"/>
      <c r="L99" s="200"/>
      <c r="M99" s="200"/>
      <c r="N99" s="200"/>
      <c r="O99" s="567"/>
      <c r="P99" s="504"/>
      <c r="Q99" s="504"/>
      <c r="R99" s="504"/>
      <c r="S99" s="504"/>
      <c r="T99" s="504"/>
      <c r="U99" s="504"/>
      <c r="V99" s="504"/>
      <c r="W99" s="504"/>
      <c r="X99" s="505"/>
      <c r="Y99" s="878" t="s">
        <v>13</v>
      </c>
      <c r="Z99" s="879"/>
      <c r="AA99" s="880"/>
      <c r="AB99" s="875" t="s">
        <v>14</v>
      </c>
      <c r="AC99" s="876"/>
      <c r="AD99" s="87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7"/>
      <c r="Z100" s="838"/>
      <c r="AA100" s="839"/>
      <c r="AB100" s="467" t="s">
        <v>11</v>
      </c>
      <c r="AC100" s="467"/>
      <c r="AD100" s="467"/>
      <c r="AE100" s="525" t="s">
        <v>453</v>
      </c>
      <c r="AF100" s="526"/>
      <c r="AG100" s="526"/>
      <c r="AH100" s="527"/>
      <c r="AI100" s="525" t="s">
        <v>450</v>
      </c>
      <c r="AJ100" s="526"/>
      <c r="AK100" s="526"/>
      <c r="AL100" s="527"/>
      <c r="AM100" s="525" t="s">
        <v>446</v>
      </c>
      <c r="AN100" s="526"/>
      <c r="AO100" s="526"/>
      <c r="AP100" s="527"/>
      <c r="AQ100" s="305" t="s">
        <v>439</v>
      </c>
      <c r="AR100" s="306"/>
      <c r="AS100" s="306"/>
      <c r="AT100" s="307"/>
      <c r="AU100" s="305" t="s">
        <v>436</v>
      </c>
      <c r="AV100" s="306"/>
      <c r="AW100" s="306"/>
      <c r="AX100" s="308"/>
    </row>
    <row r="101" spans="1:60" ht="23.25" customHeight="1">
      <c r="A101" s="408"/>
      <c r="B101" s="409"/>
      <c r="C101" s="409"/>
      <c r="D101" s="409"/>
      <c r="E101" s="409"/>
      <c r="F101" s="410"/>
      <c r="G101" s="90" t="s">
        <v>495</v>
      </c>
      <c r="H101" s="90"/>
      <c r="I101" s="90"/>
      <c r="J101" s="90"/>
      <c r="K101" s="90"/>
      <c r="L101" s="90"/>
      <c r="M101" s="90"/>
      <c r="N101" s="90"/>
      <c r="O101" s="90"/>
      <c r="P101" s="90"/>
      <c r="Q101" s="90"/>
      <c r="R101" s="90"/>
      <c r="S101" s="90"/>
      <c r="T101" s="90"/>
      <c r="U101" s="90"/>
      <c r="V101" s="90"/>
      <c r="W101" s="90"/>
      <c r="X101" s="91"/>
      <c r="Y101" s="528" t="s">
        <v>54</v>
      </c>
      <c r="Z101" s="529"/>
      <c r="AA101" s="530"/>
      <c r="AB101" s="447" t="s">
        <v>496</v>
      </c>
      <c r="AC101" s="447"/>
      <c r="AD101" s="447"/>
      <c r="AE101" s="203" t="s">
        <v>494</v>
      </c>
      <c r="AF101" s="204"/>
      <c r="AG101" s="204"/>
      <c r="AH101" s="205"/>
      <c r="AI101" s="203" t="s">
        <v>494</v>
      </c>
      <c r="AJ101" s="204"/>
      <c r="AK101" s="204"/>
      <c r="AL101" s="205"/>
      <c r="AM101" s="203" t="s">
        <v>494</v>
      </c>
      <c r="AN101" s="204"/>
      <c r="AO101" s="204"/>
      <c r="AP101" s="205"/>
      <c r="AQ101" s="203" t="s">
        <v>494</v>
      </c>
      <c r="AR101" s="204"/>
      <c r="AS101" s="204"/>
      <c r="AT101" s="205"/>
      <c r="AU101" s="203"/>
      <c r="AV101" s="204"/>
      <c r="AW101" s="204"/>
      <c r="AX101" s="205"/>
    </row>
    <row r="102" spans="1:60" ht="23.25" customHeight="1">
      <c r="A102" s="411"/>
      <c r="B102" s="412"/>
      <c r="C102" s="412"/>
      <c r="D102" s="412"/>
      <c r="E102" s="412"/>
      <c r="F102" s="413"/>
      <c r="G102" s="96"/>
      <c r="H102" s="96"/>
      <c r="I102" s="96"/>
      <c r="J102" s="96"/>
      <c r="K102" s="96"/>
      <c r="L102" s="96"/>
      <c r="M102" s="96"/>
      <c r="N102" s="96"/>
      <c r="O102" s="96"/>
      <c r="P102" s="96"/>
      <c r="Q102" s="96"/>
      <c r="R102" s="96"/>
      <c r="S102" s="96"/>
      <c r="T102" s="96"/>
      <c r="U102" s="96"/>
      <c r="V102" s="96"/>
      <c r="W102" s="96"/>
      <c r="X102" s="97"/>
      <c r="Y102" s="431" t="s">
        <v>55</v>
      </c>
      <c r="Z102" s="432"/>
      <c r="AA102" s="433"/>
      <c r="AB102" s="447" t="s">
        <v>496</v>
      </c>
      <c r="AC102" s="447"/>
      <c r="AD102" s="447"/>
      <c r="AE102" s="404" t="s">
        <v>494</v>
      </c>
      <c r="AF102" s="404"/>
      <c r="AG102" s="404"/>
      <c r="AH102" s="404"/>
      <c r="AI102" s="404" t="s">
        <v>494</v>
      </c>
      <c r="AJ102" s="404"/>
      <c r="AK102" s="404"/>
      <c r="AL102" s="404"/>
      <c r="AM102" s="404" t="s">
        <v>494</v>
      </c>
      <c r="AN102" s="404"/>
      <c r="AO102" s="404"/>
      <c r="AP102" s="404"/>
      <c r="AQ102" s="258" t="s">
        <v>494</v>
      </c>
      <c r="AR102" s="259"/>
      <c r="AS102" s="259"/>
      <c r="AT102" s="304"/>
      <c r="AU102" s="258">
        <v>1</v>
      </c>
      <c r="AV102" s="259"/>
      <c r="AW102" s="259"/>
      <c r="AX102" s="304"/>
    </row>
    <row r="103" spans="1:60" ht="31.5" hidden="1" customHeight="1">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69" t="s">
        <v>439</v>
      </c>
      <c r="AR103" s="270"/>
      <c r="AS103" s="270"/>
      <c r="AT103" s="309"/>
      <c r="AU103" s="269" t="s">
        <v>436</v>
      </c>
      <c r="AV103" s="270"/>
      <c r="AW103" s="270"/>
      <c r="AX103" s="271"/>
    </row>
    <row r="104" spans="1:60" ht="23.25" hidden="1" customHeight="1">
      <c r="A104" s="408"/>
      <c r="B104" s="409"/>
      <c r="C104" s="409"/>
      <c r="D104" s="409"/>
      <c r="E104" s="409"/>
      <c r="F104" s="410"/>
      <c r="G104" s="90"/>
      <c r="H104" s="90"/>
      <c r="I104" s="90"/>
      <c r="J104" s="90"/>
      <c r="K104" s="90"/>
      <c r="L104" s="90"/>
      <c r="M104" s="90"/>
      <c r="N104" s="90"/>
      <c r="O104" s="90"/>
      <c r="P104" s="90"/>
      <c r="Q104" s="90"/>
      <c r="R104" s="90"/>
      <c r="S104" s="90"/>
      <c r="T104" s="90"/>
      <c r="U104" s="90"/>
      <c r="V104" s="90"/>
      <c r="W104" s="90"/>
      <c r="X104" s="91"/>
      <c r="Y104" s="451" t="s">
        <v>54</v>
      </c>
      <c r="Z104" s="452"/>
      <c r="AA104" s="453"/>
      <c r="AB104" s="531"/>
      <c r="AC104" s="532"/>
      <c r="AD104" s="533"/>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1"/>
      <c r="B105" s="412"/>
      <c r="C105" s="412"/>
      <c r="D105" s="412"/>
      <c r="E105" s="412"/>
      <c r="F105" s="413"/>
      <c r="G105" s="96"/>
      <c r="H105" s="96"/>
      <c r="I105" s="96"/>
      <c r="J105" s="96"/>
      <c r="K105" s="96"/>
      <c r="L105" s="96"/>
      <c r="M105" s="96"/>
      <c r="N105" s="96"/>
      <c r="O105" s="96"/>
      <c r="P105" s="96"/>
      <c r="Q105" s="96"/>
      <c r="R105" s="96"/>
      <c r="S105" s="96"/>
      <c r="T105" s="96"/>
      <c r="U105" s="96"/>
      <c r="V105" s="96"/>
      <c r="W105" s="96"/>
      <c r="X105" s="97"/>
      <c r="Y105" s="431" t="s">
        <v>55</v>
      </c>
      <c r="Z105" s="534"/>
      <c r="AA105" s="535"/>
      <c r="AB105" s="454"/>
      <c r="AC105" s="455"/>
      <c r="AD105" s="456"/>
      <c r="AE105" s="404"/>
      <c r="AF105" s="404"/>
      <c r="AG105" s="404"/>
      <c r="AH105" s="404"/>
      <c r="AI105" s="404"/>
      <c r="AJ105" s="404"/>
      <c r="AK105" s="404"/>
      <c r="AL105" s="404"/>
      <c r="AM105" s="404"/>
      <c r="AN105" s="404"/>
      <c r="AO105" s="404"/>
      <c r="AP105" s="404"/>
      <c r="AQ105" s="203"/>
      <c r="AR105" s="204"/>
      <c r="AS105" s="204"/>
      <c r="AT105" s="205"/>
      <c r="AU105" s="258"/>
      <c r="AV105" s="259"/>
      <c r="AW105" s="259"/>
      <c r="AX105" s="304"/>
    </row>
    <row r="106" spans="1:60" ht="31.5" hidden="1" customHeight="1">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69" t="s">
        <v>439</v>
      </c>
      <c r="AR106" s="270"/>
      <c r="AS106" s="270"/>
      <c r="AT106" s="309"/>
      <c r="AU106" s="269" t="s">
        <v>436</v>
      </c>
      <c r="AV106" s="270"/>
      <c r="AW106" s="270"/>
      <c r="AX106" s="271"/>
    </row>
    <row r="107" spans="1:60" ht="23.25" hidden="1" customHeight="1">
      <c r="A107" s="408"/>
      <c r="B107" s="409"/>
      <c r="C107" s="409"/>
      <c r="D107" s="409"/>
      <c r="E107" s="409"/>
      <c r="F107" s="410"/>
      <c r="G107" s="90"/>
      <c r="H107" s="90"/>
      <c r="I107" s="90"/>
      <c r="J107" s="90"/>
      <c r="K107" s="90"/>
      <c r="L107" s="90"/>
      <c r="M107" s="90"/>
      <c r="N107" s="90"/>
      <c r="O107" s="90"/>
      <c r="P107" s="90"/>
      <c r="Q107" s="90"/>
      <c r="R107" s="90"/>
      <c r="S107" s="90"/>
      <c r="T107" s="90"/>
      <c r="U107" s="90"/>
      <c r="V107" s="90"/>
      <c r="W107" s="90"/>
      <c r="X107" s="91"/>
      <c r="Y107" s="451" t="s">
        <v>54</v>
      </c>
      <c r="Z107" s="452"/>
      <c r="AA107" s="453"/>
      <c r="AB107" s="531"/>
      <c r="AC107" s="532"/>
      <c r="AD107" s="533"/>
      <c r="AE107" s="404"/>
      <c r="AF107" s="404"/>
      <c r="AG107" s="404"/>
      <c r="AH107" s="404"/>
      <c r="AI107" s="404"/>
      <c r="AJ107" s="404"/>
      <c r="AK107" s="404"/>
      <c r="AL107" s="404"/>
      <c r="AM107" s="404"/>
      <c r="AN107" s="404"/>
      <c r="AO107" s="404"/>
      <c r="AP107" s="404"/>
      <c r="AQ107" s="203"/>
      <c r="AR107" s="204"/>
      <c r="AS107" s="204"/>
      <c r="AT107" s="205"/>
      <c r="AU107" s="203"/>
      <c r="AV107" s="204"/>
      <c r="AW107" s="204"/>
      <c r="AX107" s="205"/>
    </row>
    <row r="108" spans="1:60" ht="23.25" hidden="1" customHeight="1">
      <c r="A108" s="411"/>
      <c r="B108" s="412"/>
      <c r="C108" s="412"/>
      <c r="D108" s="412"/>
      <c r="E108" s="412"/>
      <c r="F108" s="413"/>
      <c r="G108" s="96"/>
      <c r="H108" s="96"/>
      <c r="I108" s="96"/>
      <c r="J108" s="96"/>
      <c r="K108" s="96"/>
      <c r="L108" s="96"/>
      <c r="M108" s="96"/>
      <c r="N108" s="96"/>
      <c r="O108" s="96"/>
      <c r="P108" s="96"/>
      <c r="Q108" s="96"/>
      <c r="R108" s="96"/>
      <c r="S108" s="96"/>
      <c r="T108" s="96"/>
      <c r="U108" s="96"/>
      <c r="V108" s="96"/>
      <c r="W108" s="96"/>
      <c r="X108" s="97"/>
      <c r="Y108" s="431" t="s">
        <v>55</v>
      </c>
      <c r="Z108" s="534"/>
      <c r="AA108" s="535"/>
      <c r="AB108" s="454"/>
      <c r="AC108" s="455"/>
      <c r="AD108" s="456"/>
      <c r="AE108" s="404"/>
      <c r="AF108" s="404"/>
      <c r="AG108" s="404"/>
      <c r="AH108" s="404"/>
      <c r="AI108" s="404"/>
      <c r="AJ108" s="404"/>
      <c r="AK108" s="404"/>
      <c r="AL108" s="404"/>
      <c r="AM108" s="404"/>
      <c r="AN108" s="404"/>
      <c r="AO108" s="404"/>
      <c r="AP108" s="404"/>
      <c r="AQ108" s="203"/>
      <c r="AR108" s="204"/>
      <c r="AS108" s="204"/>
      <c r="AT108" s="205"/>
      <c r="AU108" s="258"/>
      <c r="AV108" s="259"/>
      <c r="AW108" s="259"/>
      <c r="AX108" s="304"/>
    </row>
    <row r="109" spans="1:60" ht="31.5" hidden="1" customHeight="1">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69" t="s">
        <v>439</v>
      </c>
      <c r="AR109" s="270"/>
      <c r="AS109" s="270"/>
      <c r="AT109" s="309"/>
      <c r="AU109" s="269" t="s">
        <v>436</v>
      </c>
      <c r="AV109" s="270"/>
      <c r="AW109" s="270"/>
      <c r="AX109" s="271"/>
    </row>
    <row r="110" spans="1:60" ht="23.25" hidden="1" customHeight="1">
      <c r="A110" s="408"/>
      <c r="B110" s="409"/>
      <c r="C110" s="409"/>
      <c r="D110" s="409"/>
      <c r="E110" s="409"/>
      <c r="F110" s="410"/>
      <c r="G110" s="90"/>
      <c r="H110" s="90"/>
      <c r="I110" s="90"/>
      <c r="J110" s="90"/>
      <c r="K110" s="90"/>
      <c r="L110" s="90"/>
      <c r="M110" s="90"/>
      <c r="N110" s="90"/>
      <c r="O110" s="90"/>
      <c r="P110" s="90"/>
      <c r="Q110" s="90"/>
      <c r="R110" s="90"/>
      <c r="S110" s="90"/>
      <c r="T110" s="90"/>
      <c r="U110" s="90"/>
      <c r="V110" s="90"/>
      <c r="W110" s="90"/>
      <c r="X110" s="91"/>
      <c r="Y110" s="451" t="s">
        <v>54</v>
      </c>
      <c r="Z110" s="452"/>
      <c r="AA110" s="453"/>
      <c r="AB110" s="531"/>
      <c r="AC110" s="532"/>
      <c r="AD110" s="533"/>
      <c r="AE110" s="404"/>
      <c r="AF110" s="404"/>
      <c r="AG110" s="404"/>
      <c r="AH110" s="404"/>
      <c r="AI110" s="404"/>
      <c r="AJ110" s="404"/>
      <c r="AK110" s="404"/>
      <c r="AL110" s="404"/>
      <c r="AM110" s="404"/>
      <c r="AN110" s="404"/>
      <c r="AO110" s="404"/>
      <c r="AP110" s="404"/>
      <c r="AQ110" s="203"/>
      <c r="AR110" s="204"/>
      <c r="AS110" s="204"/>
      <c r="AT110" s="205"/>
      <c r="AU110" s="203"/>
      <c r="AV110" s="204"/>
      <c r="AW110" s="204"/>
      <c r="AX110" s="205"/>
    </row>
    <row r="111" spans="1:60" ht="23.25" hidden="1" customHeight="1">
      <c r="A111" s="411"/>
      <c r="B111" s="412"/>
      <c r="C111" s="412"/>
      <c r="D111" s="412"/>
      <c r="E111" s="412"/>
      <c r="F111" s="413"/>
      <c r="G111" s="96"/>
      <c r="H111" s="96"/>
      <c r="I111" s="96"/>
      <c r="J111" s="96"/>
      <c r="K111" s="96"/>
      <c r="L111" s="96"/>
      <c r="M111" s="96"/>
      <c r="N111" s="96"/>
      <c r="O111" s="96"/>
      <c r="P111" s="96"/>
      <c r="Q111" s="96"/>
      <c r="R111" s="96"/>
      <c r="S111" s="96"/>
      <c r="T111" s="96"/>
      <c r="U111" s="96"/>
      <c r="V111" s="96"/>
      <c r="W111" s="96"/>
      <c r="X111" s="97"/>
      <c r="Y111" s="431" t="s">
        <v>55</v>
      </c>
      <c r="Z111" s="534"/>
      <c r="AA111" s="535"/>
      <c r="AB111" s="454"/>
      <c r="AC111" s="455"/>
      <c r="AD111" s="456"/>
      <c r="AE111" s="404"/>
      <c r="AF111" s="404"/>
      <c r="AG111" s="404"/>
      <c r="AH111" s="404"/>
      <c r="AI111" s="404"/>
      <c r="AJ111" s="404"/>
      <c r="AK111" s="404"/>
      <c r="AL111" s="404"/>
      <c r="AM111" s="404"/>
      <c r="AN111" s="404"/>
      <c r="AO111" s="404"/>
      <c r="AP111" s="404"/>
      <c r="AQ111" s="203"/>
      <c r="AR111" s="204"/>
      <c r="AS111" s="204"/>
      <c r="AT111" s="205"/>
      <c r="AU111" s="258"/>
      <c r="AV111" s="259"/>
      <c r="AW111" s="259"/>
      <c r="AX111" s="304"/>
    </row>
    <row r="112" spans="1:60" ht="31.5" hidden="1" customHeight="1">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69" t="s">
        <v>439</v>
      </c>
      <c r="AR112" s="270"/>
      <c r="AS112" s="270"/>
      <c r="AT112" s="309"/>
      <c r="AU112" s="269" t="s">
        <v>436</v>
      </c>
      <c r="AV112" s="270"/>
      <c r="AW112" s="270"/>
      <c r="AX112" s="271"/>
    </row>
    <row r="113" spans="1:50" ht="23.25" hidden="1" customHeight="1">
      <c r="A113" s="408"/>
      <c r="B113" s="409"/>
      <c r="C113" s="409"/>
      <c r="D113" s="409"/>
      <c r="E113" s="409"/>
      <c r="F113" s="410"/>
      <c r="G113" s="90"/>
      <c r="H113" s="90"/>
      <c r="I113" s="90"/>
      <c r="J113" s="90"/>
      <c r="K113" s="90"/>
      <c r="L113" s="90"/>
      <c r="M113" s="90"/>
      <c r="N113" s="90"/>
      <c r="O113" s="90"/>
      <c r="P113" s="90"/>
      <c r="Q113" s="90"/>
      <c r="R113" s="90"/>
      <c r="S113" s="90"/>
      <c r="T113" s="90"/>
      <c r="U113" s="90"/>
      <c r="V113" s="90"/>
      <c r="W113" s="90"/>
      <c r="X113" s="91"/>
      <c r="Y113" s="451" t="s">
        <v>54</v>
      </c>
      <c r="Z113" s="452"/>
      <c r="AA113" s="453"/>
      <c r="AB113" s="531"/>
      <c r="AC113" s="532"/>
      <c r="AD113" s="533"/>
      <c r="AE113" s="404"/>
      <c r="AF113" s="404"/>
      <c r="AG113" s="404"/>
      <c r="AH113" s="404"/>
      <c r="AI113" s="404"/>
      <c r="AJ113" s="404"/>
      <c r="AK113" s="404"/>
      <c r="AL113" s="404"/>
      <c r="AM113" s="404"/>
      <c r="AN113" s="404"/>
      <c r="AO113" s="404"/>
      <c r="AP113" s="404"/>
      <c r="AQ113" s="203"/>
      <c r="AR113" s="204"/>
      <c r="AS113" s="204"/>
      <c r="AT113" s="205"/>
      <c r="AU113" s="203"/>
      <c r="AV113" s="204"/>
      <c r="AW113" s="204"/>
      <c r="AX113" s="205"/>
    </row>
    <row r="114" spans="1:50" ht="23.25" hidden="1" customHeight="1">
      <c r="A114" s="411"/>
      <c r="B114" s="412"/>
      <c r="C114" s="412"/>
      <c r="D114" s="412"/>
      <c r="E114" s="412"/>
      <c r="F114" s="413"/>
      <c r="G114" s="96"/>
      <c r="H114" s="96"/>
      <c r="I114" s="96"/>
      <c r="J114" s="96"/>
      <c r="K114" s="96"/>
      <c r="L114" s="96"/>
      <c r="M114" s="96"/>
      <c r="N114" s="96"/>
      <c r="O114" s="96"/>
      <c r="P114" s="96"/>
      <c r="Q114" s="96"/>
      <c r="R114" s="96"/>
      <c r="S114" s="96"/>
      <c r="T114" s="96"/>
      <c r="U114" s="96"/>
      <c r="V114" s="96"/>
      <c r="W114" s="96"/>
      <c r="X114" s="97"/>
      <c r="Y114" s="431" t="s">
        <v>55</v>
      </c>
      <c r="Z114" s="534"/>
      <c r="AA114" s="535"/>
      <c r="AB114" s="454"/>
      <c r="AC114" s="455"/>
      <c r="AD114" s="456"/>
      <c r="AE114" s="404"/>
      <c r="AF114" s="404"/>
      <c r="AG114" s="404"/>
      <c r="AH114" s="404"/>
      <c r="AI114" s="404"/>
      <c r="AJ114" s="404"/>
      <c r="AK114" s="404"/>
      <c r="AL114" s="404"/>
      <c r="AM114" s="404"/>
      <c r="AN114" s="404"/>
      <c r="AO114" s="404"/>
      <c r="AP114" s="404"/>
      <c r="AQ114" s="203"/>
      <c r="AR114" s="204"/>
      <c r="AS114" s="204"/>
      <c r="AT114" s="205"/>
      <c r="AU114" s="203"/>
      <c r="AV114" s="204"/>
      <c r="AW114" s="204"/>
      <c r="AX114" s="205"/>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498</v>
      </c>
      <c r="AC116" s="449"/>
      <c r="AD116" s="450"/>
      <c r="AE116" s="404" t="s">
        <v>494</v>
      </c>
      <c r="AF116" s="404"/>
      <c r="AG116" s="404"/>
      <c r="AH116" s="404"/>
      <c r="AI116" s="404" t="s">
        <v>494</v>
      </c>
      <c r="AJ116" s="404"/>
      <c r="AK116" s="404"/>
      <c r="AL116" s="404"/>
      <c r="AM116" s="404" t="s">
        <v>494</v>
      </c>
      <c r="AN116" s="404"/>
      <c r="AO116" s="404"/>
      <c r="AP116" s="404"/>
      <c r="AQ116" s="203" t="s">
        <v>494</v>
      </c>
      <c r="AR116" s="204"/>
      <c r="AS116" s="204"/>
      <c r="AT116" s="204"/>
      <c r="AU116" s="204"/>
      <c r="AV116" s="204"/>
      <c r="AW116" s="204"/>
      <c r="AX116" s="206"/>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37" t="s">
        <v>494</v>
      </c>
      <c r="AF117" s="537"/>
      <c r="AG117" s="537"/>
      <c r="AH117" s="537"/>
      <c r="AI117" s="537" t="s">
        <v>494</v>
      </c>
      <c r="AJ117" s="537"/>
      <c r="AK117" s="537"/>
      <c r="AL117" s="537"/>
      <c r="AM117" s="537" t="s">
        <v>494</v>
      </c>
      <c r="AN117" s="537"/>
      <c r="AO117" s="537"/>
      <c r="AP117" s="537"/>
      <c r="AQ117" s="537" t="s">
        <v>494</v>
      </c>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3"/>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6" t="s">
        <v>15</v>
      </c>
      <c r="B127" s="426"/>
      <c r="C127" s="426"/>
      <c r="D127" s="426"/>
      <c r="E127" s="426"/>
      <c r="F127" s="427"/>
      <c r="G127" s="233" t="s">
        <v>16</v>
      </c>
      <c r="H127" s="233"/>
      <c r="I127" s="233"/>
      <c r="J127" s="233"/>
      <c r="K127" s="233"/>
      <c r="L127" s="233"/>
      <c r="M127" s="233"/>
      <c r="N127" s="233"/>
      <c r="O127" s="233"/>
      <c r="P127" s="233"/>
      <c r="Q127" s="233"/>
      <c r="R127" s="233"/>
      <c r="S127" s="233"/>
      <c r="T127" s="233"/>
      <c r="U127" s="233"/>
      <c r="V127" s="233"/>
      <c r="W127" s="233"/>
      <c r="X127" s="234"/>
      <c r="Y127" s="909"/>
      <c r="Z127" s="910"/>
      <c r="AA127" s="911"/>
      <c r="AB127" s="232" t="s">
        <v>11</v>
      </c>
      <c r="AC127" s="233"/>
      <c r="AD127" s="234"/>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3" t="s">
        <v>475</v>
      </c>
      <c r="B130" s="170"/>
      <c r="C130" s="169" t="s">
        <v>309</v>
      </c>
      <c r="D130" s="170"/>
      <c r="E130" s="154" t="s">
        <v>338</v>
      </c>
      <c r="F130" s="155"/>
      <c r="G130" s="156" t="s">
        <v>500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337</v>
      </c>
      <c r="F131" s="160"/>
      <c r="G131" s="95" t="s">
        <v>501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9.75" customHeight="1">
      <c r="A134" s="174"/>
      <c r="B134" s="171"/>
      <c r="C134" s="165"/>
      <c r="D134" s="171"/>
      <c r="E134" s="165"/>
      <c r="F134" s="166"/>
      <c r="G134" s="89" t="s">
        <v>494</v>
      </c>
      <c r="H134" s="90"/>
      <c r="I134" s="90"/>
      <c r="J134" s="90"/>
      <c r="K134" s="90"/>
      <c r="L134" s="90"/>
      <c r="M134" s="90"/>
      <c r="N134" s="90"/>
      <c r="O134" s="90"/>
      <c r="P134" s="90"/>
      <c r="Q134" s="90"/>
      <c r="R134" s="90"/>
      <c r="S134" s="90"/>
      <c r="T134" s="90"/>
      <c r="U134" s="90"/>
      <c r="V134" s="90"/>
      <c r="W134" s="90"/>
      <c r="X134" s="91"/>
      <c r="Y134" s="186" t="s">
        <v>320</v>
      </c>
      <c r="Z134" s="187"/>
      <c r="AA134" s="188"/>
      <c r="AB134" s="189" t="s">
        <v>494</v>
      </c>
      <c r="AC134" s="190"/>
      <c r="AD134" s="190"/>
      <c r="AE134" s="191" t="s">
        <v>494</v>
      </c>
      <c r="AF134" s="192"/>
      <c r="AG134" s="192"/>
      <c r="AH134" s="192"/>
      <c r="AI134" s="191" t="s">
        <v>494</v>
      </c>
      <c r="AJ134" s="192"/>
      <c r="AK134" s="192"/>
      <c r="AL134" s="192"/>
      <c r="AM134" s="191" t="s">
        <v>494</v>
      </c>
      <c r="AN134" s="192"/>
      <c r="AO134" s="192"/>
      <c r="AP134" s="192"/>
      <c r="AQ134" s="191" t="s">
        <v>494</v>
      </c>
      <c r="AR134" s="192"/>
      <c r="AS134" s="192"/>
      <c r="AT134" s="192"/>
      <c r="AU134" s="191" t="s">
        <v>494</v>
      </c>
      <c r="AV134" s="192"/>
      <c r="AW134" s="192"/>
      <c r="AX134" s="193"/>
    </row>
    <row r="135" spans="1:50" ht="39.75"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494</v>
      </c>
      <c r="AC135" s="198"/>
      <c r="AD135" s="198"/>
      <c r="AE135" s="191" t="s">
        <v>494</v>
      </c>
      <c r="AF135" s="192"/>
      <c r="AG135" s="192"/>
      <c r="AH135" s="192"/>
      <c r="AI135" s="191" t="s">
        <v>494</v>
      </c>
      <c r="AJ135" s="192"/>
      <c r="AK135" s="192"/>
      <c r="AL135" s="192"/>
      <c r="AM135" s="191" t="s">
        <v>494</v>
      </c>
      <c r="AN135" s="192"/>
      <c r="AO135" s="192"/>
      <c r="AP135" s="192"/>
      <c r="AQ135" s="191" t="s">
        <v>494</v>
      </c>
      <c r="AR135" s="192"/>
      <c r="AS135" s="192"/>
      <c r="AT135" s="192"/>
      <c r="AU135" s="191" t="s">
        <v>494</v>
      </c>
      <c r="AV135" s="192"/>
      <c r="AW135" s="192"/>
      <c r="AX135" s="193"/>
    </row>
    <row r="136" spans="1:50" ht="18.75" hidden="1" customHeight="1">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507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471</v>
      </c>
      <c r="D430" s="914"/>
      <c r="E430" s="159" t="s">
        <v>463</v>
      </c>
      <c r="F430" s="881"/>
      <c r="G430" s="882" t="s">
        <v>325</v>
      </c>
      <c r="H430" s="108"/>
      <c r="I430" s="108"/>
      <c r="J430" s="883" t="s">
        <v>483</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c r="A431" s="174"/>
      <c r="B431" s="171"/>
      <c r="C431" s="165"/>
      <c r="D431" s="171"/>
      <c r="E431" s="328" t="s">
        <v>314</v>
      </c>
      <c r="F431" s="329"/>
      <c r="G431" s="330"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313</v>
      </c>
      <c r="AF431" s="324"/>
      <c r="AG431" s="324"/>
      <c r="AH431" s="325"/>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t="18.75"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6"/>
      <c r="AR432" s="185"/>
      <c r="AS432" s="118" t="s">
        <v>306</v>
      </c>
      <c r="AT432" s="119"/>
      <c r="AU432" s="185"/>
      <c r="AV432" s="185"/>
      <c r="AW432" s="118" t="s">
        <v>295</v>
      </c>
      <c r="AX432" s="180"/>
    </row>
    <row r="433" spans="1:50" ht="23.25" customHeight="1">
      <c r="A433" s="174"/>
      <c r="B433" s="171"/>
      <c r="C433" s="165"/>
      <c r="D433" s="171"/>
      <c r="E433" s="328"/>
      <c r="F433" s="329"/>
      <c r="G433" s="89" t="s">
        <v>502</v>
      </c>
      <c r="H433" s="90"/>
      <c r="I433" s="90"/>
      <c r="J433" s="90"/>
      <c r="K433" s="90"/>
      <c r="L433" s="90"/>
      <c r="M433" s="90"/>
      <c r="N433" s="90"/>
      <c r="O433" s="90"/>
      <c r="P433" s="90"/>
      <c r="Q433" s="90"/>
      <c r="R433" s="90"/>
      <c r="S433" s="90"/>
      <c r="T433" s="90"/>
      <c r="U433" s="90"/>
      <c r="V433" s="90"/>
      <c r="W433" s="90"/>
      <c r="X433" s="91"/>
      <c r="Y433" s="186" t="s">
        <v>12</v>
      </c>
      <c r="Z433" s="187"/>
      <c r="AA433" s="188"/>
      <c r="AB433" s="198" t="s">
        <v>502</v>
      </c>
      <c r="AC433" s="198"/>
      <c r="AD433" s="198"/>
      <c r="AE433" s="326" t="s">
        <v>502</v>
      </c>
      <c r="AF433" s="192"/>
      <c r="AG433" s="192"/>
      <c r="AH433" s="192"/>
      <c r="AI433" s="326" t="s">
        <v>502</v>
      </c>
      <c r="AJ433" s="192"/>
      <c r="AK433" s="192"/>
      <c r="AL433" s="192"/>
      <c r="AM433" s="326" t="s">
        <v>502</v>
      </c>
      <c r="AN433" s="192"/>
      <c r="AO433" s="192"/>
      <c r="AP433" s="327"/>
      <c r="AQ433" s="326" t="s">
        <v>502</v>
      </c>
      <c r="AR433" s="192"/>
      <c r="AS433" s="192"/>
      <c r="AT433" s="327"/>
      <c r="AU433" s="192" t="s">
        <v>502</v>
      </c>
      <c r="AV433" s="192"/>
      <c r="AW433" s="192"/>
      <c r="AX433" s="193"/>
    </row>
    <row r="434" spans="1:50" ht="23.25"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502</v>
      </c>
      <c r="AC434" s="190"/>
      <c r="AD434" s="190"/>
      <c r="AE434" s="326" t="s">
        <v>502</v>
      </c>
      <c r="AF434" s="192"/>
      <c r="AG434" s="192"/>
      <c r="AH434" s="327"/>
      <c r="AI434" s="326" t="s">
        <v>502</v>
      </c>
      <c r="AJ434" s="192"/>
      <c r="AK434" s="192"/>
      <c r="AL434" s="192"/>
      <c r="AM434" s="326" t="s">
        <v>502</v>
      </c>
      <c r="AN434" s="192"/>
      <c r="AO434" s="192"/>
      <c r="AP434" s="327"/>
      <c r="AQ434" s="326" t="s">
        <v>502</v>
      </c>
      <c r="AR434" s="192"/>
      <c r="AS434" s="192"/>
      <c r="AT434" s="327"/>
      <c r="AU434" s="192" t="s">
        <v>502</v>
      </c>
      <c r="AV434" s="192"/>
      <c r="AW434" s="192"/>
      <c r="AX434" s="193"/>
    </row>
    <row r="435" spans="1:50" ht="23.25"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296</v>
      </c>
      <c r="AC435" s="565"/>
      <c r="AD435" s="565"/>
      <c r="AE435" s="326" t="s">
        <v>502</v>
      </c>
      <c r="AF435" s="192"/>
      <c r="AG435" s="192"/>
      <c r="AH435" s="327"/>
      <c r="AI435" s="326" t="s">
        <v>502</v>
      </c>
      <c r="AJ435" s="192"/>
      <c r="AK435" s="192"/>
      <c r="AL435" s="192"/>
      <c r="AM435" s="326" t="s">
        <v>502</v>
      </c>
      <c r="AN435" s="192"/>
      <c r="AO435" s="192"/>
      <c r="AP435" s="327"/>
      <c r="AQ435" s="326" t="s">
        <v>502</v>
      </c>
      <c r="AR435" s="192"/>
      <c r="AS435" s="192"/>
      <c r="AT435" s="327"/>
      <c r="AU435" s="192" t="s">
        <v>502</v>
      </c>
      <c r="AV435" s="192"/>
      <c r="AW435" s="192"/>
      <c r="AX435" s="193"/>
    </row>
    <row r="436" spans="1:50" ht="18.75" hidden="1" customHeight="1">
      <c r="A436" s="174"/>
      <c r="B436" s="171"/>
      <c r="C436" s="165"/>
      <c r="D436" s="171"/>
      <c r="E436" s="328" t="s">
        <v>314</v>
      </c>
      <c r="F436" s="329"/>
      <c r="G436" s="330"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313</v>
      </c>
      <c r="AF436" s="324"/>
      <c r="AG436" s="324"/>
      <c r="AH436" s="325"/>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6"/>
      <c r="AR437" s="185"/>
      <c r="AS437" s="118" t="s">
        <v>306</v>
      </c>
      <c r="AT437" s="119"/>
      <c r="AU437" s="185"/>
      <c r="AV437" s="185"/>
      <c r="AW437" s="118" t="s">
        <v>295</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296</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314</v>
      </c>
      <c r="F441" s="329"/>
      <c r="G441" s="330"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313</v>
      </c>
      <c r="AF441" s="324"/>
      <c r="AG441" s="324"/>
      <c r="AH441" s="325"/>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6"/>
      <c r="AR442" s="185"/>
      <c r="AS442" s="118" t="s">
        <v>306</v>
      </c>
      <c r="AT442" s="119"/>
      <c r="AU442" s="185"/>
      <c r="AV442" s="185"/>
      <c r="AW442" s="118" t="s">
        <v>295</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296</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314</v>
      </c>
      <c r="F446" s="329"/>
      <c r="G446" s="330"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313</v>
      </c>
      <c r="AF446" s="324"/>
      <c r="AG446" s="324"/>
      <c r="AH446" s="325"/>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6"/>
      <c r="AR447" s="185"/>
      <c r="AS447" s="118" t="s">
        <v>306</v>
      </c>
      <c r="AT447" s="119"/>
      <c r="AU447" s="185"/>
      <c r="AV447" s="185"/>
      <c r="AW447" s="118" t="s">
        <v>295</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296</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314</v>
      </c>
      <c r="F451" s="329"/>
      <c r="G451" s="330"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313</v>
      </c>
      <c r="AF451" s="324"/>
      <c r="AG451" s="324"/>
      <c r="AH451" s="325"/>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6"/>
      <c r="AR452" s="185"/>
      <c r="AS452" s="118" t="s">
        <v>306</v>
      </c>
      <c r="AT452" s="119"/>
      <c r="AU452" s="185"/>
      <c r="AV452" s="185"/>
      <c r="AW452" s="118" t="s">
        <v>295</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296</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c r="A456" s="174"/>
      <c r="B456" s="171"/>
      <c r="C456" s="165"/>
      <c r="D456" s="171"/>
      <c r="E456" s="328" t="s">
        <v>315</v>
      </c>
      <c r="F456" s="329"/>
      <c r="G456" s="330"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313</v>
      </c>
      <c r="AF456" s="324"/>
      <c r="AG456" s="324"/>
      <c r="AH456" s="325"/>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t="18.75"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6"/>
      <c r="AR457" s="185"/>
      <c r="AS457" s="118" t="s">
        <v>306</v>
      </c>
      <c r="AT457" s="119"/>
      <c r="AU457" s="185"/>
      <c r="AV457" s="185"/>
      <c r="AW457" s="118" t="s">
        <v>295</v>
      </c>
      <c r="AX457" s="180"/>
    </row>
    <row r="458" spans="1:50" ht="23.25" customHeight="1">
      <c r="A458" s="174"/>
      <c r="B458" s="171"/>
      <c r="C458" s="165"/>
      <c r="D458" s="171"/>
      <c r="E458" s="328"/>
      <c r="F458" s="329"/>
      <c r="G458" s="89" t="s">
        <v>502</v>
      </c>
      <c r="H458" s="90"/>
      <c r="I458" s="90"/>
      <c r="J458" s="90"/>
      <c r="K458" s="90"/>
      <c r="L458" s="90"/>
      <c r="M458" s="90"/>
      <c r="N458" s="90"/>
      <c r="O458" s="90"/>
      <c r="P458" s="90"/>
      <c r="Q458" s="90"/>
      <c r="R458" s="90"/>
      <c r="S458" s="90"/>
      <c r="T458" s="90"/>
      <c r="U458" s="90"/>
      <c r="V458" s="90"/>
      <c r="W458" s="90"/>
      <c r="X458" s="91"/>
      <c r="Y458" s="186" t="s">
        <v>12</v>
      </c>
      <c r="Z458" s="187"/>
      <c r="AA458" s="188"/>
      <c r="AB458" s="198" t="s">
        <v>502</v>
      </c>
      <c r="AC458" s="198"/>
      <c r="AD458" s="198"/>
      <c r="AE458" s="326" t="s">
        <v>502</v>
      </c>
      <c r="AF458" s="192"/>
      <c r="AG458" s="192"/>
      <c r="AH458" s="192"/>
      <c r="AI458" s="326" t="s">
        <v>502</v>
      </c>
      <c r="AJ458" s="192"/>
      <c r="AK458" s="192"/>
      <c r="AL458" s="192"/>
      <c r="AM458" s="326" t="s">
        <v>502</v>
      </c>
      <c r="AN458" s="192"/>
      <c r="AO458" s="192"/>
      <c r="AP458" s="327"/>
      <c r="AQ458" s="326" t="s">
        <v>502</v>
      </c>
      <c r="AR458" s="192"/>
      <c r="AS458" s="192"/>
      <c r="AT458" s="327"/>
      <c r="AU458" s="192" t="s">
        <v>502</v>
      </c>
      <c r="AV458" s="192"/>
      <c r="AW458" s="192"/>
      <c r="AX458" s="193"/>
    </row>
    <row r="459" spans="1:50" ht="23.25"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502</v>
      </c>
      <c r="AC459" s="190"/>
      <c r="AD459" s="190"/>
      <c r="AE459" s="326" t="s">
        <v>502</v>
      </c>
      <c r="AF459" s="192"/>
      <c r="AG459" s="192"/>
      <c r="AH459" s="327"/>
      <c r="AI459" s="326" t="s">
        <v>502</v>
      </c>
      <c r="AJ459" s="192"/>
      <c r="AK459" s="192"/>
      <c r="AL459" s="192"/>
      <c r="AM459" s="326" t="s">
        <v>502</v>
      </c>
      <c r="AN459" s="192"/>
      <c r="AO459" s="192"/>
      <c r="AP459" s="327"/>
      <c r="AQ459" s="326" t="s">
        <v>502</v>
      </c>
      <c r="AR459" s="192"/>
      <c r="AS459" s="192"/>
      <c r="AT459" s="327"/>
      <c r="AU459" s="192" t="s">
        <v>502</v>
      </c>
      <c r="AV459" s="192"/>
      <c r="AW459" s="192"/>
      <c r="AX459" s="193"/>
    </row>
    <row r="460" spans="1:50" ht="23.25" customHeigh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502</v>
      </c>
      <c r="AF460" s="192"/>
      <c r="AG460" s="192"/>
      <c r="AH460" s="327"/>
      <c r="AI460" s="326" t="s">
        <v>502</v>
      </c>
      <c r="AJ460" s="192"/>
      <c r="AK460" s="192"/>
      <c r="AL460" s="192"/>
      <c r="AM460" s="326" t="s">
        <v>502</v>
      </c>
      <c r="AN460" s="192"/>
      <c r="AO460" s="192"/>
      <c r="AP460" s="327"/>
      <c r="AQ460" s="326" t="s">
        <v>502</v>
      </c>
      <c r="AR460" s="192"/>
      <c r="AS460" s="192"/>
      <c r="AT460" s="327"/>
      <c r="AU460" s="192" t="s">
        <v>502</v>
      </c>
      <c r="AV460" s="192"/>
      <c r="AW460" s="192"/>
      <c r="AX460" s="193"/>
    </row>
    <row r="461" spans="1:50" ht="18.75" hidden="1" customHeight="1">
      <c r="A461" s="174"/>
      <c r="B461" s="171"/>
      <c r="C461" s="165"/>
      <c r="D461" s="171"/>
      <c r="E461" s="328" t="s">
        <v>315</v>
      </c>
      <c r="F461" s="329"/>
      <c r="G461" s="330"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313</v>
      </c>
      <c r="AF461" s="324"/>
      <c r="AG461" s="324"/>
      <c r="AH461" s="325"/>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6"/>
      <c r="AR462" s="185"/>
      <c r="AS462" s="118" t="s">
        <v>306</v>
      </c>
      <c r="AT462" s="119"/>
      <c r="AU462" s="185"/>
      <c r="AV462" s="185"/>
      <c r="AW462" s="118" t="s">
        <v>295</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315</v>
      </c>
      <c r="F466" s="329"/>
      <c r="G466" s="330"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313</v>
      </c>
      <c r="AF466" s="324"/>
      <c r="AG466" s="324"/>
      <c r="AH466" s="325"/>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6"/>
      <c r="AR467" s="185"/>
      <c r="AS467" s="118" t="s">
        <v>306</v>
      </c>
      <c r="AT467" s="119"/>
      <c r="AU467" s="185"/>
      <c r="AV467" s="185"/>
      <c r="AW467" s="118" t="s">
        <v>295</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315</v>
      </c>
      <c r="F471" s="329"/>
      <c r="G471" s="330"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313</v>
      </c>
      <c r="AF471" s="324"/>
      <c r="AG471" s="324"/>
      <c r="AH471" s="325"/>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6"/>
      <c r="AR472" s="185"/>
      <c r="AS472" s="118" t="s">
        <v>306</v>
      </c>
      <c r="AT472" s="119"/>
      <c r="AU472" s="185"/>
      <c r="AV472" s="185"/>
      <c r="AW472" s="118" t="s">
        <v>295</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315</v>
      </c>
      <c r="F476" s="329"/>
      <c r="G476" s="330"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313</v>
      </c>
      <c r="AF476" s="324"/>
      <c r="AG476" s="324"/>
      <c r="AH476" s="325"/>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6"/>
      <c r="AR477" s="185"/>
      <c r="AS477" s="118" t="s">
        <v>306</v>
      </c>
      <c r="AT477" s="119"/>
      <c r="AU477" s="185"/>
      <c r="AV477" s="185"/>
      <c r="AW477" s="118" t="s">
        <v>295</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74"/>
      <c r="B482" s="171"/>
      <c r="C482" s="165"/>
      <c r="D482" s="171"/>
      <c r="E482" s="110" t="s">
        <v>502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472</v>
      </c>
      <c r="F484" s="160"/>
      <c r="G484" s="882" t="s">
        <v>325</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c r="A485" s="174"/>
      <c r="B485" s="171"/>
      <c r="C485" s="165"/>
      <c r="D485" s="171"/>
      <c r="E485" s="328" t="s">
        <v>314</v>
      </c>
      <c r="F485" s="329"/>
      <c r="G485" s="330"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313</v>
      </c>
      <c r="AF485" s="324"/>
      <c r="AG485" s="324"/>
      <c r="AH485" s="325"/>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6"/>
      <c r="AR486" s="185"/>
      <c r="AS486" s="118" t="s">
        <v>306</v>
      </c>
      <c r="AT486" s="119"/>
      <c r="AU486" s="185"/>
      <c r="AV486" s="185"/>
      <c r="AW486" s="118" t="s">
        <v>295</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296</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314</v>
      </c>
      <c r="F490" s="329"/>
      <c r="G490" s="330"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313</v>
      </c>
      <c r="AF490" s="324"/>
      <c r="AG490" s="324"/>
      <c r="AH490" s="325"/>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6"/>
      <c r="AR491" s="185"/>
      <c r="AS491" s="118" t="s">
        <v>306</v>
      </c>
      <c r="AT491" s="119"/>
      <c r="AU491" s="185"/>
      <c r="AV491" s="185"/>
      <c r="AW491" s="118" t="s">
        <v>295</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296</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314</v>
      </c>
      <c r="F495" s="329"/>
      <c r="G495" s="330"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313</v>
      </c>
      <c r="AF495" s="324"/>
      <c r="AG495" s="324"/>
      <c r="AH495" s="325"/>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6"/>
      <c r="AR496" s="185"/>
      <c r="AS496" s="118" t="s">
        <v>306</v>
      </c>
      <c r="AT496" s="119"/>
      <c r="AU496" s="185"/>
      <c r="AV496" s="185"/>
      <c r="AW496" s="118" t="s">
        <v>295</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296</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314</v>
      </c>
      <c r="F500" s="329"/>
      <c r="G500" s="330"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313</v>
      </c>
      <c r="AF500" s="324"/>
      <c r="AG500" s="324"/>
      <c r="AH500" s="325"/>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6"/>
      <c r="AR501" s="185"/>
      <c r="AS501" s="118" t="s">
        <v>306</v>
      </c>
      <c r="AT501" s="119"/>
      <c r="AU501" s="185"/>
      <c r="AV501" s="185"/>
      <c r="AW501" s="118" t="s">
        <v>295</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296</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314</v>
      </c>
      <c r="F505" s="329"/>
      <c r="G505" s="330"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313</v>
      </c>
      <c r="AF505" s="324"/>
      <c r="AG505" s="324"/>
      <c r="AH505" s="325"/>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6"/>
      <c r="AR506" s="185"/>
      <c r="AS506" s="118" t="s">
        <v>306</v>
      </c>
      <c r="AT506" s="119"/>
      <c r="AU506" s="185"/>
      <c r="AV506" s="185"/>
      <c r="AW506" s="118" t="s">
        <v>295</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296</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315</v>
      </c>
      <c r="F510" s="329"/>
      <c r="G510" s="330"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313</v>
      </c>
      <c r="AF510" s="324"/>
      <c r="AG510" s="324"/>
      <c r="AH510" s="325"/>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6"/>
      <c r="AR511" s="185"/>
      <c r="AS511" s="118" t="s">
        <v>306</v>
      </c>
      <c r="AT511" s="119"/>
      <c r="AU511" s="185"/>
      <c r="AV511" s="185"/>
      <c r="AW511" s="118" t="s">
        <v>295</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315</v>
      </c>
      <c r="F515" s="329"/>
      <c r="G515" s="330"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313</v>
      </c>
      <c r="AF515" s="324"/>
      <c r="AG515" s="324"/>
      <c r="AH515" s="325"/>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6"/>
      <c r="AR516" s="185"/>
      <c r="AS516" s="118" t="s">
        <v>306</v>
      </c>
      <c r="AT516" s="119"/>
      <c r="AU516" s="185"/>
      <c r="AV516" s="185"/>
      <c r="AW516" s="118" t="s">
        <v>295</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315</v>
      </c>
      <c r="F520" s="329"/>
      <c r="G520" s="330"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313</v>
      </c>
      <c r="AF520" s="324"/>
      <c r="AG520" s="324"/>
      <c r="AH520" s="325"/>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6"/>
      <c r="AR521" s="185"/>
      <c r="AS521" s="118" t="s">
        <v>306</v>
      </c>
      <c r="AT521" s="119"/>
      <c r="AU521" s="185"/>
      <c r="AV521" s="185"/>
      <c r="AW521" s="118" t="s">
        <v>295</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315</v>
      </c>
      <c r="F525" s="329"/>
      <c r="G525" s="330"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313</v>
      </c>
      <c r="AF525" s="324"/>
      <c r="AG525" s="324"/>
      <c r="AH525" s="325"/>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6"/>
      <c r="AR526" s="185"/>
      <c r="AS526" s="118" t="s">
        <v>306</v>
      </c>
      <c r="AT526" s="119"/>
      <c r="AU526" s="185"/>
      <c r="AV526" s="185"/>
      <c r="AW526" s="118" t="s">
        <v>295</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315</v>
      </c>
      <c r="F530" s="329"/>
      <c r="G530" s="330"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313</v>
      </c>
      <c r="AF530" s="324"/>
      <c r="AG530" s="324"/>
      <c r="AH530" s="325"/>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6"/>
      <c r="AR531" s="185"/>
      <c r="AS531" s="118" t="s">
        <v>306</v>
      </c>
      <c r="AT531" s="119"/>
      <c r="AU531" s="185"/>
      <c r="AV531" s="185"/>
      <c r="AW531" s="118" t="s">
        <v>295</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473</v>
      </c>
      <c r="F538" s="160"/>
      <c r="G538" s="882" t="s">
        <v>325</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c r="A539" s="174"/>
      <c r="B539" s="171"/>
      <c r="C539" s="165"/>
      <c r="D539" s="171"/>
      <c r="E539" s="328" t="s">
        <v>314</v>
      </c>
      <c r="F539" s="329"/>
      <c r="G539" s="330"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313</v>
      </c>
      <c r="AF539" s="324"/>
      <c r="AG539" s="324"/>
      <c r="AH539" s="325"/>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6"/>
      <c r="AR540" s="185"/>
      <c r="AS540" s="118" t="s">
        <v>306</v>
      </c>
      <c r="AT540" s="119"/>
      <c r="AU540" s="185"/>
      <c r="AV540" s="185"/>
      <c r="AW540" s="118" t="s">
        <v>295</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296</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314</v>
      </c>
      <c r="F544" s="329"/>
      <c r="G544" s="330"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313</v>
      </c>
      <c r="AF544" s="324"/>
      <c r="AG544" s="324"/>
      <c r="AH544" s="325"/>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6"/>
      <c r="AR545" s="185"/>
      <c r="AS545" s="118" t="s">
        <v>306</v>
      </c>
      <c r="AT545" s="119"/>
      <c r="AU545" s="185"/>
      <c r="AV545" s="185"/>
      <c r="AW545" s="118" t="s">
        <v>295</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296</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314</v>
      </c>
      <c r="F549" s="329"/>
      <c r="G549" s="330"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313</v>
      </c>
      <c r="AF549" s="324"/>
      <c r="AG549" s="324"/>
      <c r="AH549" s="325"/>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6"/>
      <c r="AR550" s="185"/>
      <c r="AS550" s="118" t="s">
        <v>306</v>
      </c>
      <c r="AT550" s="119"/>
      <c r="AU550" s="185"/>
      <c r="AV550" s="185"/>
      <c r="AW550" s="118" t="s">
        <v>295</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296</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314</v>
      </c>
      <c r="F554" s="329"/>
      <c r="G554" s="330"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313</v>
      </c>
      <c r="AF554" s="324"/>
      <c r="AG554" s="324"/>
      <c r="AH554" s="325"/>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6"/>
      <c r="AR555" s="185"/>
      <c r="AS555" s="118" t="s">
        <v>306</v>
      </c>
      <c r="AT555" s="119"/>
      <c r="AU555" s="185"/>
      <c r="AV555" s="185"/>
      <c r="AW555" s="118" t="s">
        <v>295</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296</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314</v>
      </c>
      <c r="F559" s="329"/>
      <c r="G559" s="330"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313</v>
      </c>
      <c r="AF559" s="324"/>
      <c r="AG559" s="324"/>
      <c r="AH559" s="325"/>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6"/>
      <c r="AR560" s="185"/>
      <c r="AS560" s="118" t="s">
        <v>306</v>
      </c>
      <c r="AT560" s="119"/>
      <c r="AU560" s="185"/>
      <c r="AV560" s="185"/>
      <c r="AW560" s="118" t="s">
        <v>295</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296</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315</v>
      </c>
      <c r="F564" s="329"/>
      <c r="G564" s="330"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313</v>
      </c>
      <c r="AF564" s="324"/>
      <c r="AG564" s="324"/>
      <c r="AH564" s="325"/>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6"/>
      <c r="AR565" s="185"/>
      <c r="AS565" s="118" t="s">
        <v>306</v>
      </c>
      <c r="AT565" s="119"/>
      <c r="AU565" s="185"/>
      <c r="AV565" s="185"/>
      <c r="AW565" s="118" t="s">
        <v>295</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315</v>
      </c>
      <c r="F569" s="329"/>
      <c r="G569" s="330"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313</v>
      </c>
      <c r="AF569" s="324"/>
      <c r="AG569" s="324"/>
      <c r="AH569" s="325"/>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6"/>
      <c r="AR570" s="185"/>
      <c r="AS570" s="118" t="s">
        <v>306</v>
      </c>
      <c r="AT570" s="119"/>
      <c r="AU570" s="185"/>
      <c r="AV570" s="185"/>
      <c r="AW570" s="118" t="s">
        <v>295</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315</v>
      </c>
      <c r="F574" s="329"/>
      <c r="G574" s="330"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313</v>
      </c>
      <c r="AF574" s="324"/>
      <c r="AG574" s="324"/>
      <c r="AH574" s="325"/>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6"/>
      <c r="AR575" s="185"/>
      <c r="AS575" s="118" t="s">
        <v>306</v>
      </c>
      <c r="AT575" s="119"/>
      <c r="AU575" s="185"/>
      <c r="AV575" s="185"/>
      <c r="AW575" s="118" t="s">
        <v>295</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315</v>
      </c>
      <c r="F579" s="329"/>
      <c r="G579" s="330"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313</v>
      </c>
      <c r="AF579" s="324"/>
      <c r="AG579" s="324"/>
      <c r="AH579" s="325"/>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6"/>
      <c r="AR580" s="185"/>
      <c r="AS580" s="118" t="s">
        <v>306</v>
      </c>
      <c r="AT580" s="119"/>
      <c r="AU580" s="185"/>
      <c r="AV580" s="185"/>
      <c r="AW580" s="118" t="s">
        <v>295</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315</v>
      </c>
      <c r="F584" s="329"/>
      <c r="G584" s="330"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313</v>
      </c>
      <c r="AF584" s="324"/>
      <c r="AG584" s="324"/>
      <c r="AH584" s="325"/>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6"/>
      <c r="AR585" s="185"/>
      <c r="AS585" s="118" t="s">
        <v>306</v>
      </c>
      <c r="AT585" s="119"/>
      <c r="AU585" s="185"/>
      <c r="AV585" s="185"/>
      <c r="AW585" s="118" t="s">
        <v>295</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472</v>
      </c>
      <c r="F592" s="160"/>
      <c r="G592" s="882" t="s">
        <v>325</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c r="A593" s="174"/>
      <c r="B593" s="171"/>
      <c r="C593" s="165"/>
      <c r="D593" s="171"/>
      <c r="E593" s="328" t="s">
        <v>314</v>
      </c>
      <c r="F593" s="329"/>
      <c r="G593" s="330"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313</v>
      </c>
      <c r="AF593" s="324"/>
      <c r="AG593" s="324"/>
      <c r="AH593" s="325"/>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6"/>
      <c r="AR594" s="185"/>
      <c r="AS594" s="118" t="s">
        <v>306</v>
      </c>
      <c r="AT594" s="119"/>
      <c r="AU594" s="185"/>
      <c r="AV594" s="185"/>
      <c r="AW594" s="118" t="s">
        <v>295</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296</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314</v>
      </c>
      <c r="F598" s="329"/>
      <c r="G598" s="330"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313</v>
      </c>
      <c r="AF598" s="324"/>
      <c r="AG598" s="324"/>
      <c r="AH598" s="325"/>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6"/>
      <c r="AR599" s="185"/>
      <c r="AS599" s="118" t="s">
        <v>306</v>
      </c>
      <c r="AT599" s="119"/>
      <c r="AU599" s="185"/>
      <c r="AV599" s="185"/>
      <c r="AW599" s="118" t="s">
        <v>295</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296</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314</v>
      </c>
      <c r="F603" s="329"/>
      <c r="G603" s="330"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313</v>
      </c>
      <c r="AF603" s="324"/>
      <c r="AG603" s="324"/>
      <c r="AH603" s="325"/>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6"/>
      <c r="AR604" s="185"/>
      <c r="AS604" s="118" t="s">
        <v>306</v>
      </c>
      <c r="AT604" s="119"/>
      <c r="AU604" s="185"/>
      <c r="AV604" s="185"/>
      <c r="AW604" s="118" t="s">
        <v>295</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296</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314</v>
      </c>
      <c r="F608" s="329"/>
      <c r="G608" s="330"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313</v>
      </c>
      <c r="AF608" s="324"/>
      <c r="AG608" s="324"/>
      <c r="AH608" s="325"/>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6"/>
      <c r="AR609" s="185"/>
      <c r="AS609" s="118" t="s">
        <v>306</v>
      </c>
      <c r="AT609" s="119"/>
      <c r="AU609" s="185"/>
      <c r="AV609" s="185"/>
      <c r="AW609" s="118" t="s">
        <v>295</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296</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314</v>
      </c>
      <c r="F613" s="329"/>
      <c r="G613" s="330"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313</v>
      </c>
      <c r="AF613" s="324"/>
      <c r="AG613" s="324"/>
      <c r="AH613" s="325"/>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6"/>
      <c r="AR614" s="185"/>
      <c r="AS614" s="118" t="s">
        <v>306</v>
      </c>
      <c r="AT614" s="119"/>
      <c r="AU614" s="185"/>
      <c r="AV614" s="185"/>
      <c r="AW614" s="118" t="s">
        <v>295</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296</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315</v>
      </c>
      <c r="F618" s="329"/>
      <c r="G618" s="330"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313</v>
      </c>
      <c r="AF618" s="324"/>
      <c r="AG618" s="324"/>
      <c r="AH618" s="325"/>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6"/>
      <c r="AR619" s="185"/>
      <c r="AS619" s="118" t="s">
        <v>306</v>
      </c>
      <c r="AT619" s="119"/>
      <c r="AU619" s="185"/>
      <c r="AV619" s="185"/>
      <c r="AW619" s="118" t="s">
        <v>295</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315</v>
      </c>
      <c r="F623" s="329"/>
      <c r="G623" s="330"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313</v>
      </c>
      <c r="AF623" s="324"/>
      <c r="AG623" s="324"/>
      <c r="AH623" s="325"/>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6"/>
      <c r="AR624" s="185"/>
      <c r="AS624" s="118" t="s">
        <v>306</v>
      </c>
      <c r="AT624" s="119"/>
      <c r="AU624" s="185"/>
      <c r="AV624" s="185"/>
      <c r="AW624" s="118" t="s">
        <v>295</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315</v>
      </c>
      <c r="F628" s="329"/>
      <c r="G628" s="330"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313</v>
      </c>
      <c r="AF628" s="324"/>
      <c r="AG628" s="324"/>
      <c r="AH628" s="325"/>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6"/>
      <c r="AR629" s="185"/>
      <c r="AS629" s="118" t="s">
        <v>306</v>
      </c>
      <c r="AT629" s="119"/>
      <c r="AU629" s="185"/>
      <c r="AV629" s="185"/>
      <c r="AW629" s="118" t="s">
        <v>295</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315</v>
      </c>
      <c r="F633" s="329"/>
      <c r="G633" s="330"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313</v>
      </c>
      <c r="AF633" s="324"/>
      <c r="AG633" s="324"/>
      <c r="AH633" s="325"/>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6"/>
      <c r="AR634" s="185"/>
      <c r="AS634" s="118" t="s">
        <v>306</v>
      </c>
      <c r="AT634" s="119"/>
      <c r="AU634" s="185"/>
      <c r="AV634" s="185"/>
      <c r="AW634" s="118" t="s">
        <v>295</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315</v>
      </c>
      <c r="F638" s="329"/>
      <c r="G638" s="330"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313</v>
      </c>
      <c r="AF638" s="324"/>
      <c r="AG638" s="324"/>
      <c r="AH638" s="325"/>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6"/>
      <c r="AR639" s="185"/>
      <c r="AS639" s="118" t="s">
        <v>306</v>
      </c>
      <c r="AT639" s="119"/>
      <c r="AU639" s="185"/>
      <c r="AV639" s="185"/>
      <c r="AW639" s="118" t="s">
        <v>295</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473</v>
      </c>
      <c r="F646" s="160"/>
      <c r="G646" s="882" t="s">
        <v>325</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c r="A647" s="174"/>
      <c r="B647" s="171"/>
      <c r="C647" s="165"/>
      <c r="D647" s="171"/>
      <c r="E647" s="328" t="s">
        <v>314</v>
      </c>
      <c r="F647" s="329"/>
      <c r="G647" s="330"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313</v>
      </c>
      <c r="AF647" s="324"/>
      <c r="AG647" s="324"/>
      <c r="AH647" s="325"/>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6"/>
      <c r="AR648" s="185"/>
      <c r="AS648" s="118" t="s">
        <v>306</v>
      </c>
      <c r="AT648" s="119"/>
      <c r="AU648" s="185"/>
      <c r="AV648" s="185"/>
      <c r="AW648" s="118" t="s">
        <v>295</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296</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314</v>
      </c>
      <c r="F652" s="329"/>
      <c r="G652" s="330"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313</v>
      </c>
      <c r="AF652" s="324"/>
      <c r="AG652" s="324"/>
      <c r="AH652" s="325"/>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6"/>
      <c r="AR653" s="185"/>
      <c r="AS653" s="118" t="s">
        <v>306</v>
      </c>
      <c r="AT653" s="119"/>
      <c r="AU653" s="185"/>
      <c r="AV653" s="185"/>
      <c r="AW653" s="118" t="s">
        <v>295</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296</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314</v>
      </c>
      <c r="F657" s="329"/>
      <c r="G657" s="330"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313</v>
      </c>
      <c r="AF657" s="324"/>
      <c r="AG657" s="324"/>
      <c r="AH657" s="325"/>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6"/>
      <c r="AR658" s="185"/>
      <c r="AS658" s="118" t="s">
        <v>306</v>
      </c>
      <c r="AT658" s="119"/>
      <c r="AU658" s="185"/>
      <c r="AV658" s="185"/>
      <c r="AW658" s="118" t="s">
        <v>295</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296</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314</v>
      </c>
      <c r="F662" s="329"/>
      <c r="G662" s="330"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313</v>
      </c>
      <c r="AF662" s="324"/>
      <c r="AG662" s="324"/>
      <c r="AH662" s="325"/>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6"/>
      <c r="AR663" s="185"/>
      <c r="AS663" s="118" t="s">
        <v>306</v>
      </c>
      <c r="AT663" s="119"/>
      <c r="AU663" s="185"/>
      <c r="AV663" s="185"/>
      <c r="AW663" s="118" t="s">
        <v>295</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296</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314</v>
      </c>
      <c r="F667" s="329"/>
      <c r="G667" s="330"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313</v>
      </c>
      <c r="AF667" s="324"/>
      <c r="AG667" s="324"/>
      <c r="AH667" s="325"/>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6"/>
      <c r="AR668" s="185"/>
      <c r="AS668" s="118" t="s">
        <v>306</v>
      </c>
      <c r="AT668" s="119"/>
      <c r="AU668" s="185"/>
      <c r="AV668" s="185"/>
      <c r="AW668" s="118" t="s">
        <v>295</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296</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315</v>
      </c>
      <c r="F672" s="329"/>
      <c r="G672" s="330"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313</v>
      </c>
      <c r="AF672" s="324"/>
      <c r="AG672" s="324"/>
      <c r="AH672" s="325"/>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6"/>
      <c r="AR673" s="185"/>
      <c r="AS673" s="118" t="s">
        <v>306</v>
      </c>
      <c r="AT673" s="119"/>
      <c r="AU673" s="185"/>
      <c r="AV673" s="185"/>
      <c r="AW673" s="118" t="s">
        <v>295</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315</v>
      </c>
      <c r="F677" s="329"/>
      <c r="G677" s="330"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313</v>
      </c>
      <c r="AF677" s="324"/>
      <c r="AG677" s="324"/>
      <c r="AH677" s="325"/>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6"/>
      <c r="AR678" s="185"/>
      <c r="AS678" s="118" t="s">
        <v>306</v>
      </c>
      <c r="AT678" s="119"/>
      <c r="AU678" s="185"/>
      <c r="AV678" s="185"/>
      <c r="AW678" s="118" t="s">
        <v>295</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315</v>
      </c>
      <c r="F682" s="329"/>
      <c r="G682" s="330"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313</v>
      </c>
      <c r="AF682" s="324"/>
      <c r="AG682" s="324"/>
      <c r="AH682" s="325"/>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6"/>
      <c r="AR683" s="185"/>
      <c r="AS683" s="118" t="s">
        <v>306</v>
      </c>
      <c r="AT683" s="119"/>
      <c r="AU683" s="185"/>
      <c r="AV683" s="185"/>
      <c r="AW683" s="118" t="s">
        <v>295</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315</v>
      </c>
      <c r="F687" s="329"/>
      <c r="G687" s="330"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313</v>
      </c>
      <c r="AF687" s="324"/>
      <c r="AG687" s="324"/>
      <c r="AH687" s="325"/>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6"/>
      <c r="AR688" s="185"/>
      <c r="AS688" s="118" t="s">
        <v>306</v>
      </c>
      <c r="AT688" s="119"/>
      <c r="AU688" s="185"/>
      <c r="AV688" s="185"/>
      <c r="AW688" s="118" t="s">
        <v>295</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315</v>
      </c>
      <c r="F692" s="329"/>
      <c r="G692" s="330"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313</v>
      </c>
      <c r="AF692" s="324"/>
      <c r="AG692" s="324"/>
      <c r="AH692" s="325"/>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6"/>
      <c r="AR693" s="185"/>
      <c r="AS693" s="118" t="s">
        <v>306</v>
      </c>
      <c r="AT693" s="119"/>
      <c r="AU693" s="185"/>
      <c r="AV693" s="185"/>
      <c r="AW693" s="118" t="s">
        <v>295</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5" t="s">
        <v>30</v>
      </c>
      <c r="AH701" s="368"/>
      <c r="AI701" s="368"/>
      <c r="AJ701" s="368"/>
      <c r="AK701" s="368"/>
      <c r="AL701" s="368"/>
      <c r="AM701" s="368"/>
      <c r="AN701" s="368"/>
      <c r="AO701" s="368"/>
      <c r="AP701" s="368"/>
      <c r="AQ701" s="368"/>
      <c r="AR701" s="368"/>
      <c r="AS701" s="368"/>
      <c r="AT701" s="368"/>
      <c r="AU701" s="368"/>
      <c r="AV701" s="368"/>
      <c r="AW701" s="368"/>
      <c r="AX701" s="806"/>
    </row>
    <row r="702" spans="1:50" ht="52.5" customHeight="1">
      <c r="A702" s="853" t="s">
        <v>257</v>
      </c>
      <c r="B702" s="854"/>
      <c r="C702" s="694" t="s">
        <v>258</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47.25" customHeight="1">
      <c r="A703" s="855"/>
      <c r="B703" s="856"/>
      <c r="C703" s="797" t="s">
        <v>36</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78"/>
      <c r="AD703" s="313" t="s">
        <v>482</v>
      </c>
      <c r="AE703" s="314"/>
      <c r="AF703" s="314"/>
      <c r="AG703" s="86" t="s">
        <v>504</v>
      </c>
      <c r="AH703" s="87"/>
      <c r="AI703" s="87"/>
      <c r="AJ703" s="87"/>
      <c r="AK703" s="87"/>
      <c r="AL703" s="87"/>
      <c r="AM703" s="87"/>
      <c r="AN703" s="87"/>
      <c r="AO703" s="87"/>
      <c r="AP703" s="87"/>
      <c r="AQ703" s="87"/>
      <c r="AR703" s="87"/>
      <c r="AS703" s="87"/>
      <c r="AT703" s="87"/>
      <c r="AU703" s="87"/>
      <c r="AV703" s="87"/>
      <c r="AW703" s="87"/>
      <c r="AX703" s="88"/>
    </row>
    <row r="704" spans="1:50" ht="59.25" customHeight="1">
      <c r="A704" s="857"/>
      <c r="B704" s="858"/>
      <c r="C704" s="799" t="s">
        <v>259</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482</v>
      </c>
      <c r="AE704" s="819"/>
      <c r="AF704" s="819"/>
      <c r="AG704" s="152" t="s">
        <v>509</v>
      </c>
      <c r="AH704" s="93"/>
      <c r="AI704" s="93"/>
      <c r="AJ704" s="93"/>
      <c r="AK704" s="93"/>
      <c r="AL704" s="93"/>
      <c r="AM704" s="93"/>
      <c r="AN704" s="93"/>
      <c r="AO704" s="93"/>
      <c r="AP704" s="93"/>
      <c r="AQ704" s="93"/>
      <c r="AR704" s="93"/>
      <c r="AS704" s="93"/>
      <c r="AT704" s="93"/>
      <c r="AU704" s="93"/>
      <c r="AV704" s="93"/>
      <c r="AW704" s="93"/>
      <c r="AX704" s="153"/>
    </row>
    <row r="705" spans="1:50" ht="27" customHeight="1">
      <c r="A705" s="625" t="s">
        <v>38</v>
      </c>
      <c r="B705" s="626"/>
      <c r="C705" s="802" t="s">
        <v>40</v>
      </c>
      <c r="D705" s="803"/>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4"/>
      <c r="AD705" s="700" t="s">
        <v>490</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c r="A706" s="627"/>
      <c r="B706" s="628"/>
      <c r="C706" s="778"/>
      <c r="D706" s="779"/>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c r="AE706" s="314"/>
      <c r="AF706" s="31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7"/>
      <c r="B707" s="628"/>
      <c r="C707" s="780"/>
      <c r="D707" s="781"/>
      <c r="E707" s="719" t="s">
        <v>360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6"/>
      <c r="AE707" s="817"/>
      <c r="AF707" s="817"/>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c r="A708" s="627"/>
      <c r="B708" s="629"/>
      <c r="C708" s="794" t="s">
        <v>41</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590" t="s">
        <v>490</v>
      </c>
      <c r="AE708" s="591"/>
      <c r="AF708" s="592"/>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7"/>
      <c r="B709" s="629"/>
      <c r="C709" s="377" t="s">
        <v>260</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490</v>
      </c>
      <c r="AE709" s="314"/>
      <c r="AF709" s="315"/>
      <c r="AG709" s="86"/>
      <c r="AH709" s="87"/>
      <c r="AI709" s="87"/>
      <c r="AJ709" s="87"/>
      <c r="AK709" s="87"/>
      <c r="AL709" s="87"/>
      <c r="AM709" s="87"/>
      <c r="AN709" s="87"/>
      <c r="AO709" s="87"/>
      <c r="AP709" s="87"/>
      <c r="AQ709" s="87"/>
      <c r="AR709" s="87"/>
      <c r="AS709" s="87"/>
      <c r="AT709" s="87"/>
      <c r="AU709" s="87"/>
      <c r="AV709" s="87"/>
      <c r="AW709" s="87"/>
      <c r="AX709" s="88"/>
    </row>
    <row r="710" spans="1:50" ht="26.25" customHeight="1">
      <c r="A710" s="627"/>
      <c r="B710" s="629"/>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490</v>
      </c>
      <c r="AE710" s="314"/>
      <c r="AF710" s="315"/>
      <c r="AG710" s="86"/>
      <c r="AH710" s="87"/>
      <c r="AI710" s="87"/>
      <c r="AJ710" s="87"/>
      <c r="AK710" s="87"/>
      <c r="AL710" s="87"/>
      <c r="AM710" s="87"/>
      <c r="AN710" s="87"/>
      <c r="AO710" s="87"/>
      <c r="AP710" s="87"/>
      <c r="AQ710" s="87"/>
      <c r="AR710" s="87"/>
      <c r="AS710" s="87"/>
      <c r="AT710" s="87"/>
      <c r="AU710" s="87"/>
      <c r="AV710" s="87"/>
      <c r="AW710" s="87"/>
      <c r="AX710" s="88"/>
    </row>
    <row r="711" spans="1:50" ht="26.25" customHeight="1">
      <c r="A711" s="627"/>
      <c r="B711" s="629"/>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3" t="s">
        <v>490</v>
      </c>
      <c r="AE711" s="314"/>
      <c r="AF711" s="315"/>
      <c r="AG711" s="86"/>
      <c r="AH711" s="87"/>
      <c r="AI711" s="87"/>
      <c r="AJ711" s="87"/>
      <c r="AK711" s="87"/>
      <c r="AL711" s="87"/>
      <c r="AM711" s="87"/>
      <c r="AN711" s="87"/>
      <c r="AO711" s="87"/>
      <c r="AP711" s="87"/>
      <c r="AQ711" s="87"/>
      <c r="AR711" s="87"/>
      <c r="AS711" s="87"/>
      <c r="AT711" s="87"/>
      <c r="AU711" s="87"/>
      <c r="AV711" s="87"/>
      <c r="AW711" s="87"/>
      <c r="AX711" s="88"/>
    </row>
    <row r="712" spans="1:50" ht="26.25" customHeight="1">
      <c r="A712" s="627"/>
      <c r="B712" s="629"/>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313" t="s">
        <v>490</v>
      </c>
      <c r="AE712" s="314"/>
      <c r="AF712" s="315"/>
      <c r="AG712" s="791"/>
      <c r="AH712" s="792"/>
      <c r="AI712" s="792"/>
      <c r="AJ712" s="792"/>
      <c r="AK712" s="792"/>
      <c r="AL712" s="792"/>
      <c r="AM712" s="792"/>
      <c r="AN712" s="792"/>
      <c r="AO712" s="792"/>
      <c r="AP712" s="792"/>
      <c r="AQ712" s="792"/>
      <c r="AR712" s="792"/>
      <c r="AS712" s="792"/>
      <c r="AT712" s="792"/>
      <c r="AU712" s="792"/>
      <c r="AV712" s="792"/>
      <c r="AW712" s="792"/>
      <c r="AX712" s="793"/>
    </row>
    <row r="713" spans="1:50" ht="26.25" customHeight="1">
      <c r="A713" s="627"/>
      <c r="B713" s="629"/>
      <c r="C713" s="931" t="s">
        <v>391</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13" t="s">
        <v>490</v>
      </c>
      <c r="AE713" s="314"/>
      <c r="AF713" s="315"/>
      <c r="AG713" s="86"/>
      <c r="AH713" s="87"/>
      <c r="AI713" s="87"/>
      <c r="AJ713" s="87"/>
      <c r="AK713" s="87"/>
      <c r="AL713" s="87"/>
      <c r="AM713" s="87"/>
      <c r="AN713" s="87"/>
      <c r="AO713" s="87"/>
      <c r="AP713" s="87"/>
      <c r="AQ713" s="87"/>
      <c r="AR713" s="87"/>
      <c r="AS713" s="87"/>
      <c r="AT713" s="87"/>
      <c r="AU713" s="87"/>
      <c r="AV713" s="87"/>
      <c r="AW713" s="87"/>
      <c r="AX713" s="88"/>
    </row>
    <row r="714" spans="1:50" ht="26.25" customHeight="1">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638" t="s">
        <v>490</v>
      </c>
      <c r="AE714" s="639"/>
      <c r="AF714" s="640"/>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5" t="s">
        <v>39</v>
      </c>
      <c r="B715" s="768"/>
      <c r="C715" s="769" t="s">
        <v>368</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0" t="s">
        <v>490</v>
      </c>
      <c r="AE715" s="591"/>
      <c r="AF715" s="59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7"/>
      <c r="B716" s="629"/>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313" t="s">
        <v>490</v>
      </c>
      <c r="AE716" s="314"/>
      <c r="AF716" s="315"/>
      <c r="AG716" s="86"/>
      <c r="AH716" s="87"/>
      <c r="AI716" s="87"/>
      <c r="AJ716" s="87"/>
      <c r="AK716" s="87"/>
      <c r="AL716" s="87"/>
      <c r="AM716" s="87"/>
      <c r="AN716" s="87"/>
      <c r="AO716" s="87"/>
      <c r="AP716" s="87"/>
      <c r="AQ716" s="87"/>
      <c r="AR716" s="87"/>
      <c r="AS716" s="87"/>
      <c r="AT716" s="87"/>
      <c r="AU716" s="87"/>
      <c r="AV716" s="87"/>
      <c r="AW716" s="87"/>
      <c r="AX716" s="88"/>
    </row>
    <row r="717" spans="1:50" ht="27" customHeight="1">
      <c r="A717" s="627"/>
      <c r="B717" s="629"/>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490</v>
      </c>
      <c r="AE717" s="314"/>
      <c r="AF717" s="315"/>
      <c r="AG717" s="86"/>
      <c r="AH717" s="87"/>
      <c r="AI717" s="87"/>
      <c r="AJ717" s="87"/>
      <c r="AK717" s="87"/>
      <c r="AL717" s="87"/>
      <c r="AM717" s="87"/>
      <c r="AN717" s="87"/>
      <c r="AO717" s="87"/>
      <c r="AP717" s="87"/>
      <c r="AQ717" s="87"/>
      <c r="AR717" s="87"/>
      <c r="AS717" s="87"/>
      <c r="AT717" s="87"/>
      <c r="AU717" s="87"/>
      <c r="AV717" s="87"/>
      <c r="AW717" s="87"/>
      <c r="AX717" s="88"/>
    </row>
    <row r="718" spans="1:50" ht="27" customHeight="1">
      <c r="A718" s="630"/>
      <c r="B718" s="631"/>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638" t="s">
        <v>490</v>
      </c>
      <c r="AE718" s="639"/>
      <c r="AF718" s="640"/>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c r="A719" s="762" t="s">
        <v>57</v>
      </c>
      <c r="B719" s="763"/>
      <c r="C719" s="610" t="s">
        <v>261</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0" t="s">
        <v>490</v>
      </c>
      <c r="AE719" s="591"/>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c r="A720" s="764"/>
      <c r="B720" s="765"/>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6"/>
      <c r="B725" s="767"/>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c r="A726" s="625" t="s">
        <v>47</v>
      </c>
      <c r="B726" s="786"/>
      <c r="C726" s="796" t="s">
        <v>52</v>
      </c>
      <c r="D726" s="820"/>
      <c r="E726" s="820"/>
      <c r="F726" s="821"/>
      <c r="G726" s="563" t="s">
        <v>476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7"/>
      <c r="B727" s="788"/>
      <c r="C727" s="734" t="s">
        <v>56</v>
      </c>
      <c r="D727" s="735"/>
      <c r="E727" s="735"/>
      <c r="F727" s="736"/>
      <c r="G727" s="561" t="s">
        <v>511</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3"/>
      <c r="B731" s="784"/>
      <c r="C731" s="784"/>
      <c r="D731" s="784"/>
      <c r="E731" s="785"/>
      <c r="F731" s="715" t="s">
        <v>510</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c r="B733" s="660"/>
      <c r="C733" s="660"/>
      <c r="D733" s="660"/>
      <c r="E733" s="661"/>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0" ht="24.75" customHeight="1">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4" t="s">
        <v>467</v>
      </c>
      <c r="B737" s="195"/>
      <c r="C737" s="195"/>
      <c r="D737" s="196"/>
      <c r="E737" s="973"/>
      <c r="F737" s="973"/>
      <c r="G737" s="973"/>
      <c r="H737" s="973"/>
      <c r="I737" s="973"/>
      <c r="J737" s="973"/>
      <c r="K737" s="973"/>
      <c r="L737" s="973"/>
      <c r="M737" s="973"/>
      <c r="N737" s="351" t="s">
        <v>460</v>
      </c>
      <c r="O737" s="351"/>
      <c r="P737" s="351"/>
      <c r="Q737" s="351"/>
      <c r="R737" s="973"/>
      <c r="S737" s="973"/>
      <c r="T737" s="973"/>
      <c r="U737" s="973"/>
      <c r="V737" s="973"/>
      <c r="W737" s="973"/>
      <c r="X737" s="973"/>
      <c r="Y737" s="973"/>
      <c r="Z737" s="973"/>
      <c r="AA737" s="351" t="s">
        <v>459</v>
      </c>
      <c r="AB737" s="351"/>
      <c r="AC737" s="351"/>
      <c r="AD737" s="351"/>
      <c r="AE737" s="973"/>
      <c r="AF737" s="973"/>
      <c r="AG737" s="973"/>
      <c r="AH737" s="973"/>
      <c r="AI737" s="973"/>
      <c r="AJ737" s="973"/>
      <c r="AK737" s="973"/>
      <c r="AL737" s="973"/>
      <c r="AM737" s="973"/>
      <c r="AN737" s="351" t="s">
        <v>458</v>
      </c>
      <c r="AO737" s="351"/>
      <c r="AP737" s="351"/>
      <c r="AQ737" s="351"/>
      <c r="AR737" s="965"/>
      <c r="AS737" s="966"/>
      <c r="AT737" s="966"/>
      <c r="AU737" s="966"/>
      <c r="AV737" s="966"/>
      <c r="AW737" s="966"/>
      <c r="AX737" s="967"/>
      <c r="AY737" s="74"/>
      <c r="AZ737" s="74"/>
    </row>
    <row r="738" spans="1:52" ht="24.75" customHeight="1">
      <c r="A738" s="974" t="s">
        <v>457</v>
      </c>
      <c r="B738" s="195"/>
      <c r="C738" s="195"/>
      <c r="D738" s="196"/>
      <c r="E738" s="973"/>
      <c r="F738" s="973"/>
      <c r="G738" s="973"/>
      <c r="H738" s="973"/>
      <c r="I738" s="973"/>
      <c r="J738" s="973"/>
      <c r="K738" s="973"/>
      <c r="L738" s="973"/>
      <c r="M738" s="973"/>
      <c r="N738" s="351" t="s">
        <v>456</v>
      </c>
      <c r="O738" s="351"/>
      <c r="P738" s="351"/>
      <c r="Q738" s="351"/>
      <c r="R738" s="973"/>
      <c r="S738" s="973"/>
      <c r="T738" s="973"/>
      <c r="U738" s="973"/>
      <c r="V738" s="973"/>
      <c r="W738" s="973"/>
      <c r="X738" s="973"/>
      <c r="Y738" s="973"/>
      <c r="Z738" s="973"/>
      <c r="AA738" s="351" t="s">
        <v>455</v>
      </c>
      <c r="AB738" s="351"/>
      <c r="AC738" s="351"/>
      <c r="AD738" s="351"/>
      <c r="AE738" s="973"/>
      <c r="AF738" s="973"/>
      <c r="AG738" s="973"/>
      <c r="AH738" s="973"/>
      <c r="AI738" s="973"/>
      <c r="AJ738" s="973"/>
      <c r="AK738" s="973"/>
      <c r="AL738" s="973"/>
      <c r="AM738" s="973"/>
      <c r="AN738" s="351" t="s">
        <v>451</v>
      </c>
      <c r="AO738" s="351"/>
      <c r="AP738" s="351"/>
      <c r="AQ738" s="351"/>
      <c r="AR738" s="965"/>
      <c r="AS738" s="966"/>
      <c r="AT738" s="966"/>
      <c r="AU738" s="966"/>
      <c r="AV738" s="966"/>
      <c r="AW738" s="966"/>
      <c r="AX738" s="967"/>
    </row>
    <row r="739" spans="1:52" ht="24.75" customHeight="1" thickBot="1">
      <c r="A739" s="975" t="s">
        <v>447</v>
      </c>
      <c r="B739" s="976"/>
      <c r="C739" s="976"/>
      <c r="D739" s="977"/>
      <c r="E739" s="978"/>
      <c r="F739" s="968"/>
      <c r="G739" s="968"/>
      <c r="H739" s="78" t="str">
        <f>IF(E739="", "", "(")</f>
        <v/>
      </c>
      <c r="I739" s="968"/>
      <c r="J739" s="968"/>
      <c r="K739" s="78" t="str">
        <f>IF(OR(I739="　", I739=""), "", "-")</f>
        <v/>
      </c>
      <c r="L739" s="969"/>
      <c r="M739" s="969"/>
      <c r="N739" s="79" t="str">
        <f>IF(O739="", "", "-")</f>
        <v/>
      </c>
      <c r="O739" s="80"/>
      <c r="P739" s="79" t="str">
        <f>IF(E739="", "", ")")</f>
        <v/>
      </c>
      <c r="Q739" s="978"/>
      <c r="R739" s="968"/>
      <c r="S739" s="968"/>
      <c r="T739" s="78" t="str">
        <f>IF(Q739="", "", "(")</f>
        <v/>
      </c>
      <c r="U739" s="968"/>
      <c r="V739" s="968"/>
      <c r="W739" s="78" t="str">
        <f>IF(OR(U739="　", U739=""), "", "-")</f>
        <v/>
      </c>
      <c r="X739" s="969"/>
      <c r="Y739" s="969"/>
      <c r="Z739" s="79" t="str">
        <f>IF(AA739="", "", "-")</f>
        <v/>
      </c>
      <c r="AA739" s="80"/>
      <c r="AB739" s="79" t="str">
        <f>IF(Q739="", "", ")")</f>
        <v/>
      </c>
      <c r="AC739" s="978"/>
      <c r="AD739" s="968"/>
      <c r="AE739" s="968"/>
      <c r="AF739" s="78" t="str">
        <f>IF(AC739="", "", "(")</f>
        <v/>
      </c>
      <c r="AG739" s="968"/>
      <c r="AH739" s="968"/>
      <c r="AI739" s="78" t="str">
        <f>IF(OR(AG739="　", AG739=""), "", "-")</f>
        <v/>
      </c>
      <c r="AJ739" s="969"/>
      <c r="AK739" s="969"/>
      <c r="AL739" s="79" t="str">
        <f>IF(AM739="", "", "-")</f>
        <v/>
      </c>
      <c r="AM739" s="80"/>
      <c r="AN739" s="79" t="str">
        <f>IF(AC739="", "", ")")</f>
        <v/>
      </c>
      <c r="AO739" s="970"/>
      <c r="AP739" s="971"/>
      <c r="AQ739" s="971"/>
      <c r="AR739" s="971"/>
      <c r="AS739" s="971"/>
      <c r="AT739" s="971"/>
      <c r="AU739" s="971"/>
      <c r="AV739" s="971"/>
      <c r="AW739" s="971"/>
      <c r="AX739" s="972"/>
    </row>
    <row r="740" spans="1:52" ht="28.35" customHeight="1">
      <c r="A740" s="601" t="s">
        <v>427</v>
      </c>
      <c r="B740" s="602"/>
      <c r="C740" s="602"/>
      <c r="D740" s="602"/>
      <c r="E740" s="602"/>
      <c r="F740" s="603"/>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c r="A741" s="601"/>
      <c r="B741" s="602"/>
      <c r="C741" s="602"/>
      <c r="D741" s="602"/>
      <c r="E741" s="602"/>
      <c r="F741" s="603"/>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hidden="1" customHeight="1">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hidden="1" customHeight="1">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hidden="1" customHeight="1" thickBot="1">
      <c r="A778" s="604"/>
      <c r="B778" s="605"/>
      <c r="C778" s="605"/>
      <c r="D778" s="605"/>
      <c r="E778" s="605"/>
      <c r="F778" s="606"/>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c r="A779" s="613" t="s">
        <v>429</v>
      </c>
      <c r="B779" s="614"/>
      <c r="C779" s="614"/>
      <c r="D779" s="614"/>
      <c r="E779" s="614"/>
      <c r="F779" s="615"/>
      <c r="G779" s="581" t="s">
        <v>405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7"/>
    </row>
    <row r="780" spans="1:50" ht="24.75" hidden="1" customHeight="1">
      <c r="A780" s="616"/>
      <c r="B780" s="617"/>
      <c r="C780" s="617"/>
      <c r="D780" s="617"/>
      <c r="E780" s="617"/>
      <c r="F780" s="618"/>
      <c r="G780" s="796" t="s">
        <v>17</v>
      </c>
      <c r="H780" s="654"/>
      <c r="I780" s="654"/>
      <c r="J780" s="654"/>
      <c r="K780" s="654"/>
      <c r="L780" s="653" t="s">
        <v>18</v>
      </c>
      <c r="M780" s="654"/>
      <c r="N780" s="654"/>
      <c r="O780" s="654"/>
      <c r="P780" s="654"/>
      <c r="Q780" s="654"/>
      <c r="R780" s="654"/>
      <c r="S780" s="654"/>
      <c r="T780" s="654"/>
      <c r="U780" s="654"/>
      <c r="V780" s="654"/>
      <c r="W780" s="654"/>
      <c r="X780" s="655"/>
      <c r="Y780" s="641" t="s">
        <v>19</v>
      </c>
      <c r="Z780" s="642"/>
      <c r="AA780" s="642"/>
      <c r="AB780" s="782"/>
      <c r="AC780" s="796" t="s">
        <v>17</v>
      </c>
      <c r="AD780" s="654"/>
      <c r="AE780" s="654"/>
      <c r="AF780" s="654"/>
      <c r="AG780" s="654"/>
      <c r="AH780" s="653" t="s">
        <v>18</v>
      </c>
      <c r="AI780" s="654"/>
      <c r="AJ780" s="654"/>
      <c r="AK780" s="654"/>
      <c r="AL780" s="654"/>
      <c r="AM780" s="654"/>
      <c r="AN780" s="654"/>
      <c r="AO780" s="654"/>
      <c r="AP780" s="654"/>
      <c r="AQ780" s="654"/>
      <c r="AR780" s="654"/>
      <c r="AS780" s="654"/>
      <c r="AT780" s="655"/>
      <c r="AU780" s="641" t="s">
        <v>19</v>
      </c>
      <c r="AV780" s="642"/>
      <c r="AW780" s="642"/>
      <c r="AX780" s="643"/>
    </row>
    <row r="781" spans="1:50" ht="24.75" hidden="1" customHeight="1">
      <c r="A781" s="616"/>
      <c r="B781" s="617"/>
      <c r="C781" s="617"/>
      <c r="D781" s="617"/>
      <c r="E781" s="617"/>
      <c r="F781" s="618"/>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89"/>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c r="A782" s="616"/>
      <c r="B782" s="617"/>
      <c r="C782" s="617"/>
      <c r="D782" s="617"/>
      <c r="E782" s="617"/>
      <c r="F782" s="618"/>
      <c r="G782" s="593"/>
      <c r="H782" s="594"/>
      <c r="I782" s="594"/>
      <c r="J782" s="594"/>
      <c r="K782" s="595"/>
      <c r="L782" s="584"/>
      <c r="M782" s="585"/>
      <c r="N782" s="585"/>
      <c r="O782" s="585"/>
      <c r="P782" s="585"/>
      <c r="Q782" s="585"/>
      <c r="R782" s="585"/>
      <c r="S782" s="585"/>
      <c r="T782" s="585"/>
      <c r="U782" s="585"/>
      <c r="V782" s="585"/>
      <c r="W782" s="585"/>
      <c r="X782" s="586"/>
      <c r="Y782" s="587"/>
      <c r="Z782" s="588"/>
      <c r="AA782" s="588"/>
      <c r="AB782" s="599"/>
      <c r="AC782" s="593"/>
      <c r="AD782" s="594"/>
      <c r="AE782" s="594"/>
      <c r="AF782" s="594"/>
      <c r="AG782" s="595"/>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c r="A783" s="616"/>
      <c r="B783" s="617"/>
      <c r="C783" s="617"/>
      <c r="D783" s="617"/>
      <c r="E783" s="617"/>
      <c r="F783" s="618"/>
      <c r="G783" s="593"/>
      <c r="H783" s="594"/>
      <c r="I783" s="594"/>
      <c r="J783" s="594"/>
      <c r="K783" s="595"/>
      <c r="L783" s="584"/>
      <c r="M783" s="585"/>
      <c r="N783" s="585"/>
      <c r="O783" s="585"/>
      <c r="P783" s="585"/>
      <c r="Q783" s="585"/>
      <c r="R783" s="585"/>
      <c r="S783" s="585"/>
      <c r="T783" s="585"/>
      <c r="U783" s="585"/>
      <c r="V783" s="585"/>
      <c r="W783" s="585"/>
      <c r="X783" s="586"/>
      <c r="Y783" s="587"/>
      <c r="Z783" s="588"/>
      <c r="AA783" s="588"/>
      <c r="AB783" s="599"/>
      <c r="AC783" s="593"/>
      <c r="AD783" s="594"/>
      <c r="AE783" s="594"/>
      <c r="AF783" s="594"/>
      <c r="AG783" s="595"/>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6"/>
      <c r="B784" s="617"/>
      <c r="C784" s="617"/>
      <c r="D784" s="617"/>
      <c r="E784" s="617"/>
      <c r="F784" s="618"/>
      <c r="G784" s="593"/>
      <c r="H784" s="594"/>
      <c r="I784" s="594"/>
      <c r="J784" s="594"/>
      <c r="K784" s="595"/>
      <c r="L784" s="584"/>
      <c r="M784" s="585"/>
      <c r="N784" s="585"/>
      <c r="O784" s="585"/>
      <c r="P784" s="585"/>
      <c r="Q784" s="585"/>
      <c r="R784" s="585"/>
      <c r="S784" s="585"/>
      <c r="T784" s="585"/>
      <c r="U784" s="585"/>
      <c r="V784" s="585"/>
      <c r="W784" s="585"/>
      <c r="X784" s="586"/>
      <c r="Y784" s="587"/>
      <c r="Z784" s="588"/>
      <c r="AA784" s="588"/>
      <c r="AB784" s="599"/>
      <c r="AC784" s="593"/>
      <c r="AD784" s="594"/>
      <c r="AE784" s="594"/>
      <c r="AF784" s="594"/>
      <c r="AG784" s="595"/>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6"/>
      <c r="B785" s="617"/>
      <c r="C785" s="617"/>
      <c r="D785" s="617"/>
      <c r="E785" s="617"/>
      <c r="F785" s="618"/>
      <c r="G785" s="593"/>
      <c r="H785" s="594"/>
      <c r="I785" s="594"/>
      <c r="J785" s="594"/>
      <c r="K785" s="595"/>
      <c r="L785" s="584"/>
      <c r="M785" s="585"/>
      <c r="N785" s="585"/>
      <c r="O785" s="585"/>
      <c r="P785" s="585"/>
      <c r="Q785" s="585"/>
      <c r="R785" s="585"/>
      <c r="S785" s="585"/>
      <c r="T785" s="585"/>
      <c r="U785" s="585"/>
      <c r="V785" s="585"/>
      <c r="W785" s="585"/>
      <c r="X785" s="586"/>
      <c r="Y785" s="587"/>
      <c r="Z785" s="588"/>
      <c r="AA785" s="588"/>
      <c r="AB785" s="599"/>
      <c r="AC785" s="593"/>
      <c r="AD785" s="594"/>
      <c r="AE785" s="594"/>
      <c r="AF785" s="594"/>
      <c r="AG785" s="595"/>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6"/>
      <c r="B786" s="617"/>
      <c r="C786" s="617"/>
      <c r="D786" s="617"/>
      <c r="E786" s="617"/>
      <c r="F786" s="618"/>
      <c r="G786" s="593"/>
      <c r="H786" s="594"/>
      <c r="I786" s="594"/>
      <c r="J786" s="594"/>
      <c r="K786" s="595"/>
      <c r="L786" s="584"/>
      <c r="M786" s="585"/>
      <c r="N786" s="585"/>
      <c r="O786" s="585"/>
      <c r="P786" s="585"/>
      <c r="Q786" s="585"/>
      <c r="R786" s="585"/>
      <c r="S786" s="585"/>
      <c r="T786" s="585"/>
      <c r="U786" s="585"/>
      <c r="V786" s="585"/>
      <c r="W786" s="585"/>
      <c r="X786" s="586"/>
      <c r="Y786" s="587"/>
      <c r="Z786" s="588"/>
      <c r="AA786" s="588"/>
      <c r="AB786" s="599"/>
      <c r="AC786" s="593"/>
      <c r="AD786" s="594"/>
      <c r="AE786" s="594"/>
      <c r="AF786" s="594"/>
      <c r="AG786" s="595"/>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6"/>
      <c r="B787" s="617"/>
      <c r="C787" s="617"/>
      <c r="D787" s="617"/>
      <c r="E787" s="617"/>
      <c r="F787" s="618"/>
      <c r="G787" s="593"/>
      <c r="H787" s="594"/>
      <c r="I787" s="594"/>
      <c r="J787" s="594"/>
      <c r="K787" s="595"/>
      <c r="L787" s="584"/>
      <c r="M787" s="585"/>
      <c r="N787" s="585"/>
      <c r="O787" s="585"/>
      <c r="P787" s="585"/>
      <c r="Q787" s="585"/>
      <c r="R787" s="585"/>
      <c r="S787" s="585"/>
      <c r="T787" s="585"/>
      <c r="U787" s="585"/>
      <c r="V787" s="585"/>
      <c r="W787" s="585"/>
      <c r="X787" s="586"/>
      <c r="Y787" s="587"/>
      <c r="Z787" s="588"/>
      <c r="AA787" s="588"/>
      <c r="AB787" s="599"/>
      <c r="AC787" s="593"/>
      <c r="AD787" s="594"/>
      <c r="AE787" s="594"/>
      <c r="AF787" s="594"/>
      <c r="AG787" s="595"/>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6"/>
      <c r="B788" s="617"/>
      <c r="C788" s="617"/>
      <c r="D788" s="617"/>
      <c r="E788" s="617"/>
      <c r="F788" s="618"/>
      <c r="G788" s="593"/>
      <c r="H788" s="594"/>
      <c r="I788" s="594"/>
      <c r="J788" s="594"/>
      <c r="K788" s="595"/>
      <c r="L788" s="584"/>
      <c r="M788" s="585"/>
      <c r="N788" s="585"/>
      <c r="O788" s="585"/>
      <c r="P788" s="585"/>
      <c r="Q788" s="585"/>
      <c r="R788" s="585"/>
      <c r="S788" s="585"/>
      <c r="T788" s="585"/>
      <c r="U788" s="585"/>
      <c r="V788" s="585"/>
      <c r="W788" s="585"/>
      <c r="X788" s="586"/>
      <c r="Y788" s="587"/>
      <c r="Z788" s="588"/>
      <c r="AA788" s="588"/>
      <c r="AB788" s="599"/>
      <c r="AC788" s="593"/>
      <c r="AD788" s="594"/>
      <c r="AE788" s="594"/>
      <c r="AF788" s="594"/>
      <c r="AG788" s="595"/>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6"/>
      <c r="B789" s="617"/>
      <c r="C789" s="617"/>
      <c r="D789" s="617"/>
      <c r="E789" s="617"/>
      <c r="F789" s="618"/>
      <c r="G789" s="593"/>
      <c r="H789" s="594"/>
      <c r="I789" s="594"/>
      <c r="J789" s="594"/>
      <c r="K789" s="595"/>
      <c r="L789" s="584"/>
      <c r="M789" s="585"/>
      <c r="N789" s="585"/>
      <c r="O789" s="585"/>
      <c r="P789" s="585"/>
      <c r="Q789" s="585"/>
      <c r="R789" s="585"/>
      <c r="S789" s="585"/>
      <c r="T789" s="585"/>
      <c r="U789" s="585"/>
      <c r="V789" s="585"/>
      <c r="W789" s="585"/>
      <c r="X789" s="586"/>
      <c r="Y789" s="587"/>
      <c r="Z789" s="588"/>
      <c r="AA789" s="588"/>
      <c r="AB789" s="599"/>
      <c r="AC789" s="593"/>
      <c r="AD789" s="594"/>
      <c r="AE789" s="594"/>
      <c r="AF789" s="594"/>
      <c r="AG789" s="595"/>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6"/>
      <c r="B790" s="617"/>
      <c r="C790" s="617"/>
      <c r="D790" s="617"/>
      <c r="E790" s="617"/>
      <c r="F790" s="618"/>
      <c r="G790" s="593"/>
      <c r="H790" s="594"/>
      <c r="I790" s="594"/>
      <c r="J790" s="594"/>
      <c r="K790" s="595"/>
      <c r="L790" s="584"/>
      <c r="M790" s="585"/>
      <c r="N790" s="585"/>
      <c r="O790" s="585"/>
      <c r="P790" s="585"/>
      <c r="Q790" s="585"/>
      <c r="R790" s="585"/>
      <c r="S790" s="585"/>
      <c r="T790" s="585"/>
      <c r="U790" s="585"/>
      <c r="V790" s="585"/>
      <c r="W790" s="585"/>
      <c r="X790" s="586"/>
      <c r="Y790" s="587"/>
      <c r="Z790" s="588"/>
      <c r="AA790" s="588"/>
      <c r="AB790" s="599"/>
      <c r="AC790" s="593"/>
      <c r="AD790" s="594"/>
      <c r="AE790" s="594"/>
      <c r="AF790" s="594"/>
      <c r="AG790" s="595"/>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c r="A791" s="616"/>
      <c r="B791" s="617"/>
      <c r="C791" s="617"/>
      <c r="D791" s="617"/>
      <c r="E791" s="617"/>
      <c r="F791" s="618"/>
      <c r="G791" s="807" t="s">
        <v>20</v>
      </c>
      <c r="H791" s="808"/>
      <c r="I791" s="808"/>
      <c r="J791" s="808"/>
      <c r="K791" s="808"/>
      <c r="L791" s="809"/>
      <c r="M791" s="810"/>
      <c r="N791" s="810"/>
      <c r="O791" s="810"/>
      <c r="P791" s="810"/>
      <c r="Q791" s="810"/>
      <c r="R791" s="810"/>
      <c r="S791" s="810"/>
      <c r="T791" s="810"/>
      <c r="U791" s="810"/>
      <c r="V791" s="810"/>
      <c r="W791" s="810"/>
      <c r="X791" s="811"/>
      <c r="Y791" s="812">
        <f>SUM(Y781:AB790)</f>
        <v>0</v>
      </c>
      <c r="Z791" s="813"/>
      <c r="AA791" s="813"/>
      <c r="AB791" s="814"/>
      <c r="AC791" s="807" t="s">
        <v>20</v>
      </c>
      <c r="AD791" s="808"/>
      <c r="AE791" s="808"/>
      <c r="AF791" s="808"/>
      <c r="AG791" s="808"/>
      <c r="AH791" s="809"/>
      <c r="AI791" s="810"/>
      <c r="AJ791" s="810"/>
      <c r="AK791" s="810"/>
      <c r="AL791" s="810"/>
      <c r="AM791" s="810"/>
      <c r="AN791" s="810"/>
      <c r="AO791" s="810"/>
      <c r="AP791" s="810"/>
      <c r="AQ791" s="810"/>
      <c r="AR791" s="810"/>
      <c r="AS791" s="810"/>
      <c r="AT791" s="811"/>
      <c r="AU791" s="812">
        <f>SUM(AU781:AX790)</f>
        <v>0</v>
      </c>
      <c r="AV791" s="813"/>
      <c r="AW791" s="813"/>
      <c r="AX791" s="815"/>
    </row>
    <row r="792" spans="1:50" ht="24.75" hidden="1" customHeight="1">
      <c r="A792" s="616"/>
      <c r="B792" s="617"/>
      <c r="C792" s="617"/>
      <c r="D792" s="617"/>
      <c r="E792" s="617"/>
      <c r="F792" s="618"/>
      <c r="G792" s="581" t="s">
        <v>363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362</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7"/>
    </row>
    <row r="793" spans="1:50" ht="24.75" hidden="1" customHeight="1">
      <c r="A793" s="616"/>
      <c r="B793" s="617"/>
      <c r="C793" s="617"/>
      <c r="D793" s="617"/>
      <c r="E793" s="617"/>
      <c r="F793" s="618"/>
      <c r="G793" s="796" t="s">
        <v>17</v>
      </c>
      <c r="H793" s="654"/>
      <c r="I793" s="654"/>
      <c r="J793" s="654"/>
      <c r="K793" s="654"/>
      <c r="L793" s="653" t="s">
        <v>18</v>
      </c>
      <c r="M793" s="654"/>
      <c r="N793" s="654"/>
      <c r="O793" s="654"/>
      <c r="P793" s="654"/>
      <c r="Q793" s="654"/>
      <c r="R793" s="654"/>
      <c r="S793" s="654"/>
      <c r="T793" s="654"/>
      <c r="U793" s="654"/>
      <c r="V793" s="654"/>
      <c r="W793" s="654"/>
      <c r="X793" s="655"/>
      <c r="Y793" s="641" t="s">
        <v>19</v>
      </c>
      <c r="Z793" s="642"/>
      <c r="AA793" s="642"/>
      <c r="AB793" s="782"/>
      <c r="AC793" s="796" t="s">
        <v>17</v>
      </c>
      <c r="AD793" s="654"/>
      <c r="AE793" s="654"/>
      <c r="AF793" s="654"/>
      <c r="AG793" s="654"/>
      <c r="AH793" s="653" t="s">
        <v>18</v>
      </c>
      <c r="AI793" s="654"/>
      <c r="AJ793" s="654"/>
      <c r="AK793" s="654"/>
      <c r="AL793" s="654"/>
      <c r="AM793" s="654"/>
      <c r="AN793" s="654"/>
      <c r="AO793" s="654"/>
      <c r="AP793" s="654"/>
      <c r="AQ793" s="654"/>
      <c r="AR793" s="654"/>
      <c r="AS793" s="654"/>
      <c r="AT793" s="655"/>
      <c r="AU793" s="641" t="s">
        <v>19</v>
      </c>
      <c r="AV793" s="642"/>
      <c r="AW793" s="642"/>
      <c r="AX793" s="643"/>
    </row>
    <row r="794" spans="1:50" ht="24.75" hidden="1" customHeight="1">
      <c r="A794" s="616"/>
      <c r="B794" s="617"/>
      <c r="C794" s="617"/>
      <c r="D794" s="617"/>
      <c r="E794" s="617"/>
      <c r="F794" s="618"/>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89"/>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6"/>
      <c r="B795" s="617"/>
      <c r="C795" s="617"/>
      <c r="D795" s="617"/>
      <c r="E795" s="617"/>
      <c r="F795" s="618"/>
      <c r="G795" s="593"/>
      <c r="H795" s="594"/>
      <c r="I795" s="594"/>
      <c r="J795" s="594"/>
      <c r="K795" s="595"/>
      <c r="L795" s="584"/>
      <c r="M795" s="585"/>
      <c r="N795" s="585"/>
      <c r="O795" s="585"/>
      <c r="P795" s="585"/>
      <c r="Q795" s="585"/>
      <c r="R795" s="585"/>
      <c r="S795" s="585"/>
      <c r="T795" s="585"/>
      <c r="U795" s="585"/>
      <c r="V795" s="585"/>
      <c r="W795" s="585"/>
      <c r="X795" s="586"/>
      <c r="Y795" s="587"/>
      <c r="Z795" s="588"/>
      <c r="AA795" s="588"/>
      <c r="AB795" s="599"/>
      <c r="AC795" s="593"/>
      <c r="AD795" s="594"/>
      <c r="AE795" s="594"/>
      <c r="AF795" s="594"/>
      <c r="AG795" s="595"/>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6"/>
      <c r="B796" s="617"/>
      <c r="C796" s="617"/>
      <c r="D796" s="617"/>
      <c r="E796" s="617"/>
      <c r="F796" s="618"/>
      <c r="G796" s="593"/>
      <c r="H796" s="594"/>
      <c r="I796" s="594"/>
      <c r="J796" s="594"/>
      <c r="K796" s="595"/>
      <c r="L796" s="584"/>
      <c r="M796" s="585"/>
      <c r="N796" s="585"/>
      <c r="O796" s="585"/>
      <c r="P796" s="585"/>
      <c r="Q796" s="585"/>
      <c r="R796" s="585"/>
      <c r="S796" s="585"/>
      <c r="T796" s="585"/>
      <c r="U796" s="585"/>
      <c r="V796" s="585"/>
      <c r="W796" s="585"/>
      <c r="X796" s="586"/>
      <c r="Y796" s="587"/>
      <c r="Z796" s="588"/>
      <c r="AA796" s="588"/>
      <c r="AB796" s="599"/>
      <c r="AC796" s="593"/>
      <c r="AD796" s="594"/>
      <c r="AE796" s="594"/>
      <c r="AF796" s="594"/>
      <c r="AG796" s="595"/>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6"/>
      <c r="B797" s="617"/>
      <c r="C797" s="617"/>
      <c r="D797" s="617"/>
      <c r="E797" s="617"/>
      <c r="F797" s="618"/>
      <c r="G797" s="593"/>
      <c r="H797" s="594"/>
      <c r="I797" s="594"/>
      <c r="J797" s="594"/>
      <c r="K797" s="595"/>
      <c r="L797" s="584"/>
      <c r="M797" s="585"/>
      <c r="N797" s="585"/>
      <c r="O797" s="585"/>
      <c r="P797" s="585"/>
      <c r="Q797" s="585"/>
      <c r="R797" s="585"/>
      <c r="S797" s="585"/>
      <c r="T797" s="585"/>
      <c r="U797" s="585"/>
      <c r="V797" s="585"/>
      <c r="W797" s="585"/>
      <c r="X797" s="586"/>
      <c r="Y797" s="587"/>
      <c r="Z797" s="588"/>
      <c r="AA797" s="588"/>
      <c r="AB797" s="599"/>
      <c r="AC797" s="593"/>
      <c r="AD797" s="594"/>
      <c r="AE797" s="594"/>
      <c r="AF797" s="594"/>
      <c r="AG797" s="595"/>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6"/>
      <c r="B798" s="617"/>
      <c r="C798" s="617"/>
      <c r="D798" s="617"/>
      <c r="E798" s="617"/>
      <c r="F798" s="618"/>
      <c r="G798" s="593"/>
      <c r="H798" s="594"/>
      <c r="I798" s="594"/>
      <c r="J798" s="594"/>
      <c r="K798" s="595"/>
      <c r="L798" s="584"/>
      <c r="M798" s="585"/>
      <c r="N798" s="585"/>
      <c r="O798" s="585"/>
      <c r="P798" s="585"/>
      <c r="Q798" s="585"/>
      <c r="R798" s="585"/>
      <c r="S798" s="585"/>
      <c r="T798" s="585"/>
      <c r="U798" s="585"/>
      <c r="V798" s="585"/>
      <c r="W798" s="585"/>
      <c r="X798" s="586"/>
      <c r="Y798" s="587"/>
      <c r="Z798" s="588"/>
      <c r="AA798" s="588"/>
      <c r="AB798" s="599"/>
      <c r="AC798" s="593"/>
      <c r="AD798" s="594"/>
      <c r="AE798" s="594"/>
      <c r="AF798" s="594"/>
      <c r="AG798" s="595"/>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6"/>
      <c r="B799" s="617"/>
      <c r="C799" s="617"/>
      <c r="D799" s="617"/>
      <c r="E799" s="617"/>
      <c r="F799" s="618"/>
      <c r="G799" s="593"/>
      <c r="H799" s="594"/>
      <c r="I799" s="594"/>
      <c r="J799" s="594"/>
      <c r="K799" s="595"/>
      <c r="L799" s="584"/>
      <c r="M799" s="585"/>
      <c r="N799" s="585"/>
      <c r="O799" s="585"/>
      <c r="P799" s="585"/>
      <c r="Q799" s="585"/>
      <c r="R799" s="585"/>
      <c r="S799" s="585"/>
      <c r="T799" s="585"/>
      <c r="U799" s="585"/>
      <c r="V799" s="585"/>
      <c r="W799" s="585"/>
      <c r="X799" s="586"/>
      <c r="Y799" s="587"/>
      <c r="Z799" s="588"/>
      <c r="AA799" s="588"/>
      <c r="AB799" s="599"/>
      <c r="AC799" s="593"/>
      <c r="AD799" s="594"/>
      <c r="AE799" s="594"/>
      <c r="AF799" s="594"/>
      <c r="AG799" s="595"/>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6"/>
      <c r="B800" s="617"/>
      <c r="C800" s="617"/>
      <c r="D800" s="617"/>
      <c r="E800" s="617"/>
      <c r="F800" s="618"/>
      <c r="G800" s="593"/>
      <c r="H800" s="594"/>
      <c r="I800" s="594"/>
      <c r="J800" s="594"/>
      <c r="K800" s="595"/>
      <c r="L800" s="584"/>
      <c r="M800" s="585"/>
      <c r="N800" s="585"/>
      <c r="O800" s="585"/>
      <c r="P800" s="585"/>
      <c r="Q800" s="585"/>
      <c r="R800" s="585"/>
      <c r="S800" s="585"/>
      <c r="T800" s="585"/>
      <c r="U800" s="585"/>
      <c r="V800" s="585"/>
      <c r="W800" s="585"/>
      <c r="X800" s="586"/>
      <c r="Y800" s="587"/>
      <c r="Z800" s="588"/>
      <c r="AA800" s="588"/>
      <c r="AB800" s="599"/>
      <c r="AC800" s="593"/>
      <c r="AD800" s="594"/>
      <c r="AE800" s="594"/>
      <c r="AF800" s="594"/>
      <c r="AG800" s="595"/>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6"/>
      <c r="B801" s="617"/>
      <c r="C801" s="617"/>
      <c r="D801" s="617"/>
      <c r="E801" s="617"/>
      <c r="F801" s="618"/>
      <c r="G801" s="593"/>
      <c r="H801" s="594"/>
      <c r="I801" s="594"/>
      <c r="J801" s="594"/>
      <c r="K801" s="595"/>
      <c r="L801" s="584"/>
      <c r="M801" s="585"/>
      <c r="N801" s="585"/>
      <c r="O801" s="585"/>
      <c r="P801" s="585"/>
      <c r="Q801" s="585"/>
      <c r="R801" s="585"/>
      <c r="S801" s="585"/>
      <c r="T801" s="585"/>
      <c r="U801" s="585"/>
      <c r="V801" s="585"/>
      <c r="W801" s="585"/>
      <c r="X801" s="586"/>
      <c r="Y801" s="587"/>
      <c r="Z801" s="588"/>
      <c r="AA801" s="588"/>
      <c r="AB801" s="599"/>
      <c r="AC801" s="593"/>
      <c r="AD801" s="594"/>
      <c r="AE801" s="594"/>
      <c r="AF801" s="594"/>
      <c r="AG801" s="595"/>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6"/>
      <c r="B802" s="617"/>
      <c r="C802" s="617"/>
      <c r="D802" s="617"/>
      <c r="E802" s="617"/>
      <c r="F802" s="618"/>
      <c r="G802" s="593"/>
      <c r="H802" s="594"/>
      <c r="I802" s="594"/>
      <c r="J802" s="594"/>
      <c r="K802" s="595"/>
      <c r="L802" s="584"/>
      <c r="M802" s="585"/>
      <c r="N802" s="585"/>
      <c r="O802" s="585"/>
      <c r="P802" s="585"/>
      <c r="Q802" s="585"/>
      <c r="R802" s="585"/>
      <c r="S802" s="585"/>
      <c r="T802" s="585"/>
      <c r="U802" s="585"/>
      <c r="V802" s="585"/>
      <c r="W802" s="585"/>
      <c r="X802" s="586"/>
      <c r="Y802" s="587"/>
      <c r="Z802" s="588"/>
      <c r="AA802" s="588"/>
      <c r="AB802" s="599"/>
      <c r="AC802" s="593"/>
      <c r="AD802" s="594"/>
      <c r="AE802" s="594"/>
      <c r="AF802" s="594"/>
      <c r="AG802" s="595"/>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6"/>
      <c r="B803" s="617"/>
      <c r="C803" s="617"/>
      <c r="D803" s="617"/>
      <c r="E803" s="617"/>
      <c r="F803" s="618"/>
      <c r="G803" s="593"/>
      <c r="H803" s="594"/>
      <c r="I803" s="594"/>
      <c r="J803" s="594"/>
      <c r="K803" s="595"/>
      <c r="L803" s="584"/>
      <c r="M803" s="585"/>
      <c r="N803" s="585"/>
      <c r="O803" s="585"/>
      <c r="P803" s="585"/>
      <c r="Q803" s="585"/>
      <c r="R803" s="585"/>
      <c r="S803" s="585"/>
      <c r="T803" s="585"/>
      <c r="U803" s="585"/>
      <c r="V803" s="585"/>
      <c r="W803" s="585"/>
      <c r="X803" s="586"/>
      <c r="Y803" s="587"/>
      <c r="Z803" s="588"/>
      <c r="AA803" s="588"/>
      <c r="AB803" s="599"/>
      <c r="AC803" s="593"/>
      <c r="AD803" s="594"/>
      <c r="AE803" s="594"/>
      <c r="AF803" s="594"/>
      <c r="AG803" s="595"/>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6"/>
      <c r="B804" s="617"/>
      <c r="C804" s="617"/>
      <c r="D804" s="617"/>
      <c r="E804" s="617"/>
      <c r="F804" s="618"/>
      <c r="G804" s="807" t="s">
        <v>20</v>
      </c>
      <c r="H804" s="808"/>
      <c r="I804" s="808"/>
      <c r="J804" s="808"/>
      <c r="K804" s="808"/>
      <c r="L804" s="809"/>
      <c r="M804" s="810"/>
      <c r="N804" s="810"/>
      <c r="O804" s="810"/>
      <c r="P804" s="810"/>
      <c r="Q804" s="810"/>
      <c r="R804" s="810"/>
      <c r="S804" s="810"/>
      <c r="T804" s="810"/>
      <c r="U804" s="810"/>
      <c r="V804" s="810"/>
      <c r="W804" s="810"/>
      <c r="X804" s="811"/>
      <c r="Y804" s="812">
        <f>SUM(Y794:AB803)</f>
        <v>0</v>
      </c>
      <c r="Z804" s="813"/>
      <c r="AA804" s="813"/>
      <c r="AB804" s="814"/>
      <c r="AC804" s="807" t="s">
        <v>20</v>
      </c>
      <c r="AD804" s="808"/>
      <c r="AE804" s="808"/>
      <c r="AF804" s="808"/>
      <c r="AG804" s="808"/>
      <c r="AH804" s="809"/>
      <c r="AI804" s="810"/>
      <c r="AJ804" s="810"/>
      <c r="AK804" s="810"/>
      <c r="AL804" s="810"/>
      <c r="AM804" s="810"/>
      <c r="AN804" s="810"/>
      <c r="AO804" s="810"/>
      <c r="AP804" s="810"/>
      <c r="AQ804" s="810"/>
      <c r="AR804" s="810"/>
      <c r="AS804" s="810"/>
      <c r="AT804" s="811"/>
      <c r="AU804" s="812">
        <f>SUM(AU794:AX803)</f>
        <v>0</v>
      </c>
      <c r="AV804" s="813"/>
      <c r="AW804" s="813"/>
      <c r="AX804" s="815"/>
    </row>
    <row r="805" spans="1:50" ht="24.75" hidden="1" customHeight="1">
      <c r="A805" s="616"/>
      <c r="B805" s="617"/>
      <c r="C805" s="617"/>
      <c r="D805" s="617"/>
      <c r="E805" s="617"/>
      <c r="F805" s="618"/>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7"/>
    </row>
    <row r="806" spans="1:50" ht="24.75" hidden="1" customHeight="1">
      <c r="A806" s="616"/>
      <c r="B806" s="617"/>
      <c r="C806" s="617"/>
      <c r="D806" s="617"/>
      <c r="E806" s="617"/>
      <c r="F806" s="618"/>
      <c r="G806" s="796" t="s">
        <v>17</v>
      </c>
      <c r="H806" s="654"/>
      <c r="I806" s="654"/>
      <c r="J806" s="654"/>
      <c r="K806" s="654"/>
      <c r="L806" s="653" t="s">
        <v>18</v>
      </c>
      <c r="M806" s="654"/>
      <c r="N806" s="654"/>
      <c r="O806" s="654"/>
      <c r="P806" s="654"/>
      <c r="Q806" s="654"/>
      <c r="R806" s="654"/>
      <c r="S806" s="654"/>
      <c r="T806" s="654"/>
      <c r="U806" s="654"/>
      <c r="V806" s="654"/>
      <c r="W806" s="654"/>
      <c r="X806" s="655"/>
      <c r="Y806" s="641" t="s">
        <v>19</v>
      </c>
      <c r="Z806" s="642"/>
      <c r="AA806" s="642"/>
      <c r="AB806" s="782"/>
      <c r="AC806" s="796" t="s">
        <v>17</v>
      </c>
      <c r="AD806" s="654"/>
      <c r="AE806" s="654"/>
      <c r="AF806" s="654"/>
      <c r="AG806" s="654"/>
      <c r="AH806" s="653" t="s">
        <v>18</v>
      </c>
      <c r="AI806" s="654"/>
      <c r="AJ806" s="654"/>
      <c r="AK806" s="654"/>
      <c r="AL806" s="654"/>
      <c r="AM806" s="654"/>
      <c r="AN806" s="654"/>
      <c r="AO806" s="654"/>
      <c r="AP806" s="654"/>
      <c r="AQ806" s="654"/>
      <c r="AR806" s="654"/>
      <c r="AS806" s="654"/>
      <c r="AT806" s="655"/>
      <c r="AU806" s="641" t="s">
        <v>19</v>
      </c>
      <c r="AV806" s="642"/>
      <c r="AW806" s="642"/>
      <c r="AX806" s="643"/>
    </row>
    <row r="807" spans="1:50" ht="24.75" hidden="1" customHeight="1">
      <c r="A807" s="616"/>
      <c r="B807" s="617"/>
      <c r="C807" s="617"/>
      <c r="D807" s="617"/>
      <c r="E807" s="617"/>
      <c r="F807" s="618"/>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89"/>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6"/>
      <c r="B808" s="617"/>
      <c r="C808" s="617"/>
      <c r="D808" s="617"/>
      <c r="E808" s="617"/>
      <c r="F808" s="618"/>
      <c r="G808" s="593"/>
      <c r="H808" s="594"/>
      <c r="I808" s="594"/>
      <c r="J808" s="594"/>
      <c r="K808" s="595"/>
      <c r="L808" s="584"/>
      <c r="M808" s="585"/>
      <c r="N808" s="585"/>
      <c r="O808" s="585"/>
      <c r="P808" s="585"/>
      <c r="Q808" s="585"/>
      <c r="R808" s="585"/>
      <c r="S808" s="585"/>
      <c r="T808" s="585"/>
      <c r="U808" s="585"/>
      <c r="V808" s="585"/>
      <c r="W808" s="585"/>
      <c r="X808" s="586"/>
      <c r="Y808" s="587"/>
      <c r="Z808" s="588"/>
      <c r="AA808" s="588"/>
      <c r="AB808" s="599"/>
      <c r="AC808" s="593"/>
      <c r="AD808" s="594"/>
      <c r="AE808" s="594"/>
      <c r="AF808" s="594"/>
      <c r="AG808" s="595"/>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6"/>
      <c r="B809" s="617"/>
      <c r="C809" s="617"/>
      <c r="D809" s="617"/>
      <c r="E809" s="617"/>
      <c r="F809" s="618"/>
      <c r="G809" s="593"/>
      <c r="H809" s="594"/>
      <c r="I809" s="594"/>
      <c r="J809" s="594"/>
      <c r="K809" s="595"/>
      <c r="L809" s="584"/>
      <c r="M809" s="585"/>
      <c r="N809" s="585"/>
      <c r="O809" s="585"/>
      <c r="P809" s="585"/>
      <c r="Q809" s="585"/>
      <c r="R809" s="585"/>
      <c r="S809" s="585"/>
      <c r="T809" s="585"/>
      <c r="U809" s="585"/>
      <c r="V809" s="585"/>
      <c r="W809" s="585"/>
      <c r="X809" s="586"/>
      <c r="Y809" s="587"/>
      <c r="Z809" s="588"/>
      <c r="AA809" s="588"/>
      <c r="AB809" s="599"/>
      <c r="AC809" s="593"/>
      <c r="AD809" s="594"/>
      <c r="AE809" s="594"/>
      <c r="AF809" s="594"/>
      <c r="AG809" s="595"/>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6"/>
      <c r="B810" s="617"/>
      <c r="C810" s="617"/>
      <c r="D810" s="617"/>
      <c r="E810" s="617"/>
      <c r="F810" s="618"/>
      <c r="G810" s="593"/>
      <c r="H810" s="594"/>
      <c r="I810" s="594"/>
      <c r="J810" s="594"/>
      <c r="K810" s="595"/>
      <c r="L810" s="584"/>
      <c r="M810" s="585"/>
      <c r="N810" s="585"/>
      <c r="O810" s="585"/>
      <c r="P810" s="585"/>
      <c r="Q810" s="585"/>
      <c r="R810" s="585"/>
      <c r="S810" s="585"/>
      <c r="T810" s="585"/>
      <c r="U810" s="585"/>
      <c r="V810" s="585"/>
      <c r="W810" s="585"/>
      <c r="X810" s="586"/>
      <c r="Y810" s="587"/>
      <c r="Z810" s="588"/>
      <c r="AA810" s="588"/>
      <c r="AB810" s="599"/>
      <c r="AC810" s="593"/>
      <c r="AD810" s="594"/>
      <c r="AE810" s="594"/>
      <c r="AF810" s="594"/>
      <c r="AG810" s="595"/>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6"/>
      <c r="B811" s="617"/>
      <c r="C811" s="617"/>
      <c r="D811" s="617"/>
      <c r="E811" s="617"/>
      <c r="F811" s="618"/>
      <c r="G811" s="593"/>
      <c r="H811" s="594"/>
      <c r="I811" s="594"/>
      <c r="J811" s="594"/>
      <c r="K811" s="595"/>
      <c r="L811" s="584"/>
      <c r="M811" s="585"/>
      <c r="N811" s="585"/>
      <c r="O811" s="585"/>
      <c r="P811" s="585"/>
      <c r="Q811" s="585"/>
      <c r="R811" s="585"/>
      <c r="S811" s="585"/>
      <c r="T811" s="585"/>
      <c r="U811" s="585"/>
      <c r="V811" s="585"/>
      <c r="W811" s="585"/>
      <c r="X811" s="586"/>
      <c r="Y811" s="587"/>
      <c r="Z811" s="588"/>
      <c r="AA811" s="588"/>
      <c r="AB811" s="599"/>
      <c r="AC811" s="593"/>
      <c r="AD811" s="594"/>
      <c r="AE811" s="594"/>
      <c r="AF811" s="594"/>
      <c r="AG811" s="595"/>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6"/>
      <c r="B812" s="617"/>
      <c r="C812" s="617"/>
      <c r="D812" s="617"/>
      <c r="E812" s="617"/>
      <c r="F812" s="618"/>
      <c r="G812" s="593"/>
      <c r="H812" s="594"/>
      <c r="I812" s="594"/>
      <c r="J812" s="594"/>
      <c r="K812" s="595"/>
      <c r="L812" s="584"/>
      <c r="M812" s="585"/>
      <c r="N812" s="585"/>
      <c r="O812" s="585"/>
      <c r="P812" s="585"/>
      <c r="Q812" s="585"/>
      <c r="R812" s="585"/>
      <c r="S812" s="585"/>
      <c r="T812" s="585"/>
      <c r="U812" s="585"/>
      <c r="V812" s="585"/>
      <c r="W812" s="585"/>
      <c r="X812" s="586"/>
      <c r="Y812" s="587"/>
      <c r="Z812" s="588"/>
      <c r="AA812" s="588"/>
      <c r="AB812" s="599"/>
      <c r="AC812" s="593"/>
      <c r="AD812" s="594"/>
      <c r="AE812" s="594"/>
      <c r="AF812" s="594"/>
      <c r="AG812" s="595"/>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6"/>
      <c r="B813" s="617"/>
      <c r="C813" s="617"/>
      <c r="D813" s="617"/>
      <c r="E813" s="617"/>
      <c r="F813" s="618"/>
      <c r="G813" s="593"/>
      <c r="H813" s="594"/>
      <c r="I813" s="594"/>
      <c r="J813" s="594"/>
      <c r="K813" s="595"/>
      <c r="L813" s="584"/>
      <c r="M813" s="585"/>
      <c r="N813" s="585"/>
      <c r="O813" s="585"/>
      <c r="P813" s="585"/>
      <c r="Q813" s="585"/>
      <c r="R813" s="585"/>
      <c r="S813" s="585"/>
      <c r="T813" s="585"/>
      <c r="U813" s="585"/>
      <c r="V813" s="585"/>
      <c r="W813" s="585"/>
      <c r="X813" s="586"/>
      <c r="Y813" s="587"/>
      <c r="Z813" s="588"/>
      <c r="AA813" s="588"/>
      <c r="AB813" s="599"/>
      <c r="AC813" s="593"/>
      <c r="AD813" s="594"/>
      <c r="AE813" s="594"/>
      <c r="AF813" s="594"/>
      <c r="AG813" s="595"/>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6"/>
      <c r="B814" s="617"/>
      <c r="C814" s="617"/>
      <c r="D814" s="617"/>
      <c r="E814" s="617"/>
      <c r="F814" s="618"/>
      <c r="G814" s="593"/>
      <c r="H814" s="594"/>
      <c r="I814" s="594"/>
      <c r="J814" s="594"/>
      <c r="K814" s="595"/>
      <c r="L814" s="584"/>
      <c r="M814" s="585"/>
      <c r="N814" s="585"/>
      <c r="O814" s="585"/>
      <c r="P814" s="585"/>
      <c r="Q814" s="585"/>
      <c r="R814" s="585"/>
      <c r="S814" s="585"/>
      <c r="T814" s="585"/>
      <c r="U814" s="585"/>
      <c r="V814" s="585"/>
      <c r="W814" s="585"/>
      <c r="X814" s="586"/>
      <c r="Y814" s="587"/>
      <c r="Z814" s="588"/>
      <c r="AA814" s="588"/>
      <c r="AB814" s="599"/>
      <c r="AC814" s="593"/>
      <c r="AD814" s="594"/>
      <c r="AE814" s="594"/>
      <c r="AF814" s="594"/>
      <c r="AG814" s="595"/>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6"/>
      <c r="B815" s="617"/>
      <c r="C815" s="617"/>
      <c r="D815" s="617"/>
      <c r="E815" s="617"/>
      <c r="F815" s="618"/>
      <c r="G815" s="593"/>
      <c r="H815" s="594"/>
      <c r="I815" s="594"/>
      <c r="J815" s="594"/>
      <c r="K815" s="595"/>
      <c r="L815" s="584"/>
      <c r="M815" s="585"/>
      <c r="N815" s="585"/>
      <c r="O815" s="585"/>
      <c r="P815" s="585"/>
      <c r="Q815" s="585"/>
      <c r="R815" s="585"/>
      <c r="S815" s="585"/>
      <c r="T815" s="585"/>
      <c r="U815" s="585"/>
      <c r="V815" s="585"/>
      <c r="W815" s="585"/>
      <c r="X815" s="586"/>
      <c r="Y815" s="587"/>
      <c r="Z815" s="588"/>
      <c r="AA815" s="588"/>
      <c r="AB815" s="599"/>
      <c r="AC815" s="593"/>
      <c r="AD815" s="594"/>
      <c r="AE815" s="594"/>
      <c r="AF815" s="594"/>
      <c r="AG815" s="595"/>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6"/>
      <c r="B816" s="617"/>
      <c r="C816" s="617"/>
      <c r="D816" s="617"/>
      <c r="E816" s="617"/>
      <c r="F816" s="618"/>
      <c r="G816" s="593"/>
      <c r="H816" s="594"/>
      <c r="I816" s="594"/>
      <c r="J816" s="594"/>
      <c r="K816" s="595"/>
      <c r="L816" s="584"/>
      <c r="M816" s="585"/>
      <c r="N816" s="585"/>
      <c r="O816" s="585"/>
      <c r="P816" s="585"/>
      <c r="Q816" s="585"/>
      <c r="R816" s="585"/>
      <c r="S816" s="585"/>
      <c r="T816" s="585"/>
      <c r="U816" s="585"/>
      <c r="V816" s="585"/>
      <c r="W816" s="585"/>
      <c r="X816" s="586"/>
      <c r="Y816" s="587"/>
      <c r="Z816" s="588"/>
      <c r="AA816" s="588"/>
      <c r="AB816" s="599"/>
      <c r="AC816" s="593"/>
      <c r="AD816" s="594"/>
      <c r="AE816" s="594"/>
      <c r="AF816" s="594"/>
      <c r="AG816" s="595"/>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6"/>
      <c r="B817" s="617"/>
      <c r="C817" s="617"/>
      <c r="D817" s="617"/>
      <c r="E817" s="617"/>
      <c r="F817" s="618"/>
      <c r="G817" s="807" t="s">
        <v>20</v>
      </c>
      <c r="H817" s="808"/>
      <c r="I817" s="808"/>
      <c r="J817" s="808"/>
      <c r="K817" s="808"/>
      <c r="L817" s="809"/>
      <c r="M817" s="810"/>
      <c r="N817" s="810"/>
      <c r="O817" s="810"/>
      <c r="P817" s="810"/>
      <c r="Q817" s="810"/>
      <c r="R817" s="810"/>
      <c r="S817" s="810"/>
      <c r="T817" s="810"/>
      <c r="U817" s="810"/>
      <c r="V817" s="810"/>
      <c r="W817" s="810"/>
      <c r="X817" s="811"/>
      <c r="Y817" s="812">
        <f>SUM(Y807:AB816)</f>
        <v>0</v>
      </c>
      <c r="Z817" s="813"/>
      <c r="AA817" s="813"/>
      <c r="AB817" s="814"/>
      <c r="AC817" s="807" t="s">
        <v>20</v>
      </c>
      <c r="AD817" s="808"/>
      <c r="AE817" s="808"/>
      <c r="AF817" s="808"/>
      <c r="AG817" s="808"/>
      <c r="AH817" s="809"/>
      <c r="AI817" s="810"/>
      <c r="AJ817" s="810"/>
      <c r="AK817" s="810"/>
      <c r="AL817" s="810"/>
      <c r="AM817" s="810"/>
      <c r="AN817" s="810"/>
      <c r="AO817" s="810"/>
      <c r="AP817" s="810"/>
      <c r="AQ817" s="810"/>
      <c r="AR817" s="810"/>
      <c r="AS817" s="810"/>
      <c r="AT817" s="811"/>
      <c r="AU817" s="812">
        <f>SUM(AU807:AX816)</f>
        <v>0</v>
      </c>
      <c r="AV817" s="813"/>
      <c r="AW817" s="813"/>
      <c r="AX817" s="815"/>
    </row>
    <row r="818" spans="1:50" ht="24.75" hidden="1" customHeight="1">
      <c r="A818" s="616"/>
      <c r="B818" s="617"/>
      <c r="C818" s="617"/>
      <c r="D818" s="617"/>
      <c r="E818" s="617"/>
      <c r="F818" s="618"/>
      <c r="G818" s="581" t="s">
        <v>339</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297</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7"/>
    </row>
    <row r="819" spans="1:50" ht="24.75" hidden="1" customHeight="1">
      <c r="A819" s="616"/>
      <c r="B819" s="617"/>
      <c r="C819" s="617"/>
      <c r="D819" s="617"/>
      <c r="E819" s="617"/>
      <c r="F819" s="618"/>
      <c r="G819" s="796" t="s">
        <v>17</v>
      </c>
      <c r="H819" s="654"/>
      <c r="I819" s="654"/>
      <c r="J819" s="654"/>
      <c r="K819" s="654"/>
      <c r="L819" s="653" t="s">
        <v>18</v>
      </c>
      <c r="M819" s="654"/>
      <c r="N819" s="654"/>
      <c r="O819" s="654"/>
      <c r="P819" s="654"/>
      <c r="Q819" s="654"/>
      <c r="R819" s="654"/>
      <c r="S819" s="654"/>
      <c r="T819" s="654"/>
      <c r="U819" s="654"/>
      <c r="V819" s="654"/>
      <c r="W819" s="654"/>
      <c r="X819" s="655"/>
      <c r="Y819" s="641" t="s">
        <v>19</v>
      </c>
      <c r="Z819" s="642"/>
      <c r="AA819" s="642"/>
      <c r="AB819" s="782"/>
      <c r="AC819" s="796" t="s">
        <v>17</v>
      </c>
      <c r="AD819" s="654"/>
      <c r="AE819" s="654"/>
      <c r="AF819" s="654"/>
      <c r="AG819" s="654"/>
      <c r="AH819" s="653" t="s">
        <v>18</v>
      </c>
      <c r="AI819" s="654"/>
      <c r="AJ819" s="654"/>
      <c r="AK819" s="654"/>
      <c r="AL819" s="654"/>
      <c r="AM819" s="654"/>
      <c r="AN819" s="654"/>
      <c r="AO819" s="654"/>
      <c r="AP819" s="654"/>
      <c r="AQ819" s="654"/>
      <c r="AR819" s="654"/>
      <c r="AS819" s="654"/>
      <c r="AT819" s="655"/>
      <c r="AU819" s="641" t="s">
        <v>19</v>
      </c>
      <c r="AV819" s="642"/>
      <c r="AW819" s="642"/>
      <c r="AX819" s="643"/>
    </row>
    <row r="820" spans="1:50" s="16" customFormat="1" ht="24.75" hidden="1" customHeight="1">
      <c r="A820" s="616"/>
      <c r="B820" s="617"/>
      <c r="C820" s="617"/>
      <c r="D820" s="617"/>
      <c r="E820" s="617"/>
      <c r="F820" s="618"/>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89"/>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6"/>
      <c r="B821" s="617"/>
      <c r="C821" s="617"/>
      <c r="D821" s="617"/>
      <c r="E821" s="617"/>
      <c r="F821" s="618"/>
      <c r="G821" s="593"/>
      <c r="H821" s="594"/>
      <c r="I821" s="594"/>
      <c r="J821" s="594"/>
      <c r="K821" s="595"/>
      <c r="L821" s="584"/>
      <c r="M821" s="585"/>
      <c r="N821" s="585"/>
      <c r="O821" s="585"/>
      <c r="P821" s="585"/>
      <c r="Q821" s="585"/>
      <c r="R821" s="585"/>
      <c r="S821" s="585"/>
      <c r="T821" s="585"/>
      <c r="U821" s="585"/>
      <c r="V821" s="585"/>
      <c r="W821" s="585"/>
      <c r="X821" s="586"/>
      <c r="Y821" s="587"/>
      <c r="Z821" s="588"/>
      <c r="AA821" s="588"/>
      <c r="AB821" s="599"/>
      <c r="AC821" s="593"/>
      <c r="AD821" s="594"/>
      <c r="AE821" s="594"/>
      <c r="AF821" s="594"/>
      <c r="AG821" s="595"/>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6"/>
      <c r="B822" s="617"/>
      <c r="C822" s="617"/>
      <c r="D822" s="617"/>
      <c r="E822" s="617"/>
      <c r="F822" s="618"/>
      <c r="G822" s="593"/>
      <c r="H822" s="594"/>
      <c r="I822" s="594"/>
      <c r="J822" s="594"/>
      <c r="K822" s="595"/>
      <c r="L822" s="584"/>
      <c r="M822" s="585"/>
      <c r="N822" s="585"/>
      <c r="O822" s="585"/>
      <c r="P822" s="585"/>
      <c r="Q822" s="585"/>
      <c r="R822" s="585"/>
      <c r="S822" s="585"/>
      <c r="T822" s="585"/>
      <c r="U822" s="585"/>
      <c r="V822" s="585"/>
      <c r="W822" s="585"/>
      <c r="X822" s="586"/>
      <c r="Y822" s="587"/>
      <c r="Z822" s="588"/>
      <c r="AA822" s="588"/>
      <c r="AB822" s="599"/>
      <c r="AC822" s="593"/>
      <c r="AD822" s="594"/>
      <c r="AE822" s="594"/>
      <c r="AF822" s="594"/>
      <c r="AG822" s="595"/>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6"/>
      <c r="B823" s="617"/>
      <c r="C823" s="617"/>
      <c r="D823" s="617"/>
      <c r="E823" s="617"/>
      <c r="F823" s="618"/>
      <c r="G823" s="593"/>
      <c r="H823" s="594"/>
      <c r="I823" s="594"/>
      <c r="J823" s="594"/>
      <c r="K823" s="595"/>
      <c r="L823" s="584"/>
      <c r="M823" s="585"/>
      <c r="N823" s="585"/>
      <c r="O823" s="585"/>
      <c r="P823" s="585"/>
      <c r="Q823" s="585"/>
      <c r="R823" s="585"/>
      <c r="S823" s="585"/>
      <c r="T823" s="585"/>
      <c r="U823" s="585"/>
      <c r="V823" s="585"/>
      <c r="W823" s="585"/>
      <c r="X823" s="586"/>
      <c r="Y823" s="587"/>
      <c r="Z823" s="588"/>
      <c r="AA823" s="588"/>
      <c r="AB823" s="599"/>
      <c r="AC823" s="593"/>
      <c r="AD823" s="594"/>
      <c r="AE823" s="594"/>
      <c r="AF823" s="594"/>
      <c r="AG823" s="595"/>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6"/>
      <c r="B824" s="617"/>
      <c r="C824" s="617"/>
      <c r="D824" s="617"/>
      <c r="E824" s="617"/>
      <c r="F824" s="618"/>
      <c r="G824" s="593"/>
      <c r="H824" s="594"/>
      <c r="I824" s="594"/>
      <c r="J824" s="594"/>
      <c r="K824" s="595"/>
      <c r="L824" s="584"/>
      <c r="M824" s="585"/>
      <c r="N824" s="585"/>
      <c r="O824" s="585"/>
      <c r="P824" s="585"/>
      <c r="Q824" s="585"/>
      <c r="R824" s="585"/>
      <c r="S824" s="585"/>
      <c r="T824" s="585"/>
      <c r="U824" s="585"/>
      <c r="V824" s="585"/>
      <c r="W824" s="585"/>
      <c r="X824" s="586"/>
      <c r="Y824" s="587"/>
      <c r="Z824" s="588"/>
      <c r="AA824" s="588"/>
      <c r="AB824" s="599"/>
      <c r="AC824" s="593"/>
      <c r="AD824" s="594"/>
      <c r="AE824" s="594"/>
      <c r="AF824" s="594"/>
      <c r="AG824" s="595"/>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6"/>
      <c r="B825" s="617"/>
      <c r="C825" s="617"/>
      <c r="D825" s="617"/>
      <c r="E825" s="617"/>
      <c r="F825" s="618"/>
      <c r="G825" s="593"/>
      <c r="H825" s="594"/>
      <c r="I825" s="594"/>
      <c r="J825" s="594"/>
      <c r="K825" s="595"/>
      <c r="L825" s="584"/>
      <c r="M825" s="585"/>
      <c r="N825" s="585"/>
      <c r="O825" s="585"/>
      <c r="P825" s="585"/>
      <c r="Q825" s="585"/>
      <c r="R825" s="585"/>
      <c r="S825" s="585"/>
      <c r="T825" s="585"/>
      <c r="U825" s="585"/>
      <c r="V825" s="585"/>
      <c r="W825" s="585"/>
      <c r="X825" s="586"/>
      <c r="Y825" s="587"/>
      <c r="Z825" s="588"/>
      <c r="AA825" s="588"/>
      <c r="AB825" s="599"/>
      <c r="AC825" s="593"/>
      <c r="AD825" s="594"/>
      <c r="AE825" s="594"/>
      <c r="AF825" s="594"/>
      <c r="AG825" s="595"/>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6"/>
      <c r="B826" s="617"/>
      <c r="C826" s="617"/>
      <c r="D826" s="617"/>
      <c r="E826" s="617"/>
      <c r="F826" s="618"/>
      <c r="G826" s="593"/>
      <c r="H826" s="594"/>
      <c r="I826" s="594"/>
      <c r="J826" s="594"/>
      <c r="K826" s="595"/>
      <c r="L826" s="584"/>
      <c r="M826" s="585"/>
      <c r="N826" s="585"/>
      <c r="O826" s="585"/>
      <c r="P826" s="585"/>
      <c r="Q826" s="585"/>
      <c r="R826" s="585"/>
      <c r="S826" s="585"/>
      <c r="T826" s="585"/>
      <c r="U826" s="585"/>
      <c r="V826" s="585"/>
      <c r="W826" s="585"/>
      <c r="X826" s="586"/>
      <c r="Y826" s="587"/>
      <c r="Z826" s="588"/>
      <c r="AA826" s="588"/>
      <c r="AB826" s="599"/>
      <c r="AC826" s="593"/>
      <c r="AD826" s="594"/>
      <c r="AE826" s="594"/>
      <c r="AF826" s="594"/>
      <c r="AG826" s="595"/>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6"/>
      <c r="B827" s="617"/>
      <c r="C827" s="617"/>
      <c r="D827" s="617"/>
      <c r="E827" s="617"/>
      <c r="F827" s="618"/>
      <c r="G827" s="593"/>
      <c r="H827" s="594"/>
      <c r="I827" s="594"/>
      <c r="J827" s="594"/>
      <c r="K827" s="595"/>
      <c r="L827" s="584"/>
      <c r="M827" s="585"/>
      <c r="N827" s="585"/>
      <c r="O827" s="585"/>
      <c r="P827" s="585"/>
      <c r="Q827" s="585"/>
      <c r="R827" s="585"/>
      <c r="S827" s="585"/>
      <c r="T827" s="585"/>
      <c r="U827" s="585"/>
      <c r="V827" s="585"/>
      <c r="W827" s="585"/>
      <c r="X827" s="586"/>
      <c r="Y827" s="587"/>
      <c r="Z827" s="588"/>
      <c r="AA827" s="588"/>
      <c r="AB827" s="599"/>
      <c r="AC827" s="593"/>
      <c r="AD827" s="594"/>
      <c r="AE827" s="594"/>
      <c r="AF827" s="594"/>
      <c r="AG827" s="595"/>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6"/>
      <c r="B828" s="617"/>
      <c r="C828" s="617"/>
      <c r="D828" s="617"/>
      <c r="E828" s="617"/>
      <c r="F828" s="618"/>
      <c r="G828" s="593"/>
      <c r="H828" s="594"/>
      <c r="I828" s="594"/>
      <c r="J828" s="594"/>
      <c r="K828" s="595"/>
      <c r="L828" s="584"/>
      <c r="M828" s="585"/>
      <c r="N828" s="585"/>
      <c r="O828" s="585"/>
      <c r="P828" s="585"/>
      <c r="Q828" s="585"/>
      <c r="R828" s="585"/>
      <c r="S828" s="585"/>
      <c r="T828" s="585"/>
      <c r="U828" s="585"/>
      <c r="V828" s="585"/>
      <c r="W828" s="585"/>
      <c r="X828" s="586"/>
      <c r="Y828" s="587"/>
      <c r="Z828" s="588"/>
      <c r="AA828" s="588"/>
      <c r="AB828" s="599"/>
      <c r="AC828" s="593"/>
      <c r="AD828" s="594"/>
      <c r="AE828" s="594"/>
      <c r="AF828" s="594"/>
      <c r="AG828" s="595"/>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6"/>
      <c r="B829" s="617"/>
      <c r="C829" s="617"/>
      <c r="D829" s="617"/>
      <c r="E829" s="617"/>
      <c r="F829" s="618"/>
      <c r="G829" s="593"/>
      <c r="H829" s="594"/>
      <c r="I829" s="594"/>
      <c r="J829" s="594"/>
      <c r="K829" s="595"/>
      <c r="L829" s="584"/>
      <c r="M829" s="585"/>
      <c r="N829" s="585"/>
      <c r="O829" s="585"/>
      <c r="P829" s="585"/>
      <c r="Q829" s="585"/>
      <c r="R829" s="585"/>
      <c r="S829" s="585"/>
      <c r="T829" s="585"/>
      <c r="U829" s="585"/>
      <c r="V829" s="585"/>
      <c r="W829" s="585"/>
      <c r="X829" s="586"/>
      <c r="Y829" s="587"/>
      <c r="Z829" s="588"/>
      <c r="AA829" s="588"/>
      <c r="AB829" s="599"/>
      <c r="AC829" s="593"/>
      <c r="AD829" s="594"/>
      <c r="AE829" s="594"/>
      <c r="AF829" s="594"/>
      <c r="AG829" s="595"/>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6"/>
      <c r="B830" s="617"/>
      <c r="C830" s="617"/>
      <c r="D830" s="617"/>
      <c r="E830" s="617"/>
      <c r="F830" s="618"/>
      <c r="G830" s="807" t="s">
        <v>20</v>
      </c>
      <c r="H830" s="808"/>
      <c r="I830" s="808"/>
      <c r="J830" s="808"/>
      <c r="K830" s="808"/>
      <c r="L830" s="809"/>
      <c r="M830" s="810"/>
      <c r="N830" s="810"/>
      <c r="O830" s="810"/>
      <c r="P830" s="810"/>
      <c r="Q830" s="810"/>
      <c r="R830" s="810"/>
      <c r="S830" s="810"/>
      <c r="T830" s="810"/>
      <c r="U830" s="810"/>
      <c r="V830" s="810"/>
      <c r="W830" s="810"/>
      <c r="X830" s="811"/>
      <c r="Y830" s="812">
        <f>SUM(Y820:AB829)</f>
        <v>0</v>
      </c>
      <c r="Z830" s="813"/>
      <c r="AA830" s="813"/>
      <c r="AB830" s="814"/>
      <c r="AC830" s="807" t="s">
        <v>20</v>
      </c>
      <c r="AD830" s="808"/>
      <c r="AE830" s="808"/>
      <c r="AF830" s="808"/>
      <c r="AG830" s="808"/>
      <c r="AH830" s="809"/>
      <c r="AI830" s="810"/>
      <c r="AJ830" s="810"/>
      <c r="AK830" s="810"/>
      <c r="AL830" s="810"/>
      <c r="AM830" s="810"/>
      <c r="AN830" s="810"/>
      <c r="AO830" s="810"/>
      <c r="AP830" s="810"/>
      <c r="AQ830" s="810"/>
      <c r="AR830" s="810"/>
      <c r="AS830" s="810"/>
      <c r="AT830" s="811"/>
      <c r="AU830" s="812">
        <f>SUM(AU820:AX829)</f>
        <v>0</v>
      </c>
      <c r="AV830" s="813"/>
      <c r="AW830" s="813"/>
      <c r="AX830" s="815"/>
    </row>
    <row r="831" spans="1:50" ht="24.75" hidden="1" customHeight="1" thickBot="1">
      <c r="A831" s="887" t="s">
        <v>265</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5" t="s">
        <v>388</v>
      </c>
      <c r="AM831" s="266"/>
      <c r="AN831" s="266"/>
      <c r="AO831" s="67" t="s">
        <v>386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hidden="1"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c r="A836" s="350"/>
      <c r="B836" s="350"/>
      <c r="C836" s="350" t="s">
        <v>26</v>
      </c>
      <c r="D836" s="350"/>
      <c r="E836" s="350"/>
      <c r="F836" s="350"/>
      <c r="G836" s="350"/>
      <c r="H836" s="350"/>
      <c r="I836" s="350"/>
      <c r="J836" s="134"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4" t="s">
        <v>382</v>
      </c>
      <c r="AD836" s="134"/>
      <c r="AE836" s="134"/>
      <c r="AF836" s="134"/>
      <c r="AG836" s="134"/>
      <c r="AH836" s="353" t="s">
        <v>411</v>
      </c>
      <c r="AI836" s="350"/>
      <c r="AJ836" s="350"/>
      <c r="AK836" s="350"/>
      <c r="AL836" s="350" t="s">
        <v>21</v>
      </c>
      <c r="AM836" s="350"/>
      <c r="AN836" s="350"/>
      <c r="AO836" s="355"/>
      <c r="AP836" s="356" t="s">
        <v>343</v>
      </c>
      <c r="AQ836" s="356"/>
      <c r="AR836" s="356"/>
      <c r="AS836" s="356"/>
      <c r="AT836" s="356"/>
      <c r="AU836" s="356"/>
      <c r="AV836" s="356"/>
      <c r="AW836" s="356"/>
      <c r="AX836" s="356"/>
    </row>
    <row r="837" spans="1:50" ht="30" hidden="1" customHeight="1">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c r="A869" s="350"/>
      <c r="B869" s="350"/>
      <c r="C869" s="350" t="s">
        <v>26</v>
      </c>
      <c r="D869" s="350"/>
      <c r="E869" s="350"/>
      <c r="F869" s="350"/>
      <c r="G869" s="350"/>
      <c r="H869" s="350"/>
      <c r="I869" s="350"/>
      <c r="J869" s="134"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4" t="s">
        <v>382</v>
      </c>
      <c r="AD869" s="134"/>
      <c r="AE869" s="134"/>
      <c r="AF869" s="134"/>
      <c r="AG869" s="134"/>
      <c r="AH869" s="353" t="s">
        <v>411</v>
      </c>
      <c r="AI869" s="350"/>
      <c r="AJ869" s="350"/>
      <c r="AK869" s="350"/>
      <c r="AL869" s="350" t="s">
        <v>21</v>
      </c>
      <c r="AM869" s="350"/>
      <c r="AN869" s="350"/>
      <c r="AO869" s="355"/>
      <c r="AP869" s="356" t="s">
        <v>343</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c r="A902" s="350"/>
      <c r="B902" s="350"/>
      <c r="C902" s="350" t="s">
        <v>26</v>
      </c>
      <c r="D902" s="350"/>
      <c r="E902" s="350"/>
      <c r="F902" s="350"/>
      <c r="G902" s="350"/>
      <c r="H902" s="350"/>
      <c r="I902" s="350"/>
      <c r="J902" s="134"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4" t="s">
        <v>382</v>
      </c>
      <c r="AD902" s="134"/>
      <c r="AE902" s="134"/>
      <c r="AF902" s="134"/>
      <c r="AG902" s="134"/>
      <c r="AH902" s="353" t="s">
        <v>411</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c r="A935" s="350"/>
      <c r="B935" s="350"/>
      <c r="C935" s="350" t="s">
        <v>26</v>
      </c>
      <c r="D935" s="350"/>
      <c r="E935" s="350"/>
      <c r="F935" s="350"/>
      <c r="G935" s="350"/>
      <c r="H935" s="350"/>
      <c r="I935" s="350"/>
      <c r="J935" s="134"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4" t="s">
        <v>382</v>
      </c>
      <c r="AD935" s="134"/>
      <c r="AE935" s="134"/>
      <c r="AF935" s="134"/>
      <c r="AG935" s="134"/>
      <c r="AH935" s="353" t="s">
        <v>411</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c r="A968" s="350"/>
      <c r="B968" s="350"/>
      <c r="C968" s="350" t="s">
        <v>26</v>
      </c>
      <c r="D968" s="350"/>
      <c r="E968" s="350"/>
      <c r="F968" s="350"/>
      <c r="G968" s="350"/>
      <c r="H968" s="350"/>
      <c r="I968" s="350"/>
      <c r="J968" s="134"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4" t="s">
        <v>382</v>
      </c>
      <c r="AD968" s="134"/>
      <c r="AE968" s="134"/>
      <c r="AF968" s="134"/>
      <c r="AG968" s="134"/>
      <c r="AH968" s="353" t="s">
        <v>411</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c r="A1001" s="350"/>
      <c r="B1001" s="350"/>
      <c r="C1001" s="350" t="s">
        <v>26</v>
      </c>
      <c r="D1001" s="350"/>
      <c r="E1001" s="350"/>
      <c r="F1001" s="350"/>
      <c r="G1001" s="350"/>
      <c r="H1001" s="350"/>
      <c r="I1001" s="350"/>
      <c r="J1001" s="134"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4" t="s">
        <v>382</v>
      </c>
      <c r="AD1001" s="134"/>
      <c r="AE1001" s="134"/>
      <c r="AF1001" s="134"/>
      <c r="AG1001" s="134"/>
      <c r="AH1001" s="353" t="s">
        <v>411</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c r="A1034" s="350"/>
      <c r="B1034" s="350"/>
      <c r="C1034" s="350" t="s">
        <v>26</v>
      </c>
      <c r="D1034" s="350"/>
      <c r="E1034" s="350"/>
      <c r="F1034" s="350"/>
      <c r="G1034" s="350"/>
      <c r="H1034" s="350"/>
      <c r="I1034" s="350"/>
      <c r="J1034" s="134"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4" t="s">
        <v>382</v>
      </c>
      <c r="AD1034" s="134"/>
      <c r="AE1034" s="134"/>
      <c r="AF1034" s="134"/>
      <c r="AG1034" s="134"/>
      <c r="AH1034" s="353" t="s">
        <v>411</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c r="A1067" s="350"/>
      <c r="B1067" s="350"/>
      <c r="C1067" s="350" t="s">
        <v>26</v>
      </c>
      <c r="D1067" s="350"/>
      <c r="E1067" s="350"/>
      <c r="F1067" s="350"/>
      <c r="G1067" s="350"/>
      <c r="H1067" s="350"/>
      <c r="I1067" s="350"/>
      <c r="J1067" s="134"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4" t="s">
        <v>382</v>
      </c>
      <c r="AD1067" s="134"/>
      <c r="AE1067" s="134"/>
      <c r="AF1067" s="134"/>
      <c r="AG1067" s="134"/>
      <c r="AH1067" s="353" t="s">
        <v>411</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7" t="s">
        <v>388</v>
      </c>
      <c r="AM1098" s="268"/>
      <c r="AN1098" s="268"/>
      <c r="AO1098" s="65"/>
      <c r="AP1098" s="59"/>
      <c r="AQ1098" s="59"/>
      <c r="AR1098" s="59"/>
      <c r="AS1098" s="59"/>
      <c r="AT1098" s="59"/>
      <c r="AU1098" s="59"/>
      <c r="AV1098" s="59"/>
      <c r="AW1098" s="59"/>
      <c r="AX1098" s="60"/>
    </row>
    <row r="1099" spans="1:50" ht="24.75" hidden="1" customHeight="1">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c r="A1101" s="362"/>
      <c r="B1101" s="362"/>
      <c r="C1101" s="134" t="s">
        <v>336</v>
      </c>
      <c r="D1101" s="366"/>
      <c r="E1101" s="134" t="s">
        <v>335</v>
      </c>
      <c r="F1101" s="366"/>
      <c r="G1101" s="366"/>
      <c r="H1101" s="366"/>
      <c r="I1101" s="366"/>
      <c r="J1101" s="134" t="s">
        <v>342</v>
      </c>
      <c r="K1101" s="134"/>
      <c r="L1101" s="134"/>
      <c r="M1101" s="134"/>
      <c r="N1101" s="134"/>
      <c r="O1101" s="134"/>
      <c r="P1101" s="353" t="s">
        <v>27</v>
      </c>
      <c r="Q1101" s="353"/>
      <c r="R1101" s="353"/>
      <c r="S1101" s="353"/>
      <c r="T1101" s="353"/>
      <c r="U1101" s="353"/>
      <c r="V1101" s="353"/>
      <c r="W1101" s="353"/>
      <c r="X1101" s="353"/>
      <c r="Y1101" s="134" t="s">
        <v>344</v>
      </c>
      <c r="Z1101" s="366"/>
      <c r="AA1101" s="366"/>
      <c r="AB1101" s="366"/>
      <c r="AC1101" s="134" t="s">
        <v>318</v>
      </c>
      <c r="AD1101" s="134"/>
      <c r="AE1101" s="134"/>
      <c r="AF1101" s="134"/>
      <c r="AG1101" s="134"/>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2"/>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1">
      <formula>IF(RIGHT(TEXT(P14,"0.#"),1)=".",FALSE,TRUE)</formula>
    </cfRule>
    <cfRule type="expression" dxfId="2098" priority="14012">
      <formula>IF(RIGHT(TEXT(P14,"0.#"),1)=".",TRUE,FALSE)</formula>
    </cfRule>
  </conditionalFormatting>
  <conditionalFormatting sqref="AE32">
    <cfRule type="expression" dxfId="2097" priority="14001">
      <formula>IF(RIGHT(TEXT(AE32,"0.#"),1)=".",FALSE,TRUE)</formula>
    </cfRule>
    <cfRule type="expression" dxfId="2096" priority="14002">
      <formula>IF(RIGHT(TEXT(AE32,"0.#"),1)=".",TRUE,FALSE)</formula>
    </cfRule>
  </conditionalFormatting>
  <conditionalFormatting sqref="P18:AX18">
    <cfRule type="expression" dxfId="2095" priority="13887">
      <formula>IF(RIGHT(TEXT(P18,"0.#"),1)=".",FALSE,TRUE)</formula>
    </cfRule>
    <cfRule type="expression" dxfId="2094" priority="13888">
      <formula>IF(RIGHT(TEXT(P18,"0.#"),1)=".",TRUE,FALSE)</formula>
    </cfRule>
  </conditionalFormatting>
  <conditionalFormatting sqref="Y782">
    <cfRule type="expression" dxfId="2093" priority="13883">
      <formula>IF(RIGHT(TEXT(Y782,"0.#"),1)=".",FALSE,TRUE)</formula>
    </cfRule>
    <cfRule type="expression" dxfId="2092" priority="13884">
      <formula>IF(RIGHT(TEXT(Y782,"0.#"),1)=".",TRUE,FALSE)</formula>
    </cfRule>
  </conditionalFormatting>
  <conditionalFormatting sqref="Y791">
    <cfRule type="expression" dxfId="2091" priority="13879">
      <formula>IF(RIGHT(TEXT(Y791,"0.#"),1)=".",FALSE,TRUE)</formula>
    </cfRule>
    <cfRule type="expression" dxfId="2090" priority="13880">
      <formula>IF(RIGHT(TEXT(Y791,"0.#"),1)=".",TRUE,FALSE)</formula>
    </cfRule>
  </conditionalFormatting>
  <conditionalFormatting sqref="Y822:Y829 Y820 Y809:Y816 Y807 Y796:Y803 Y794">
    <cfRule type="expression" dxfId="2089" priority="13661">
      <formula>IF(RIGHT(TEXT(Y794,"0.#"),1)=".",FALSE,TRUE)</formula>
    </cfRule>
    <cfRule type="expression" dxfId="2088" priority="13662">
      <formula>IF(RIGHT(TEXT(Y794,"0.#"),1)=".",TRUE,FALSE)</formula>
    </cfRule>
  </conditionalFormatting>
  <conditionalFormatting sqref="P16:AQ17 P15:AX15 P13:AX13">
    <cfRule type="expression" dxfId="2087" priority="13709">
      <formula>IF(RIGHT(TEXT(P13,"0.#"),1)=".",FALSE,TRUE)</formula>
    </cfRule>
    <cfRule type="expression" dxfId="2086" priority="13710">
      <formula>IF(RIGHT(TEXT(P13,"0.#"),1)=".",TRUE,FALSE)</formula>
    </cfRule>
  </conditionalFormatting>
  <conditionalFormatting sqref="P19:AJ19">
    <cfRule type="expression" dxfId="2085" priority="13707">
      <formula>IF(RIGHT(TEXT(P19,"0.#"),1)=".",FALSE,TRUE)</formula>
    </cfRule>
    <cfRule type="expression" dxfId="2084" priority="13708">
      <formula>IF(RIGHT(TEXT(P19,"0.#"),1)=".",TRUE,FALSE)</formula>
    </cfRule>
  </conditionalFormatting>
  <conditionalFormatting sqref="AE101 AQ101">
    <cfRule type="expression" dxfId="2083" priority="13699">
      <formula>IF(RIGHT(TEXT(AE101,"0.#"),1)=".",FALSE,TRUE)</formula>
    </cfRule>
    <cfRule type="expression" dxfId="2082" priority="13700">
      <formula>IF(RIGHT(TEXT(AE101,"0.#"),1)=".",TRUE,FALSE)</formula>
    </cfRule>
  </conditionalFormatting>
  <conditionalFormatting sqref="Y783:Y790 Y781">
    <cfRule type="expression" dxfId="2081" priority="13685">
      <formula>IF(RIGHT(TEXT(Y781,"0.#"),1)=".",FALSE,TRUE)</formula>
    </cfRule>
    <cfRule type="expression" dxfId="2080" priority="13686">
      <formula>IF(RIGHT(TEXT(Y781,"0.#"),1)=".",TRUE,FALSE)</formula>
    </cfRule>
  </conditionalFormatting>
  <conditionalFormatting sqref="AU782">
    <cfRule type="expression" dxfId="2079" priority="13683">
      <formula>IF(RIGHT(TEXT(AU782,"0.#"),1)=".",FALSE,TRUE)</formula>
    </cfRule>
    <cfRule type="expression" dxfId="2078" priority="13684">
      <formula>IF(RIGHT(TEXT(AU782,"0.#"),1)=".",TRUE,FALSE)</formula>
    </cfRule>
  </conditionalFormatting>
  <conditionalFormatting sqref="AU791">
    <cfRule type="expression" dxfId="2077" priority="13681">
      <formula>IF(RIGHT(TEXT(AU791,"0.#"),1)=".",FALSE,TRUE)</formula>
    </cfRule>
    <cfRule type="expression" dxfId="2076" priority="13682">
      <formula>IF(RIGHT(TEXT(AU791,"0.#"),1)=".",TRUE,FALSE)</formula>
    </cfRule>
  </conditionalFormatting>
  <conditionalFormatting sqref="AU783:AU790 AU781">
    <cfRule type="expression" dxfId="2075" priority="13679">
      <formula>IF(RIGHT(TEXT(AU781,"0.#"),1)=".",FALSE,TRUE)</formula>
    </cfRule>
    <cfRule type="expression" dxfId="2074" priority="13680">
      <formula>IF(RIGHT(TEXT(AU781,"0.#"),1)=".",TRUE,FALSE)</formula>
    </cfRule>
  </conditionalFormatting>
  <conditionalFormatting sqref="Y821 Y808 Y795">
    <cfRule type="expression" dxfId="2073" priority="13665">
      <formula>IF(RIGHT(TEXT(Y795,"0.#"),1)=".",FALSE,TRUE)</formula>
    </cfRule>
    <cfRule type="expression" dxfId="2072" priority="13666">
      <formula>IF(RIGHT(TEXT(Y795,"0.#"),1)=".",TRUE,FALSE)</formula>
    </cfRule>
  </conditionalFormatting>
  <conditionalFormatting sqref="Y830 Y817 Y804">
    <cfRule type="expression" dxfId="2071" priority="13663">
      <formula>IF(RIGHT(TEXT(Y804,"0.#"),1)=".",FALSE,TRUE)</formula>
    </cfRule>
    <cfRule type="expression" dxfId="2070" priority="13664">
      <formula>IF(RIGHT(TEXT(Y804,"0.#"),1)=".",TRUE,FALSE)</formula>
    </cfRule>
  </conditionalFormatting>
  <conditionalFormatting sqref="AU821 AU808 AU795">
    <cfRule type="expression" dxfId="2069" priority="13659">
      <formula>IF(RIGHT(TEXT(AU795,"0.#"),1)=".",FALSE,TRUE)</formula>
    </cfRule>
    <cfRule type="expression" dxfId="2068" priority="13660">
      <formula>IF(RIGHT(TEXT(AU795,"0.#"),1)=".",TRUE,FALSE)</formula>
    </cfRule>
  </conditionalFormatting>
  <conditionalFormatting sqref="AU830 AU817 AU804">
    <cfRule type="expression" dxfId="2067" priority="13657">
      <formula>IF(RIGHT(TEXT(AU804,"0.#"),1)=".",FALSE,TRUE)</formula>
    </cfRule>
    <cfRule type="expression" dxfId="2066" priority="13658">
      <formula>IF(RIGHT(TEXT(AU804,"0.#"),1)=".",TRUE,FALSE)</formula>
    </cfRule>
  </conditionalFormatting>
  <conditionalFormatting sqref="AU822:AU829 AU820 AU809:AU816 AU807 AU796:AU803 AU794">
    <cfRule type="expression" dxfId="2065" priority="13655">
      <formula>IF(RIGHT(TEXT(AU794,"0.#"),1)=".",FALSE,TRUE)</formula>
    </cfRule>
    <cfRule type="expression" dxfId="2064" priority="13656">
      <formula>IF(RIGHT(TEXT(AU794,"0.#"),1)=".",TRUE,FALSE)</formula>
    </cfRule>
  </conditionalFormatting>
  <conditionalFormatting sqref="AM87">
    <cfRule type="expression" dxfId="2063" priority="13309">
      <formula>IF(RIGHT(TEXT(AM87,"0.#"),1)=".",FALSE,TRUE)</formula>
    </cfRule>
    <cfRule type="expression" dxfId="2062" priority="13310">
      <formula>IF(RIGHT(TEXT(AM87,"0.#"),1)=".",TRUE,FALSE)</formula>
    </cfRule>
  </conditionalFormatting>
  <conditionalFormatting sqref="AE55">
    <cfRule type="expression" dxfId="2061" priority="13377">
      <formula>IF(RIGHT(TEXT(AE55,"0.#"),1)=".",FALSE,TRUE)</formula>
    </cfRule>
    <cfRule type="expression" dxfId="2060" priority="13378">
      <formula>IF(RIGHT(TEXT(AE55,"0.#"),1)=".",TRUE,FALSE)</formula>
    </cfRule>
  </conditionalFormatting>
  <conditionalFormatting sqref="AI55">
    <cfRule type="expression" dxfId="2059" priority="13375">
      <formula>IF(RIGHT(TEXT(AI55,"0.#"),1)=".",FALSE,TRUE)</formula>
    </cfRule>
    <cfRule type="expression" dxfId="2058" priority="13376">
      <formula>IF(RIGHT(TEXT(AI55,"0.#"),1)=".",TRUE,FALSE)</formula>
    </cfRule>
  </conditionalFormatting>
  <conditionalFormatting sqref="AM34">
    <cfRule type="expression" dxfId="2057" priority="13455">
      <formula>IF(RIGHT(TEXT(AM34,"0.#"),1)=".",FALSE,TRUE)</formula>
    </cfRule>
    <cfRule type="expression" dxfId="2056" priority="13456">
      <formula>IF(RIGHT(TEXT(AM34,"0.#"),1)=".",TRUE,FALSE)</formula>
    </cfRule>
  </conditionalFormatting>
  <conditionalFormatting sqref="AE33">
    <cfRule type="expression" dxfId="2055" priority="13469">
      <formula>IF(RIGHT(TEXT(AE33,"0.#"),1)=".",FALSE,TRUE)</formula>
    </cfRule>
    <cfRule type="expression" dxfId="2054" priority="13470">
      <formula>IF(RIGHT(TEXT(AE33,"0.#"),1)=".",TRUE,FALSE)</formula>
    </cfRule>
  </conditionalFormatting>
  <conditionalFormatting sqref="AE34">
    <cfRule type="expression" dxfId="2053" priority="13467">
      <formula>IF(RIGHT(TEXT(AE34,"0.#"),1)=".",FALSE,TRUE)</formula>
    </cfRule>
    <cfRule type="expression" dxfId="2052" priority="13468">
      <formula>IF(RIGHT(TEXT(AE34,"0.#"),1)=".",TRUE,FALSE)</formula>
    </cfRule>
  </conditionalFormatting>
  <conditionalFormatting sqref="AI34">
    <cfRule type="expression" dxfId="2051" priority="13465">
      <formula>IF(RIGHT(TEXT(AI34,"0.#"),1)=".",FALSE,TRUE)</formula>
    </cfRule>
    <cfRule type="expression" dxfId="2050" priority="13466">
      <formula>IF(RIGHT(TEXT(AI34,"0.#"),1)=".",TRUE,FALSE)</formula>
    </cfRule>
  </conditionalFormatting>
  <conditionalFormatting sqref="AI33">
    <cfRule type="expression" dxfId="2049" priority="13463">
      <formula>IF(RIGHT(TEXT(AI33,"0.#"),1)=".",FALSE,TRUE)</formula>
    </cfRule>
    <cfRule type="expression" dxfId="2048" priority="13464">
      <formula>IF(RIGHT(TEXT(AI33,"0.#"),1)=".",TRUE,FALSE)</formula>
    </cfRule>
  </conditionalFormatting>
  <conditionalFormatting sqref="AI32">
    <cfRule type="expression" dxfId="2047" priority="13461">
      <formula>IF(RIGHT(TEXT(AI32,"0.#"),1)=".",FALSE,TRUE)</formula>
    </cfRule>
    <cfRule type="expression" dxfId="2046" priority="13462">
      <formula>IF(RIGHT(TEXT(AI32,"0.#"),1)=".",TRUE,FALSE)</formula>
    </cfRule>
  </conditionalFormatting>
  <conditionalFormatting sqref="AM32">
    <cfRule type="expression" dxfId="2045" priority="13459">
      <formula>IF(RIGHT(TEXT(AM32,"0.#"),1)=".",FALSE,TRUE)</formula>
    </cfRule>
    <cfRule type="expression" dxfId="2044" priority="13460">
      <formula>IF(RIGHT(TEXT(AM32,"0.#"),1)=".",TRUE,FALSE)</formula>
    </cfRule>
  </conditionalFormatting>
  <conditionalFormatting sqref="AM33">
    <cfRule type="expression" dxfId="2043" priority="13457">
      <formula>IF(RIGHT(TEXT(AM33,"0.#"),1)=".",FALSE,TRUE)</formula>
    </cfRule>
    <cfRule type="expression" dxfId="2042" priority="13458">
      <formula>IF(RIGHT(TEXT(AM33,"0.#"),1)=".",TRUE,FALSE)</formula>
    </cfRule>
  </conditionalFormatting>
  <conditionalFormatting sqref="AQ32:AQ34">
    <cfRule type="expression" dxfId="2041" priority="13449">
      <formula>IF(RIGHT(TEXT(AQ32,"0.#"),1)=".",FALSE,TRUE)</formula>
    </cfRule>
    <cfRule type="expression" dxfId="2040" priority="13450">
      <formula>IF(RIGHT(TEXT(AQ32,"0.#"),1)=".",TRUE,FALSE)</formula>
    </cfRule>
  </conditionalFormatting>
  <conditionalFormatting sqref="AU32:AU34">
    <cfRule type="expression" dxfId="2039" priority="13447">
      <formula>IF(RIGHT(TEXT(AU32,"0.#"),1)=".",FALSE,TRUE)</formula>
    </cfRule>
    <cfRule type="expression" dxfId="2038" priority="13448">
      <formula>IF(RIGHT(TEXT(AU32,"0.#"),1)=".",TRUE,FALSE)</formula>
    </cfRule>
  </conditionalFormatting>
  <conditionalFormatting sqref="AE53">
    <cfRule type="expression" dxfId="2037" priority="13381">
      <formula>IF(RIGHT(TEXT(AE53,"0.#"),1)=".",FALSE,TRUE)</formula>
    </cfRule>
    <cfRule type="expression" dxfId="2036" priority="13382">
      <formula>IF(RIGHT(TEXT(AE53,"0.#"),1)=".",TRUE,FALSE)</formula>
    </cfRule>
  </conditionalFormatting>
  <conditionalFormatting sqref="AE54">
    <cfRule type="expression" dxfId="2035" priority="13379">
      <formula>IF(RIGHT(TEXT(AE54,"0.#"),1)=".",FALSE,TRUE)</formula>
    </cfRule>
    <cfRule type="expression" dxfId="2034" priority="13380">
      <formula>IF(RIGHT(TEXT(AE54,"0.#"),1)=".",TRUE,FALSE)</formula>
    </cfRule>
  </conditionalFormatting>
  <conditionalFormatting sqref="AI54">
    <cfRule type="expression" dxfId="2033" priority="13373">
      <formula>IF(RIGHT(TEXT(AI54,"0.#"),1)=".",FALSE,TRUE)</formula>
    </cfRule>
    <cfRule type="expression" dxfId="2032" priority="13374">
      <formula>IF(RIGHT(TEXT(AI54,"0.#"),1)=".",TRUE,FALSE)</formula>
    </cfRule>
  </conditionalFormatting>
  <conditionalFormatting sqref="AI53">
    <cfRule type="expression" dxfId="2031" priority="13371">
      <formula>IF(RIGHT(TEXT(AI53,"0.#"),1)=".",FALSE,TRUE)</formula>
    </cfRule>
    <cfRule type="expression" dxfId="2030" priority="13372">
      <formula>IF(RIGHT(TEXT(AI53,"0.#"),1)=".",TRUE,FALSE)</formula>
    </cfRule>
  </conditionalFormatting>
  <conditionalFormatting sqref="AM53">
    <cfRule type="expression" dxfId="2029" priority="13369">
      <formula>IF(RIGHT(TEXT(AM53,"0.#"),1)=".",FALSE,TRUE)</formula>
    </cfRule>
    <cfRule type="expression" dxfId="2028" priority="13370">
      <formula>IF(RIGHT(TEXT(AM53,"0.#"),1)=".",TRUE,FALSE)</formula>
    </cfRule>
  </conditionalFormatting>
  <conditionalFormatting sqref="AM54">
    <cfRule type="expression" dxfId="2027" priority="13367">
      <formula>IF(RIGHT(TEXT(AM54,"0.#"),1)=".",FALSE,TRUE)</formula>
    </cfRule>
    <cfRule type="expression" dxfId="2026" priority="13368">
      <formula>IF(RIGHT(TEXT(AM54,"0.#"),1)=".",TRUE,FALSE)</formula>
    </cfRule>
  </conditionalFormatting>
  <conditionalFormatting sqref="AM55">
    <cfRule type="expression" dxfId="2025" priority="13365">
      <formula>IF(RIGHT(TEXT(AM55,"0.#"),1)=".",FALSE,TRUE)</formula>
    </cfRule>
    <cfRule type="expression" dxfId="2024" priority="13366">
      <formula>IF(RIGHT(TEXT(AM55,"0.#"),1)=".",TRUE,FALSE)</formula>
    </cfRule>
  </conditionalFormatting>
  <conditionalFormatting sqref="AE60">
    <cfRule type="expression" dxfId="2023" priority="13351">
      <formula>IF(RIGHT(TEXT(AE60,"0.#"),1)=".",FALSE,TRUE)</formula>
    </cfRule>
    <cfRule type="expression" dxfId="2022" priority="13352">
      <formula>IF(RIGHT(TEXT(AE60,"0.#"),1)=".",TRUE,FALSE)</formula>
    </cfRule>
  </conditionalFormatting>
  <conditionalFormatting sqref="AE61">
    <cfRule type="expression" dxfId="2021" priority="13349">
      <formula>IF(RIGHT(TEXT(AE61,"0.#"),1)=".",FALSE,TRUE)</formula>
    </cfRule>
    <cfRule type="expression" dxfId="2020" priority="13350">
      <formula>IF(RIGHT(TEXT(AE61,"0.#"),1)=".",TRUE,FALSE)</formula>
    </cfRule>
  </conditionalFormatting>
  <conditionalFormatting sqref="AE62">
    <cfRule type="expression" dxfId="2019" priority="13347">
      <formula>IF(RIGHT(TEXT(AE62,"0.#"),1)=".",FALSE,TRUE)</formula>
    </cfRule>
    <cfRule type="expression" dxfId="2018" priority="13348">
      <formula>IF(RIGHT(TEXT(AE62,"0.#"),1)=".",TRUE,FALSE)</formula>
    </cfRule>
  </conditionalFormatting>
  <conditionalFormatting sqref="AI62">
    <cfRule type="expression" dxfId="2017" priority="13345">
      <formula>IF(RIGHT(TEXT(AI62,"0.#"),1)=".",FALSE,TRUE)</formula>
    </cfRule>
    <cfRule type="expression" dxfId="2016" priority="13346">
      <formula>IF(RIGHT(TEXT(AI62,"0.#"),1)=".",TRUE,FALSE)</formula>
    </cfRule>
  </conditionalFormatting>
  <conditionalFormatting sqref="AI61">
    <cfRule type="expression" dxfId="2015" priority="13343">
      <formula>IF(RIGHT(TEXT(AI61,"0.#"),1)=".",FALSE,TRUE)</formula>
    </cfRule>
    <cfRule type="expression" dxfId="2014" priority="13344">
      <formula>IF(RIGHT(TEXT(AI61,"0.#"),1)=".",TRUE,FALSE)</formula>
    </cfRule>
  </conditionalFormatting>
  <conditionalFormatting sqref="AI60">
    <cfRule type="expression" dxfId="2013" priority="13341">
      <formula>IF(RIGHT(TEXT(AI60,"0.#"),1)=".",FALSE,TRUE)</formula>
    </cfRule>
    <cfRule type="expression" dxfId="2012" priority="13342">
      <formula>IF(RIGHT(TEXT(AI60,"0.#"),1)=".",TRUE,FALSE)</formula>
    </cfRule>
  </conditionalFormatting>
  <conditionalFormatting sqref="AM60">
    <cfRule type="expression" dxfId="2011" priority="13339">
      <formula>IF(RIGHT(TEXT(AM60,"0.#"),1)=".",FALSE,TRUE)</formula>
    </cfRule>
    <cfRule type="expression" dxfId="2010" priority="13340">
      <formula>IF(RIGHT(TEXT(AM60,"0.#"),1)=".",TRUE,FALSE)</formula>
    </cfRule>
  </conditionalFormatting>
  <conditionalFormatting sqref="AM61">
    <cfRule type="expression" dxfId="2009" priority="13337">
      <formula>IF(RIGHT(TEXT(AM61,"0.#"),1)=".",FALSE,TRUE)</formula>
    </cfRule>
    <cfRule type="expression" dxfId="2008" priority="13338">
      <formula>IF(RIGHT(TEXT(AM61,"0.#"),1)=".",TRUE,FALSE)</formula>
    </cfRule>
  </conditionalFormatting>
  <conditionalFormatting sqref="AM62">
    <cfRule type="expression" dxfId="2007" priority="13335">
      <formula>IF(RIGHT(TEXT(AM62,"0.#"),1)=".",FALSE,TRUE)</formula>
    </cfRule>
    <cfRule type="expression" dxfId="2006" priority="13336">
      <formula>IF(RIGHT(TEXT(AM62,"0.#"),1)=".",TRUE,FALSE)</formula>
    </cfRule>
  </conditionalFormatting>
  <conditionalFormatting sqref="AE87">
    <cfRule type="expression" dxfId="2005" priority="13321">
      <formula>IF(RIGHT(TEXT(AE87,"0.#"),1)=".",FALSE,TRUE)</formula>
    </cfRule>
    <cfRule type="expression" dxfId="2004" priority="13322">
      <formula>IF(RIGHT(TEXT(AE87,"0.#"),1)=".",TRUE,FALSE)</formula>
    </cfRule>
  </conditionalFormatting>
  <conditionalFormatting sqref="AE88">
    <cfRule type="expression" dxfId="2003" priority="13319">
      <formula>IF(RIGHT(TEXT(AE88,"0.#"),1)=".",FALSE,TRUE)</formula>
    </cfRule>
    <cfRule type="expression" dxfId="2002" priority="13320">
      <formula>IF(RIGHT(TEXT(AE88,"0.#"),1)=".",TRUE,FALSE)</formula>
    </cfRule>
  </conditionalFormatting>
  <conditionalFormatting sqref="AE89">
    <cfRule type="expression" dxfId="2001" priority="13317">
      <formula>IF(RIGHT(TEXT(AE89,"0.#"),1)=".",FALSE,TRUE)</formula>
    </cfRule>
    <cfRule type="expression" dxfId="2000" priority="13318">
      <formula>IF(RIGHT(TEXT(AE89,"0.#"),1)=".",TRUE,FALSE)</formula>
    </cfRule>
  </conditionalFormatting>
  <conditionalFormatting sqref="AI89">
    <cfRule type="expression" dxfId="1999" priority="13315">
      <formula>IF(RIGHT(TEXT(AI89,"0.#"),1)=".",FALSE,TRUE)</formula>
    </cfRule>
    <cfRule type="expression" dxfId="1998" priority="13316">
      <formula>IF(RIGHT(TEXT(AI89,"0.#"),1)=".",TRUE,FALSE)</formula>
    </cfRule>
  </conditionalFormatting>
  <conditionalFormatting sqref="AI88">
    <cfRule type="expression" dxfId="1997" priority="13313">
      <formula>IF(RIGHT(TEXT(AI88,"0.#"),1)=".",FALSE,TRUE)</formula>
    </cfRule>
    <cfRule type="expression" dxfId="1996" priority="13314">
      <formula>IF(RIGHT(TEXT(AI88,"0.#"),1)=".",TRUE,FALSE)</formula>
    </cfRule>
  </conditionalFormatting>
  <conditionalFormatting sqref="AI87">
    <cfRule type="expression" dxfId="1995" priority="13311">
      <formula>IF(RIGHT(TEXT(AI87,"0.#"),1)=".",FALSE,TRUE)</formula>
    </cfRule>
    <cfRule type="expression" dxfId="1994" priority="13312">
      <formula>IF(RIGHT(TEXT(AI87,"0.#"),1)=".",TRUE,FALSE)</formula>
    </cfRule>
  </conditionalFormatting>
  <conditionalFormatting sqref="AM88">
    <cfRule type="expression" dxfId="1993" priority="13307">
      <formula>IF(RIGHT(TEXT(AM88,"0.#"),1)=".",FALSE,TRUE)</formula>
    </cfRule>
    <cfRule type="expression" dxfId="1992" priority="13308">
      <formula>IF(RIGHT(TEXT(AM88,"0.#"),1)=".",TRUE,FALSE)</formula>
    </cfRule>
  </conditionalFormatting>
  <conditionalFormatting sqref="AM89">
    <cfRule type="expression" dxfId="1991" priority="13305">
      <formula>IF(RIGHT(TEXT(AM89,"0.#"),1)=".",FALSE,TRUE)</formula>
    </cfRule>
    <cfRule type="expression" dxfId="1990" priority="13306">
      <formula>IF(RIGHT(TEXT(AM89,"0.#"),1)=".",TRUE,FALSE)</formula>
    </cfRule>
  </conditionalFormatting>
  <conditionalFormatting sqref="AE92">
    <cfRule type="expression" dxfId="1989" priority="13291">
      <formula>IF(RIGHT(TEXT(AE92,"0.#"),1)=".",FALSE,TRUE)</formula>
    </cfRule>
    <cfRule type="expression" dxfId="1988" priority="13292">
      <formula>IF(RIGHT(TEXT(AE92,"0.#"),1)=".",TRUE,FALSE)</formula>
    </cfRule>
  </conditionalFormatting>
  <conditionalFormatting sqref="AE93">
    <cfRule type="expression" dxfId="1987" priority="13289">
      <formula>IF(RIGHT(TEXT(AE93,"0.#"),1)=".",FALSE,TRUE)</formula>
    </cfRule>
    <cfRule type="expression" dxfId="1986" priority="13290">
      <formula>IF(RIGHT(TEXT(AE93,"0.#"),1)=".",TRUE,FALSE)</formula>
    </cfRule>
  </conditionalFormatting>
  <conditionalFormatting sqref="AE94">
    <cfRule type="expression" dxfId="1985" priority="13287">
      <formula>IF(RIGHT(TEXT(AE94,"0.#"),1)=".",FALSE,TRUE)</formula>
    </cfRule>
    <cfRule type="expression" dxfId="1984" priority="13288">
      <formula>IF(RIGHT(TEXT(AE94,"0.#"),1)=".",TRUE,FALSE)</formula>
    </cfRule>
  </conditionalFormatting>
  <conditionalFormatting sqref="AI94">
    <cfRule type="expression" dxfId="1983" priority="13285">
      <formula>IF(RIGHT(TEXT(AI94,"0.#"),1)=".",FALSE,TRUE)</formula>
    </cfRule>
    <cfRule type="expression" dxfId="1982" priority="13286">
      <formula>IF(RIGHT(TEXT(AI94,"0.#"),1)=".",TRUE,FALSE)</formula>
    </cfRule>
  </conditionalFormatting>
  <conditionalFormatting sqref="AI93">
    <cfRule type="expression" dxfId="1981" priority="13283">
      <formula>IF(RIGHT(TEXT(AI93,"0.#"),1)=".",FALSE,TRUE)</formula>
    </cfRule>
    <cfRule type="expression" dxfId="1980" priority="13284">
      <formula>IF(RIGHT(TEXT(AI93,"0.#"),1)=".",TRUE,FALSE)</formula>
    </cfRule>
  </conditionalFormatting>
  <conditionalFormatting sqref="AI92">
    <cfRule type="expression" dxfId="1979" priority="13281">
      <formula>IF(RIGHT(TEXT(AI92,"0.#"),1)=".",FALSE,TRUE)</formula>
    </cfRule>
    <cfRule type="expression" dxfId="1978" priority="13282">
      <formula>IF(RIGHT(TEXT(AI92,"0.#"),1)=".",TRUE,FALSE)</formula>
    </cfRule>
  </conditionalFormatting>
  <conditionalFormatting sqref="AM92">
    <cfRule type="expression" dxfId="1977" priority="13279">
      <formula>IF(RIGHT(TEXT(AM92,"0.#"),1)=".",FALSE,TRUE)</formula>
    </cfRule>
    <cfRule type="expression" dxfId="1976" priority="13280">
      <formula>IF(RIGHT(TEXT(AM92,"0.#"),1)=".",TRUE,FALSE)</formula>
    </cfRule>
  </conditionalFormatting>
  <conditionalFormatting sqref="AM93">
    <cfRule type="expression" dxfId="1975" priority="13277">
      <formula>IF(RIGHT(TEXT(AM93,"0.#"),1)=".",FALSE,TRUE)</formula>
    </cfRule>
    <cfRule type="expression" dxfId="1974" priority="13278">
      <formula>IF(RIGHT(TEXT(AM93,"0.#"),1)=".",TRUE,FALSE)</formula>
    </cfRule>
  </conditionalFormatting>
  <conditionalFormatting sqref="AM94">
    <cfRule type="expression" dxfId="1973" priority="13275">
      <formula>IF(RIGHT(TEXT(AM94,"0.#"),1)=".",FALSE,TRUE)</formula>
    </cfRule>
    <cfRule type="expression" dxfId="1972" priority="13276">
      <formula>IF(RIGHT(TEXT(AM94,"0.#"),1)=".",TRUE,FALSE)</formula>
    </cfRule>
  </conditionalFormatting>
  <conditionalFormatting sqref="AE97">
    <cfRule type="expression" dxfId="1971" priority="13261">
      <formula>IF(RIGHT(TEXT(AE97,"0.#"),1)=".",FALSE,TRUE)</formula>
    </cfRule>
    <cfRule type="expression" dxfId="1970" priority="13262">
      <formula>IF(RIGHT(TEXT(AE97,"0.#"),1)=".",TRUE,FALSE)</formula>
    </cfRule>
  </conditionalFormatting>
  <conditionalFormatting sqref="AE98">
    <cfRule type="expression" dxfId="1969" priority="13259">
      <formula>IF(RIGHT(TEXT(AE98,"0.#"),1)=".",FALSE,TRUE)</formula>
    </cfRule>
    <cfRule type="expression" dxfId="1968" priority="13260">
      <formula>IF(RIGHT(TEXT(AE98,"0.#"),1)=".",TRUE,FALSE)</formula>
    </cfRule>
  </conditionalFormatting>
  <conditionalFormatting sqref="AE99">
    <cfRule type="expression" dxfId="1967" priority="13257">
      <formula>IF(RIGHT(TEXT(AE99,"0.#"),1)=".",FALSE,TRUE)</formula>
    </cfRule>
    <cfRule type="expression" dxfId="1966" priority="13258">
      <formula>IF(RIGHT(TEXT(AE99,"0.#"),1)=".",TRUE,FALSE)</formula>
    </cfRule>
  </conditionalFormatting>
  <conditionalFormatting sqref="AI99">
    <cfRule type="expression" dxfId="1965" priority="13255">
      <formula>IF(RIGHT(TEXT(AI99,"0.#"),1)=".",FALSE,TRUE)</formula>
    </cfRule>
    <cfRule type="expression" dxfId="1964" priority="13256">
      <formula>IF(RIGHT(TEXT(AI99,"0.#"),1)=".",TRUE,FALSE)</formula>
    </cfRule>
  </conditionalFormatting>
  <conditionalFormatting sqref="AI98">
    <cfRule type="expression" dxfId="1963" priority="13253">
      <formula>IF(RIGHT(TEXT(AI98,"0.#"),1)=".",FALSE,TRUE)</formula>
    </cfRule>
    <cfRule type="expression" dxfId="1962" priority="13254">
      <formula>IF(RIGHT(TEXT(AI98,"0.#"),1)=".",TRUE,FALSE)</formula>
    </cfRule>
  </conditionalFormatting>
  <conditionalFormatting sqref="AI97">
    <cfRule type="expression" dxfId="1961" priority="13251">
      <formula>IF(RIGHT(TEXT(AI97,"0.#"),1)=".",FALSE,TRUE)</formula>
    </cfRule>
    <cfRule type="expression" dxfId="1960" priority="13252">
      <formula>IF(RIGHT(TEXT(AI97,"0.#"),1)=".",TRUE,FALSE)</formula>
    </cfRule>
  </conditionalFormatting>
  <conditionalFormatting sqref="AM97">
    <cfRule type="expression" dxfId="1959" priority="13249">
      <formula>IF(RIGHT(TEXT(AM97,"0.#"),1)=".",FALSE,TRUE)</formula>
    </cfRule>
    <cfRule type="expression" dxfId="1958" priority="13250">
      <formula>IF(RIGHT(TEXT(AM97,"0.#"),1)=".",TRUE,FALSE)</formula>
    </cfRule>
  </conditionalFormatting>
  <conditionalFormatting sqref="AM98">
    <cfRule type="expression" dxfId="1957" priority="13247">
      <formula>IF(RIGHT(TEXT(AM98,"0.#"),1)=".",FALSE,TRUE)</formula>
    </cfRule>
    <cfRule type="expression" dxfId="1956" priority="13248">
      <formula>IF(RIGHT(TEXT(AM98,"0.#"),1)=".",TRUE,FALSE)</formula>
    </cfRule>
  </conditionalFormatting>
  <conditionalFormatting sqref="AM99">
    <cfRule type="expression" dxfId="1955" priority="13245">
      <formula>IF(RIGHT(TEXT(AM99,"0.#"),1)=".",FALSE,TRUE)</formula>
    </cfRule>
    <cfRule type="expression" dxfId="1954" priority="13246">
      <formula>IF(RIGHT(TEXT(AM99,"0.#"),1)=".",TRUE,FALSE)</formula>
    </cfRule>
  </conditionalFormatting>
  <conditionalFormatting sqref="AI101">
    <cfRule type="expression" dxfId="1953" priority="13231">
      <formula>IF(RIGHT(TEXT(AI101,"0.#"),1)=".",FALSE,TRUE)</formula>
    </cfRule>
    <cfRule type="expression" dxfId="1952" priority="13232">
      <formula>IF(RIGHT(TEXT(AI101,"0.#"),1)=".",TRUE,FALSE)</formula>
    </cfRule>
  </conditionalFormatting>
  <conditionalFormatting sqref="AM101">
    <cfRule type="expression" dxfId="1951" priority="13229">
      <formula>IF(RIGHT(TEXT(AM101,"0.#"),1)=".",FALSE,TRUE)</formula>
    </cfRule>
    <cfRule type="expression" dxfId="1950" priority="13230">
      <formula>IF(RIGHT(TEXT(AM101,"0.#"),1)=".",TRUE,FALSE)</formula>
    </cfRule>
  </conditionalFormatting>
  <conditionalFormatting sqref="AE102">
    <cfRule type="expression" dxfId="1949" priority="13227">
      <formula>IF(RIGHT(TEXT(AE102,"0.#"),1)=".",FALSE,TRUE)</formula>
    </cfRule>
    <cfRule type="expression" dxfId="1948" priority="13228">
      <formula>IF(RIGHT(TEXT(AE102,"0.#"),1)=".",TRUE,FALSE)</formula>
    </cfRule>
  </conditionalFormatting>
  <conditionalFormatting sqref="AI102">
    <cfRule type="expression" dxfId="1947" priority="13225">
      <formula>IF(RIGHT(TEXT(AI102,"0.#"),1)=".",FALSE,TRUE)</formula>
    </cfRule>
    <cfRule type="expression" dxfId="1946" priority="13226">
      <formula>IF(RIGHT(TEXT(AI102,"0.#"),1)=".",TRUE,FALSE)</formula>
    </cfRule>
  </conditionalFormatting>
  <conditionalFormatting sqref="AM102">
    <cfRule type="expression" dxfId="1945" priority="13223">
      <formula>IF(RIGHT(TEXT(AM102,"0.#"),1)=".",FALSE,TRUE)</formula>
    </cfRule>
    <cfRule type="expression" dxfId="1944" priority="13224">
      <formula>IF(RIGHT(TEXT(AM102,"0.#"),1)=".",TRUE,FALSE)</formula>
    </cfRule>
  </conditionalFormatting>
  <conditionalFormatting sqref="AQ102">
    <cfRule type="expression" dxfId="1943" priority="13221">
      <formula>IF(RIGHT(TEXT(AQ102,"0.#"),1)=".",FALSE,TRUE)</formula>
    </cfRule>
    <cfRule type="expression" dxfId="1942" priority="13222">
      <formula>IF(RIGHT(TEXT(AQ102,"0.#"),1)=".",TRUE,FALSE)</formula>
    </cfRule>
  </conditionalFormatting>
  <conditionalFormatting sqref="AE104">
    <cfRule type="expression" dxfId="1941" priority="13219">
      <formula>IF(RIGHT(TEXT(AE104,"0.#"),1)=".",FALSE,TRUE)</formula>
    </cfRule>
    <cfRule type="expression" dxfId="1940" priority="13220">
      <formula>IF(RIGHT(TEXT(AE104,"0.#"),1)=".",TRUE,FALSE)</formula>
    </cfRule>
  </conditionalFormatting>
  <conditionalFormatting sqref="AI104">
    <cfRule type="expression" dxfId="1939" priority="13217">
      <formula>IF(RIGHT(TEXT(AI104,"0.#"),1)=".",FALSE,TRUE)</formula>
    </cfRule>
    <cfRule type="expression" dxfId="1938" priority="13218">
      <formula>IF(RIGHT(TEXT(AI104,"0.#"),1)=".",TRUE,FALSE)</formula>
    </cfRule>
  </conditionalFormatting>
  <conditionalFormatting sqref="AM104">
    <cfRule type="expression" dxfId="1937" priority="13215">
      <formula>IF(RIGHT(TEXT(AM104,"0.#"),1)=".",FALSE,TRUE)</formula>
    </cfRule>
    <cfRule type="expression" dxfId="1936" priority="13216">
      <formula>IF(RIGHT(TEXT(AM104,"0.#"),1)=".",TRUE,FALSE)</formula>
    </cfRule>
  </conditionalFormatting>
  <conditionalFormatting sqref="AE105">
    <cfRule type="expression" dxfId="1935" priority="13213">
      <formula>IF(RIGHT(TEXT(AE105,"0.#"),1)=".",FALSE,TRUE)</formula>
    </cfRule>
    <cfRule type="expression" dxfId="1934" priority="13214">
      <formula>IF(RIGHT(TEXT(AE105,"0.#"),1)=".",TRUE,FALSE)</formula>
    </cfRule>
  </conditionalFormatting>
  <conditionalFormatting sqref="AI105">
    <cfRule type="expression" dxfId="1933" priority="13211">
      <formula>IF(RIGHT(TEXT(AI105,"0.#"),1)=".",FALSE,TRUE)</formula>
    </cfRule>
    <cfRule type="expression" dxfId="1932" priority="13212">
      <formula>IF(RIGHT(TEXT(AI105,"0.#"),1)=".",TRUE,FALSE)</formula>
    </cfRule>
  </conditionalFormatting>
  <conditionalFormatting sqref="AM105">
    <cfRule type="expression" dxfId="1931" priority="13209">
      <formula>IF(RIGHT(TEXT(AM105,"0.#"),1)=".",FALSE,TRUE)</formula>
    </cfRule>
    <cfRule type="expression" dxfId="1930" priority="13210">
      <formula>IF(RIGHT(TEXT(AM105,"0.#"),1)=".",TRUE,FALSE)</formula>
    </cfRule>
  </conditionalFormatting>
  <conditionalFormatting sqref="AE107">
    <cfRule type="expression" dxfId="1929" priority="13205">
      <formula>IF(RIGHT(TEXT(AE107,"0.#"),1)=".",FALSE,TRUE)</formula>
    </cfRule>
    <cfRule type="expression" dxfId="1928" priority="13206">
      <formula>IF(RIGHT(TEXT(AE107,"0.#"),1)=".",TRUE,FALSE)</formula>
    </cfRule>
  </conditionalFormatting>
  <conditionalFormatting sqref="AI107">
    <cfRule type="expression" dxfId="1927" priority="13203">
      <formula>IF(RIGHT(TEXT(AI107,"0.#"),1)=".",FALSE,TRUE)</formula>
    </cfRule>
    <cfRule type="expression" dxfId="1926" priority="13204">
      <formula>IF(RIGHT(TEXT(AI107,"0.#"),1)=".",TRUE,FALSE)</formula>
    </cfRule>
  </conditionalFormatting>
  <conditionalFormatting sqref="AM107">
    <cfRule type="expression" dxfId="1925" priority="13201">
      <formula>IF(RIGHT(TEXT(AM107,"0.#"),1)=".",FALSE,TRUE)</formula>
    </cfRule>
    <cfRule type="expression" dxfId="1924" priority="13202">
      <formula>IF(RIGHT(TEXT(AM107,"0.#"),1)=".",TRUE,FALSE)</formula>
    </cfRule>
  </conditionalFormatting>
  <conditionalFormatting sqref="AE108">
    <cfRule type="expression" dxfId="1923" priority="13199">
      <formula>IF(RIGHT(TEXT(AE108,"0.#"),1)=".",FALSE,TRUE)</formula>
    </cfRule>
    <cfRule type="expression" dxfId="1922" priority="13200">
      <formula>IF(RIGHT(TEXT(AE108,"0.#"),1)=".",TRUE,FALSE)</formula>
    </cfRule>
  </conditionalFormatting>
  <conditionalFormatting sqref="AI108">
    <cfRule type="expression" dxfId="1921" priority="13197">
      <formula>IF(RIGHT(TEXT(AI108,"0.#"),1)=".",FALSE,TRUE)</formula>
    </cfRule>
    <cfRule type="expression" dxfId="1920" priority="13198">
      <formula>IF(RIGHT(TEXT(AI108,"0.#"),1)=".",TRUE,FALSE)</formula>
    </cfRule>
  </conditionalFormatting>
  <conditionalFormatting sqref="AM108">
    <cfRule type="expression" dxfId="1919" priority="13195">
      <formula>IF(RIGHT(TEXT(AM108,"0.#"),1)=".",FALSE,TRUE)</formula>
    </cfRule>
    <cfRule type="expression" dxfId="1918" priority="13196">
      <formula>IF(RIGHT(TEXT(AM108,"0.#"),1)=".",TRUE,FALSE)</formula>
    </cfRule>
  </conditionalFormatting>
  <conditionalFormatting sqref="AE110">
    <cfRule type="expression" dxfId="1917" priority="13191">
      <formula>IF(RIGHT(TEXT(AE110,"0.#"),1)=".",FALSE,TRUE)</formula>
    </cfRule>
    <cfRule type="expression" dxfId="1916" priority="13192">
      <formula>IF(RIGHT(TEXT(AE110,"0.#"),1)=".",TRUE,FALSE)</formula>
    </cfRule>
  </conditionalFormatting>
  <conditionalFormatting sqref="AI110">
    <cfRule type="expression" dxfId="1915" priority="13189">
      <formula>IF(RIGHT(TEXT(AI110,"0.#"),1)=".",FALSE,TRUE)</formula>
    </cfRule>
    <cfRule type="expression" dxfId="1914" priority="13190">
      <formula>IF(RIGHT(TEXT(AI110,"0.#"),1)=".",TRUE,FALSE)</formula>
    </cfRule>
  </conditionalFormatting>
  <conditionalFormatting sqref="AM110">
    <cfRule type="expression" dxfId="1913" priority="13187">
      <formula>IF(RIGHT(TEXT(AM110,"0.#"),1)=".",FALSE,TRUE)</formula>
    </cfRule>
    <cfRule type="expression" dxfId="1912" priority="13188">
      <formula>IF(RIGHT(TEXT(AM110,"0.#"),1)=".",TRUE,FALSE)</formula>
    </cfRule>
  </conditionalFormatting>
  <conditionalFormatting sqref="AE111">
    <cfRule type="expression" dxfId="1911" priority="13185">
      <formula>IF(RIGHT(TEXT(AE111,"0.#"),1)=".",FALSE,TRUE)</formula>
    </cfRule>
    <cfRule type="expression" dxfId="1910" priority="13186">
      <formula>IF(RIGHT(TEXT(AE111,"0.#"),1)=".",TRUE,FALSE)</formula>
    </cfRule>
  </conditionalFormatting>
  <conditionalFormatting sqref="AI111">
    <cfRule type="expression" dxfId="1909" priority="13183">
      <formula>IF(RIGHT(TEXT(AI111,"0.#"),1)=".",FALSE,TRUE)</formula>
    </cfRule>
    <cfRule type="expression" dxfId="1908" priority="13184">
      <formula>IF(RIGHT(TEXT(AI111,"0.#"),1)=".",TRUE,FALSE)</formula>
    </cfRule>
  </conditionalFormatting>
  <conditionalFormatting sqref="AM111">
    <cfRule type="expression" dxfId="1907" priority="13181">
      <formula>IF(RIGHT(TEXT(AM111,"0.#"),1)=".",FALSE,TRUE)</formula>
    </cfRule>
    <cfRule type="expression" dxfId="1906" priority="13182">
      <formula>IF(RIGHT(TEXT(AM111,"0.#"),1)=".",TRUE,FALSE)</formula>
    </cfRule>
  </conditionalFormatting>
  <conditionalFormatting sqref="AE113">
    <cfRule type="expression" dxfId="1905" priority="13177">
      <formula>IF(RIGHT(TEXT(AE113,"0.#"),1)=".",FALSE,TRUE)</formula>
    </cfRule>
    <cfRule type="expression" dxfId="1904" priority="13178">
      <formula>IF(RIGHT(TEXT(AE113,"0.#"),1)=".",TRUE,FALSE)</formula>
    </cfRule>
  </conditionalFormatting>
  <conditionalFormatting sqref="AI113">
    <cfRule type="expression" dxfId="1903" priority="13175">
      <formula>IF(RIGHT(TEXT(AI113,"0.#"),1)=".",FALSE,TRUE)</formula>
    </cfRule>
    <cfRule type="expression" dxfId="1902" priority="13176">
      <formula>IF(RIGHT(TEXT(AI113,"0.#"),1)=".",TRUE,FALSE)</formula>
    </cfRule>
  </conditionalFormatting>
  <conditionalFormatting sqref="AM113">
    <cfRule type="expression" dxfId="1901" priority="13173">
      <formula>IF(RIGHT(TEXT(AM113,"0.#"),1)=".",FALSE,TRUE)</formula>
    </cfRule>
    <cfRule type="expression" dxfId="1900" priority="13174">
      <formula>IF(RIGHT(TEXT(AM113,"0.#"),1)=".",TRUE,FALSE)</formula>
    </cfRule>
  </conditionalFormatting>
  <conditionalFormatting sqref="AE114">
    <cfRule type="expression" dxfId="1899" priority="13171">
      <formula>IF(RIGHT(TEXT(AE114,"0.#"),1)=".",FALSE,TRUE)</formula>
    </cfRule>
    <cfRule type="expression" dxfId="1898" priority="13172">
      <formula>IF(RIGHT(TEXT(AE114,"0.#"),1)=".",TRUE,FALSE)</formula>
    </cfRule>
  </conditionalFormatting>
  <conditionalFormatting sqref="AI114">
    <cfRule type="expression" dxfId="1897" priority="13169">
      <formula>IF(RIGHT(TEXT(AI114,"0.#"),1)=".",FALSE,TRUE)</formula>
    </cfRule>
    <cfRule type="expression" dxfId="1896" priority="13170">
      <formula>IF(RIGHT(TEXT(AI114,"0.#"),1)=".",TRUE,FALSE)</formula>
    </cfRule>
  </conditionalFormatting>
  <conditionalFormatting sqref="AM114">
    <cfRule type="expression" dxfId="1895" priority="13167">
      <formula>IF(RIGHT(TEXT(AM114,"0.#"),1)=".",FALSE,TRUE)</formula>
    </cfRule>
    <cfRule type="expression" dxfId="1894" priority="13168">
      <formula>IF(RIGHT(TEXT(AM114,"0.#"),1)=".",TRUE,FALSE)</formula>
    </cfRule>
  </conditionalFormatting>
  <conditionalFormatting sqref="AE116 AQ116">
    <cfRule type="expression" dxfId="1893" priority="13163">
      <formula>IF(RIGHT(TEXT(AE116,"0.#"),1)=".",FALSE,TRUE)</formula>
    </cfRule>
    <cfRule type="expression" dxfId="1892" priority="13164">
      <formula>IF(RIGHT(TEXT(AE116,"0.#"),1)=".",TRUE,FALSE)</formula>
    </cfRule>
  </conditionalFormatting>
  <conditionalFormatting sqref="AI116">
    <cfRule type="expression" dxfId="1891" priority="13161">
      <formula>IF(RIGHT(TEXT(AI116,"0.#"),1)=".",FALSE,TRUE)</formula>
    </cfRule>
    <cfRule type="expression" dxfId="1890" priority="13162">
      <formula>IF(RIGHT(TEXT(AI116,"0.#"),1)=".",TRUE,FALSE)</formula>
    </cfRule>
  </conditionalFormatting>
  <conditionalFormatting sqref="AM116">
    <cfRule type="expression" dxfId="1889" priority="13159">
      <formula>IF(RIGHT(TEXT(AM116,"0.#"),1)=".",FALSE,TRUE)</formula>
    </cfRule>
    <cfRule type="expression" dxfId="1888" priority="13160">
      <formula>IF(RIGHT(TEXT(AM116,"0.#"),1)=".",TRUE,FALSE)</formula>
    </cfRule>
  </conditionalFormatting>
  <conditionalFormatting sqref="AE117 AM117">
    <cfRule type="expression" dxfId="1887" priority="13157">
      <formula>IF(RIGHT(TEXT(AE117,"0.#"),1)=".",FALSE,TRUE)</formula>
    </cfRule>
    <cfRule type="expression" dxfId="1886" priority="13158">
      <formula>IF(RIGHT(TEXT(AE117,"0.#"),1)=".",TRUE,FALSE)</formula>
    </cfRule>
  </conditionalFormatting>
  <conditionalFormatting sqref="AI117">
    <cfRule type="expression" dxfId="1885" priority="13155">
      <formula>IF(RIGHT(TEXT(AI117,"0.#"),1)=".",FALSE,TRUE)</formula>
    </cfRule>
    <cfRule type="expression" dxfId="1884" priority="13156">
      <formula>IF(RIGHT(TEXT(AI117,"0.#"),1)=".",TRUE,FALSE)</formula>
    </cfRule>
  </conditionalFormatting>
  <conditionalFormatting sqref="AQ117">
    <cfRule type="expression" dxfId="1883" priority="13151">
      <formula>IF(RIGHT(TEXT(AQ117,"0.#"),1)=".",FALSE,TRUE)</formula>
    </cfRule>
    <cfRule type="expression" dxfId="1882" priority="13152">
      <formula>IF(RIGHT(TEXT(AQ117,"0.#"),1)=".",TRUE,FALSE)</formula>
    </cfRule>
  </conditionalFormatting>
  <conditionalFormatting sqref="AE119 AQ119">
    <cfRule type="expression" dxfId="1881" priority="13149">
      <formula>IF(RIGHT(TEXT(AE119,"0.#"),1)=".",FALSE,TRUE)</formula>
    </cfRule>
    <cfRule type="expression" dxfId="1880" priority="13150">
      <formula>IF(RIGHT(TEXT(AE119,"0.#"),1)=".",TRUE,FALSE)</formula>
    </cfRule>
  </conditionalFormatting>
  <conditionalFormatting sqref="AI119">
    <cfRule type="expression" dxfId="1879" priority="13147">
      <formula>IF(RIGHT(TEXT(AI119,"0.#"),1)=".",FALSE,TRUE)</formula>
    </cfRule>
    <cfRule type="expression" dxfId="1878" priority="13148">
      <formula>IF(RIGHT(TEXT(AI119,"0.#"),1)=".",TRUE,FALSE)</formula>
    </cfRule>
  </conditionalFormatting>
  <conditionalFormatting sqref="AM119">
    <cfRule type="expression" dxfId="1877" priority="13145">
      <formula>IF(RIGHT(TEXT(AM119,"0.#"),1)=".",FALSE,TRUE)</formula>
    </cfRule>
    <cfRule type="expression" dxfId="1876" priority="13146">
      <formula>IF(RIGHT(TEXT(AM119,"0.#"),1)=".",TRUE,FALSE)</formula>
    </cfRule>
  </conditionalFormatting>
  <conditionalFormatting sqref="AQ120">
    <cfRule type="expression" dxfId="1875" priority="13137">
      <formula>IF(RIGHT(TEXT(AQ120,"0.#"),1)=".",FALSE,TRUE)</formula>
    </cfRule>
    <cfRule type="expression" dxfId="1874" priority="13138">
      <formula>IF(RIGHT(TEXT(AQ120,"0.#"),1)=".",TRUE,FALSE)</formula>
    </cfRule>
  </conditionalFormatting>
  <conditionalFormatting sqref="AE122 AQ122">
    <cfRule type="expression" dxfId="1873" priority="13135">
      <formula>IF(RIGHT(TEXT(AE122,"0.#"),1)=".",FALSE,TRUE)</formula>
    </cfRule>
    <cfRule type="expression" dxfId="1872" priority="13136">
      <formula>IF(RIGHT(TEXT(AE122,"0.#"),1)=".",TRUE,FALSE)</formula>
    </cfRule>
  </conditionalFormatting>
  <conditionalFormatting sqref="AI122">
    <cfRule type="expression" dxfId="1871" priority="13133">
      <formula>IF(RIGHT(TEXT(AI122,"0.#"),1)=".",FALSE,TRUE)</formula>
    </cfRule>
    <cfRule type="expression" dxfId="1870" priority="13134">
      <formula>IF(RIGHT(TEXT(AI122,"0.#"),1)=".",TRUE,FALSE)</formula>
    </cfRule>
  </conditionalFormatting>
  <conditionalFormatting sqref="AM122">
    <cfRule type="expression" dxfId="1869" priority="13131">
      <formula>IF(RIGHT(TEXT(AM122,"0.#"),1)=".",FALSE,TRUE)</formula>
    </cfRule>
    <cfRule type="expression" dxfId="1868" priority="13132">
      <formula>IF(RIGHT(TEXT(AM122,"0.#"),1)=".",TRUE,FALSE)</formula>
    </cfRule>
  </conditionalFormatting>
  <conditionalFormatting sqref="AQ123">
    <cfRule type="expression" dxfId="1867" priority="13123">
      <formula>IF(RIGHT(TEXT(AQ123,"0.#"),1)=".",FALSE,TRUE)</formula>
    </cfRule>
    <cfRule type="expression" dxfId="1866" priority="13124">
      <formula>IF(RIGHT(TEXT(AQ123,"0.#"),1)=".",TRUE,FALSE)</formula>
    </cfRule>
  </conditionalFormatting>
  <conditionalFormatting sqref="AE125 AQ125">
    <cfRule type="expression" dxfId="1865" priority="13121">
      <formula>IF(RIGHT(TEXT(AE125,"0.#"),1)=".",FALSE,TRUE)</formula>
    </cfRule>
    <cfRule type="expression" dxfId="1864" priority="13122">
      <formula>IF(RIGHT(TEXT(AE125,"0.#"),1)=".",TRUE,FALSE)</formula>
    </cfRule>
  </conditionalFormatting>
  <conditionalFormatting sqref="AI125">
    <cfRule type="expression" dxfId="1863" priority="13119">
      <formula>IF(RIGHT(TEXT(AI125,"0.#"),1)=".",FALSE,TRUE)</formula>
    </cfRule>
    <cfRule type="expression" dxfId="1862" priority="13120">
      <formula>IF(RIGHT(TEXT(AI125,"0.#"),1)=".",TRUE,FALSE)</formula>
    </cfRule>
  </conditionalFormatting>
  <conditionalFormatting sqref="AM125">
    <cfRule type="expression" dxfId="1861" priority="13117">
      <formula>IF(RIGHT(TEXT(AM125,"0.#"),1)=".",FALSE,TRUE)</formula>
    </cfRule>
    <cfRule type="expression" dxfId="1860" priority="13118">
      <formula>IF(RIGHT(TEXT(AM125,"0.#"),1)=".",TRUE,FALSE)</formula>
    </cfRule>
  </conditionalFormatting>
  <conditionalFormatting sqref="AQ126">
    <cfRule type="expression" dxfId="1859" priority="13109">
      <formula>IF(RIGHT(TEXT(AQ126,"0.#"),1)=".",FALSE,TRUE)</formula>
    </cfRule>
    <cfRule type="expression" dxfId="1858" priority="13110">
      <formula>IF(RIGHT(TEXT(AQ126,"0.#"),1)=".",TRUE,FALSE)</formula>
    </cfRule>
  </conditionalFormatting>
  <conditionalFormatting sqref="AE128 AQ128">
    <cfRule type="expression" dxfId="1857" priority="13107">
      <formula>IF(RIGHT(TEXT(AE128,"0.#"),1)=".",FALSE,TRUE)</formula>
    </cfRule>
    <cfRule type="expression" dxfId="1856" priority="13108">
      <formula>IF(RIGHT(TEXT(AE128,"0.#"),1)=".",TRUE,FALSE)</formula>
    </cfRule>
  </conditionalFormatting>
  <conditionalFormatting sqref="AI128">
    <cfRule type="expression" dxfId="1855" priority="13105">
      <formula>IF(RIGHT(TEXT(AI128,"0.#"),1)=".",FALSE,TRUE)</formula>
    </cfRule>
    <cfRule type="expression" dxfId="1854" priority="13106">
      <formula>IF(RIGHT(TEXT(AI128,"0.#"),1)=".",TRUE,FALSE)</formula>
    </cfRule>
  </conditionalFormatting>
  <conditionalFormatting sqref="AM128">
    <cfRule type="expression" dxfId="1853" priority="13103">
      <formula>IF(RIGHT(TEXT(AM128,"0.#"),1)=".",FALSE,TRUE)</formula>
    </cfRule>
    <cfRule type="expression" dxfId="1852" priority="13104">
      <formula>IF(RIGHT(TEXT(AM128,"0.#"),1)=".",TRUE,FALSE)</formula>
    </cfRule>
  </conditionalFormatting>
  <conditionalFormatting sqref="AQ129">
    <cfRule type="expression" dxfId="1851" priority="13095">
      <formula>IF(RIGHT(TEXT(AQ129,"0.#"),1)=".",FALSE,TRUE)</formula>
    </cfRule>
    <cfRule type="expression" dxfId="1850" priority="13096">
      <formula>IF(RIGHT(TEXT(AQ129,"0.#"),1)=".",TRUE,FALSE)</formula>
    </cfRule>
  </conditionalFormatting>
  <conditionalFormatting sqref="AE75">
    <cfRule type="expression" dxfId="1849" priority="13093">
      <formula>IF(RIGHT(TEXT(AE75,"0.#"),1)=".",FALSE,TRUE)</formula>
    </cfRule>
    <cfRule type="expression" dxfId="1848" priority="13094">
      <formula>IF(RIGHT(TEXT(AE75,"0.#"),1)=".",TRUE,FALSE)</formula>
    </cfRule>
  </conditionalFormatting>
  <conditionalFormatting sqref="AE76">
    <cfRule type="expression" dxfId="1847" priority="13091">
      <formula>IF(RIGHT(TEXT(AE76,"0.#"),1)=".",FALSE,TRUE)</formula>
    </cfRule>
    <cfRule type="expression" dxfId="1846" priority="13092">
      <formula>IF(RIGHT(TEXT(AE76,"0.#"),1)=".",TRUE,FALSE)</formula>
    </cfRule>
  </conditionalFormatting>
  <conditionalFormatting sqref="AE77">
    <cfRule type="expression" dxfId="1845" priority="13089">
      <formula>IF(RIGHT(TEXT(AE77,"0.#"),1)=".",FALSE,TRUE)</formula>
    </cfRule>
    <cfRule type="expression" dxfId="1844" priority="13090">
      <formula>IF(RIGHT(TEXT(AE77,"0.#"),1)=".",TRUE,FALSE)</formula>
    </cfRule>
  </conditionalFormatting>
  <conditionalFormatting sqref="AI77">
    <cfRule type="expression" dxfId="1843" priority="13087">
      <formula>IF(RIGHT(TEXT(AI77,"0.#"),1)=".",FALSE,TRUE)</formula>
    </cfRule>
    <cfRule type="expression" dxfId="1842" priority="13088">
      <formula>IF(RIGHT(TEXT(AI77,"0.#"),1)=".",TRUE,FALSE)</formula>
    </cfRule>
  </conditionalFormatting>
  <conditionalFormatting sqref="AI76">
    <cfRule type="expression" dxfId="1841" priority="13085">
      <formula>IF(RIGHT(TEXT(AI76,"0.#"),1)=".",FALSE,TRUE)</formula>
    </cfRule>
    <cfRule type="expression" dxfId="1840" priority="13086">
      <formula>IF(RIGHT(TEXT(AI76,"0.#"),1)=".",TRUE,FALSE)</formula>
    </cfRule>
  </conditionalFormatting>
  <conditionalFormatting sqref="AI75">
    <cfRule type="expression" dxfId="1839" priority="13083">
      <formula>IF(RIGHT(TEXT(AI75,"0.#"),1)=".",FALSE,TRUE)</formula>
    </cfRule>
    <cfRule type="expression" dxfId="1838" priority="13084">
      <formula>IF(RIGHT(TEXT(AI75,"0.#"),1)=".",TRUE,FALSE)</formula>
    </cfRule>
  </conditionalFormatting>
  <conditionalFormatting sqref="AM75">
    <cfRule type="expression" dxfId="1837" priority="13081">
      <formula>IF(RIGHT(TEXT(AM75,"0.#"),1)=".",FALSE,TRUE)</formula>
    </cfRule>
    <cfRule type="expression" dxfId="1836" priority="13082">
      <formula>IF(RIGHT(TEXT(AM75,"0.#"),1)=".",TRUE,FALSE)</formula>
    </cfRule>
  </conditionalFormatting>
  <conditionalFormatting sqref="AM76">
    <cfRule type="expression" dxfId="1835" priority="13079">
      <formula>IF(RIGHT(TEXT(AM76,"0.#"),1)=".",FALSE,TRUE)</formula>
    </cfRule>
    <cfRule type="expression" dxfId="1834" priority="13080">
      <formula>IF(RIGHT(TEXT(AM76,"0.#"),1)=".",TRUE,FALSE)</formula>
    </cfRule>
  </conditionalFormatting>
  <conditionalFormatting sqref="AM77">
    <cfRule type="expression" dxfId="1833" priority="13077">
      <formula>IF(RIGHT(TEXT(AM77,"0.#"),1)=".",FALSE,TRUE)</formula>
    </cfRule>
    <cfRule type="expression" dxfId="1832" priority="13078">
      <formula>IF(RIGHT(TEXT(AM77,"0.#"),1)=".",TRUE,FALSE)</formula>
    </cfRule>
  </conditionalFormatting>
  <conditionalFormatting sqref="AE134:AE135 AU134:AU135">
    <cfRule type="expression" dxfId="1831" priority="13063">
      <formula>IF(RIGHT(TEXT(AE134,"0.#"),1)=".",FALSE,TRUE)</formula>
    </cfRule>
    <cfRule type="expression" dxfId="1830" priority="13064">
      <formula>IF(RIGHT(TEXT(AE134,"0.#"),1)=".",TRUE,FALSE)</formula>
    </cfRule>
  </conditionalFormatting>
  <conditionalFormatting sqref="AE433">
    <cfRule type="expression" dxfId="1829" priority="13033">
      <formula>IF(RIGHT(TEXT(AE433,"0.#"),1)=".",FALSE,TRUE)</formula>
    </cfRule>
    <cfRule type="expression" dxfId="1828" priority="13034">
      <formula>IF(RIGHT(TEXT(AE433,"0.#"),1)=".",TRUE,FALSE)</formula>
    </cfRule>
  </conditionalFormatting>
  <conditionalFormatting sqref="AM435">
    <cfRule type="expression" dxfId="1827" priority="13017">
      <formula>IF(RIGHT(TEXT(AM435,"0.#"),1)=".",FALSE,TRUE)</formula>
    </cfRule>
    <cfRule type="expression" dxfId="1826" priority="13018">
      <formula>IF(RIGHT(TEXT(AM435,"0.#"),1)=".",TRUE,FALSE)</formula>
    </cfRule>
  </conditionalFormatting>
  <conditionalFormatting sqref="AE434">
    <cfRule type="expression" dxfId="1825" priority="13031">
      <formula>IF(RIGHT(TEXT(AE434,"0.#"),1)=".",FALSE,TRUE)</formula>
    </cfRule>
    <cfRule type="expression" dxfId="1824" priority="13032">
      <formula>IF(RIGHT(TEXT(AE434,"0.#"),1)=".",TRUE,FALSE)</formula>
    </cfRule>
  </conditionalFormatting>
  <conditionalFormatting sqref="AE435">
    <cfRule type="expression" dxfId="1823" priority="13029">
      <formula>IF(RIGHT(TEXT(AE435,"0.#"),1)=".",FALSE,TRUE)</formula>
    </cfRule>
    <cfRule type="expression" dxfId="1822" priority="13030">
      <formula>IF(RIGHT(TEXT(AE435,"0.#"),1)=".",TRUE,FALSE)</formula>
    </cfRule>
  </conditionalFormatting>
  <conditionalFormatting sqref="AM433">
    <cfRule type="expression" dxfId="1821" priority="13021">
      <formula>IF(RIGHT(TEXT(AM433,"0.#"),1)=".",FALSE,TRUE)</formula>
    </cfRule>
    <cfRule type="expression" dxfId="1820" priority="13022">
      <formula>IF(RIGHT(TEXT(AM433,"0.#"),1)=".",TRUE,FALSE)</formula>
    </cfRule>
  </conditionalFormatting>
  <conditionalFormatting sqref="AM434">
    <cfRule type="expression" dxfId="1819" priority="13019">
      <formula>IF(RIGHT(TEXT(AM434,"0.#"),1)=".",FALSE,TRUE)</formula>
    </cfRule>
    <cfRule type="expression" dxfId="1818" priority="13020">
      <formula>IF(RIGHT(TEXT(AM434,"0.#"),1)=".",TRUE,FALSE)</formula>
    </cfRule>
  </conditionalFormatting>
  <conditionalFormatting sqref="AU433">
    <cfRule type="expression" dxfId="1817" priority="13009">
      <formula>IF(RIGHT(TEXT(AU433,"0.#"),1)=".",FALSE,TRUE)</formula>
    </cfRule>
    <cfRule type="expression" dxfId="1816" priority="13010">
      <formula>IF(RIGHT(TEXT(AU433,"0.#"),1)=".",TRUE,FALSE)</formula>
    </cfRule>
  </conditionalFormatting>
  <conditionalFormatting sqref="AU434">
    <cfRule type="expression" dxfId="1815" priority="13007">
      <formula>IF(RIGHT(TEXT(AU434,"0.#"),1)=".",FALSE,TRUE)</formula>
    </cfRule>
    <cfRule type="expression" dxfId="1814" priority="13008">
      <formula>IF(RIGHT(TEXT(AU434,"0.#"),1)=".",TRUE,FALSE)</formula>
    </cfRule>
  </conditionalFormatting>
  <conditionalFormatting sqref="AU435">
    <cfRule type="expression" dxfId="1813" priority="13005">
      <formula>IF(RIGHT(TEXT(AU435,"0.#"),1)=".",FALSE,TRUE)</formula>
    </cfRule>
    <cfRule type="expression" dxfId="1812" priority="13006">
      <formula>IF(RIGHT(TEXT(AU435,"0.#"),1)=".",TRUE,FALSE)</formula>
    </cfRule>
  </conditionalFormatting>
  <conditionalFormatting sqref="AI435">
    <cfRule type="expression" dxfId="1811" priority="12939">
      <formula>IF(RIGHT(TEXT(AI435,"0.#"),1)=".",FALSE,TRUE)</formula>
    </cfRule>
    <cfRule type="expression" dxfId="1810" priority="12940">
      <formula>IF(RIGHT(TEXT(AI435,"0.#"),1)=".",TRUE,FALSE)</formula>
    </cfRule>
  </conditionalFormatting>
  <conditionalFormatting sqref="AI433">
    <cfRule type="expression" dxfId="1809" priority="12943">
      <formula>IF(RIGHT(TEXT(AI433,"0.#"),1)=".",FALSE,TRUE)</formula>
    </cfRule>
    <cfRule type="expression" dxfId="1808" priority="12944">
      <formula>IF(RIGHT(TEXT(AI433,"0.#"),1)=".",TRUE,FALSE)</formula>
    </cfRule>
  </conditionalFormatting>
  <conditionalFormatting sqref="AI434">
    <cfRule type="expression" dxfId="1807" priority="12941">
      <formula>IF(RIGHT(TEXT(AI434,"0.#"),1)=".",FALSE,TRUE)</formula>
    </cfRule>
    <cfRule type="expression" dxfId="1806" priority="12942">
      <formula>IF(RIGHT(TEXT(AI434,"0.#"),1)=".",TRUE,FALSE)</formula>
    </cfRule>
  </conditionalFormatting>
  <conditionalFormatting sqref="AQ434">
    <cfRule type="expression" dxfId="1805" priority="12925">
      <formula>IF(RIGHT(TEXT(AQ434,"0.#"),1)=".",FALSE,TRUE)</formula>
    </cfRule>
    <cfRule type="expression" dxfId="1804" priority="12926">
      <formula>IF(RIGHT(TEXT(AQ434,"0.#"),1)=".",TRUE,FALSE)</formula>
    </cfRule>
  </conditionalFormatting>
  <conditionalFormatting sqref="AQ435">
    <cfRule type="expression" dxfId="1803" priority="12911">
      <formula>IF(RIGHT(TEXT(AQ435,"0.#"),1)=".",FALSE,TRUE)</formula>
    </cfRule>
    <cfRule type="expression" dxfId="1802" priority="12912">
      <formula>IF(RIGHT(TEXT(AQ435,"0.#"),1)=".",TRUE,FALSE)</formula>
    </cfRule>
  </conditionalFormatting>
  <conditionalFormatting sqref="AQ433">
    <cfRule type="expression" dxfId="1801" priority="12909">
      <formula>IF(RIGHT(TEXT(AQ433,"0.#"),1)=".",FALSE,TRUE)</formula>
    </cfRule>
    <cfRule type="expression" dxfId="1800" priority="12910">
      <formula>IF(RIGHT(TEXT(AQ433,"0.#"),1)=".",TRUE,FALSE)</formula>
    </cfRule>
  </conditionalFormatting>
  <conditionalFormatting sqref="AL839:AO866">
    <cfRule type="expression" dxfId="1799" priority="6633">
      <formula>IF(AND(AL839&gt;=0, RIGHT(TEXT(AL839,"0.#"),1)&lt;&gt;"."),TRUE,FALSE)</formula>
    </cfRule>
    <cfRule type="expression" dxfId="1798" priority="6634">
      <formula>IF(AND(AL839&gt;=0, RIGHT(TEXT(AL839,"0.#"),1)="."),TRUE,FALSE)</formula>
    </cfRule>
    <cfRule type="expression" dxfId="1797" priority="6635">
      <formula>IF(AND(AL839&lt;0, RIGHT(TEXT(AL839,"0.#"),1)&lt;&gt;"."),TRUE,FALSE)</formula>
    </cfRule>
    <cfRule type="expression" dxfId="1796" priority="6636">
      <formula>IF(AND(AL839&lt;0, RIGHT(TEXT(AL839,"0.#"),1)="."),TRUE,FALSE)</formula>
    </cfRule>
  </conditionalFormatting>
  <conditionalFormatting sqref="AQ53:AQ55">
    <cfRule type="expression" dxfId="1795" priority="4655">
      <formula>IF(RIGHT(TEXT(AQ53,"0.#"),1)=".",FALSE,TRUE)</formula>
    </cfRule>
    <cfRule type="expression" dxfId="1794" priority="4656">
      <formula>IF(RIGHT(TEXT(AQ53,"0.#"),1)=".",TRUE,FALSE)</formula>
    </cfRule>
  </conditionalFormatting>
  <conditionalFormatting sqref="AU53:AU55">
    <cfRule type="expression" dxfId="1793" priority="4653">
      <formula>IF(RIGHT(TEXT(AU53,"0.#"),1)=".",FALSE,TRUE)</formula>
    </cfRule>
    <cfRule type="expression" dxfId="1792" priority="4654">
      <formula>IF(RIGHT(TEXT(AU53,"0.#"),1)=".",TRUE,FALSE)</formula>
    </cfRule>
  </conditionalFormatting>
  <conditionalFormatting sqref="AQ60:AQ62">
    <cfRule type="expression" dxfId="1791" priority="4651">
      <formula>IF(RIGHT(TEXT(AQ60,"0.#"),1)=".",FALSE,TRUE)</formula>
    </cfRule>
    <cfRule type="expression" dxfId="1790" priority="4652">
      <formula>IF(RIGHT(TEXT(AQ60,"0.#"),1)=".",TRUE,FALSE)</formula>
    </cfRule>
  </conditionalFormatting>
  <conditionalFormatting sqref="AU60:AU62">
    <cfRule type="expression" dxfId="1789" priority="4649">
      <formula>IF(RIGHT(TEXT(AU60,"0.#"),1)=".",FALSE,TRUE)</formula>
    </cfRule>
    <cfRule type="expression" dxfId="1788" priority="4650">
      <formula>IF(RIGHT(TEXT(AU60,"0.#"),1)=".",TRUE,FALSE)</formula>
    </cfRule>
  </conditionalFormatting>
  <conditionalFormatting sqref="AQ75:AQ77">
    <cfRule type="expression" dxfId="1787" priority="4647">
      <formula>IF(RIGHT(TEXT(AQ75,"0.#"),1)=".",FALSE,TRUE)</formula>
    </cfRule>
    <cfRule type="expression" dxfId="1786" priority="4648">
      <formula>IF(RIGHT(TEXT(AQ75,"0.#"),1)=".",TRUE,FALSE)</formula>
    </cfRule>
  </conditionalFormatting>
  <conditionalFormatting sqref="AU75:AU77">
    <cfRule type="expression" dxfId="1785" priority="4645">
      <formula>IF(RIGHT(TEXT(AU75,"0.#"),1)=".",FALSE,TRUE)</formula>
    </cfRule>
    <cfRule type="expression" dxfId="1784" priority="4646">
      <formula>IF(RIGHT(TEXT(AU75,"0.#"),1)=".",TRUE,FALSE)</formula>
    </cfRule>
  </conditionalFormatting>
  <conditionalFormatting sqref="AQ87:AQ89">
    <cfRule type="expression" dxfId="1783" priority="4643">
      <formula>IF(RIGHT(TEXT(AQ87,"0.#"),1)=".",FALSE,TRUE)</formula>
    </cfRule>
    <cfRule type="expression" dxfId="1782" priority="4644">
      <formula>IF(RIGHT(TEXT(AQ87,"0.#"),1)=".",TRUE,FALSE)</formula>
    </cfRule>
  </conditionalFormatting>
  <conditionalFormatting sqref="AU87:AU89">
    <cfRule type="expression" dxfId="1781" priority="4641">
      <formula>IF(RIGHT(TEXT(AU87,"0.#"),1)=".",FALSE,TRUE)</formula>
    </cfRule>
    <cfRule type="expression" dxfId="1780" priority="4642">
      <formula>IF(RIGHT(TEXT(AU87,"0.#"),1)=".",TRUE,FALSE)</formula>
    </cfRule>
  </conditionalFormatting>
  <conditionalFormatting sqref="AQ92:AQ94">
    <cfRule type="expression" dxfId="1779" priority="4639">
      <formula>IF(RIGHT(TEXT(AQ92,"0.#"),1)=".",FALSE,TRUE)</formula>
    </cfRule>
    <cfRule type="expression" dxfId="1778" priority="4640">
      <formula>IF(RIGHT(TEXT(AQ92,"0.#"),1)=".",TRUE,FALSE)</formula>
    </cfRule>
  </conditionalFormatting>
  <conditionalFormatting sqref="AU92:AU94">
    <cfRule type="expression" dxfId="1777" priority="4637">
      <formula>IF(RIGHT(TEXT(AU92,"0.#"),1)=".",FALSE,TRUE)</formula>
    </cfRule>
    <cfRule type="expression" dxfId="1776" priority="4638">
      <formula>IF(RIGHT(TEXT(AU92,"0.#"),1)=".",TRUE,FALSE)</formula>
    </cfRule>
  </conditionalFormatting>
  <conditionalFormatting sqref="AQ97:AQ99">
    <cfRule type="expression" dxfId="1775" priority="4635">
      <formula>IF(RIGHT(TEXT(AQ97,"0.#"),1)=".",FALSE,TRUE)</formula>
    </cfRule>
    <cfRule type="expression" dxfId="1774" priority="4636">
      <formula>IF(RIGHT(TEXT(AQ97,"0.#"),1)=".",TRUE,FALSE)</formula>
    </cfRule>
  </conditionalFormatting>
  <conditionalFormatting sqref="AU97:AU99">
    <cfRule type="expression" dxfId="1773" priority="4633">
      <formula>IF(RIGHT(TEXT(AU97,"0.#"),1)=".",FALSE,TRUE)</formula>
    </cfRule>
    <cfRule type="expression" dxfId="1772" priority="4634">
      <formula>IF(RIGHT(TEXT(AU97,"0.#"),1)=".",TRUE,FALSE)</formula>
    </cfRule>
  </conditionalFormatting>
  <conditionalFormatting sqref="AM460">
    <cfRule type="expression" dxfId="1771" priority="4317">
      <formula>IF(RIGHT(TEXT(AM460,"0.#"),1)=".",FALSE,TRUE)</formula>
    </cfRule>
    <cfRule type="expression" dxfId="1770" priority="4318">
      <formula>IF(RIGHT(TEXT(AM460,"0.#"),1)=".",TRUE,FALSE)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I134:AI135 AM134:AM135 AQ134:AQ135">
    <cfRule type="expression" dxfId="7" priority="7">
      <formula>IF(RIGHT(TEXT(AI134,"0.#"),1)=".",FALSE,TRUE)</formula>
    </cfRule>
    <cfRule type="expression" dxfId="6" priority="8">
      <formula>IF(RIGHT(TEXT(AI134,"0.#"),1)=".",TRUE,FALSE)</formula>
    </cfRule>
  </conditionalFormatting>
  <conditionalFormatting sqref="AE458">
    <cfRule type="expression" dxfId="5" priority="5">
      <formula>IF(RIGHT(TEXT(AE458,"0.#"),1)=".",FALSE,TRUE)</formula>
    </cfRule>
    <cfRule type="expression" dxfId="4" priority="6">
      <formula>IF(RIGHT(TEXT(AE458,"0.#"),1)=".",TRUE,FALSE)</formula>
    </cfRule>
  </conditionalFormatting>
  <conditionalFormatting sqref="AE459">
    <cfRule type="expression" dxfId="3" priority="3">
      <formula>IF(RIGHT(TEXT(AE459,"0.#"),1)=".",FALSE,TRUE)</formula>
    </cfRule>
    <cfRule type="expression" dxfId="2" priority="4">
      <formula>IF(RIGHT(TEXT(AE459,"0.#"),1)=".",TRUE,FALSE)</formula>
    </cfRule>
  </conditionalFormatting>
  <conditionalFormatting sqref="AE460">
    <cfRule type="expression" dxfId="1" priority="1">
      <formula>IF(RIGHT(TEXT(AE460,"0.#"),1)=".",FALSE,TRUE)</formula>
    </cfRule>
    <cfRule type="expression" dxfId="0" priority="2">
      <formula>IF(RIGHT(TEXT(AE460,"0.#"),1)=".",TRUE,FALSE)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2"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1" sqref="B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c r="A38" s="13"/>
      <c r="B38" s="13"/>
      <c r="F38" s="13"/>
      <c r="G38" s="19"/>
      <c r="K38" s="13"/>
      <c r="L38" s="13"/>
      <c r="O38" s="13"/>
      <c r="P38" s="13"/>
      <c r="Q38" s="19"/>
      <c r="T38" s="13"/>
      <c r="Y38" s="32" t="s">
        <v>135</v>
      </c>
      <c r="Z38" s="30"/>
      <c r="AF38" s="30"/>
      <c r="AK38" s="44" t="str">
        <f t="shared" si="7"/>
        <v>k</v>
      </c>
    </row>
    <row r="39" spans="1:37">
      <c r="A39" s="13"/>
      <c r="B39" s="13"/>
      <c r="F39" s="13" t="str">
        <f>I37</f>
        <v>一般会計</v>
      </c>
      <c r="G39" s="19"/>
      <c r="K39" s="13"/>
      <c r="L39" s="13"/>
      <c r="O39" s="13"/>
      <c r="P39" s="13"/>
      <c r="Q39" s="19"/>
      <c r="T39" s="13"/>
      <c r="Y39" s="32" t="s">
        <v>136</v>
      </c>
      <c r="Z39" s="30"/>
      <c r="AF39" s="30"/>
      <c r="AK39" s="44" t="str">
        <f t="shared" si="7"/>
        <v>l</v>
      </c>
    </row>
    <row r="40" spans="1:37">
      <c r="A40" s="13"/>
      <c r="B40" s="13"/>
      <c r="F40" s="13"/>
      <c r="G40" s="19"/>
      <c r="K40" s="13"/>
      <c r="L40" s="13"/>
      <c r="O40" s="13"/>
      <c r="P40" s="13"/>
      <c r="Q40" s="19"/>
      <c r="T40" s="13"/>
      <c r="Y40" s="32" t="s">
        <v>137</v>
      </c>
      <c r="Z40" s="30"/>
      <c r="AF40" s="30"/>
      <c r="AK40" s="44" t="str">
        <f t="shared" si="7"/>
        <v>m</v>
      </c>
    </row>
    <row r="41" spans="1:37">
      <c r="A41" s="13"/>
      <c r="B41" s="13"/>
      <c r="F41" s="13"/>
      <c r="G41" s="19"/>
      <c r="K41" s="13"/>
      <c r="L41" s="13"/>
      <c r="O41" s="13"/>
      <c r="P41" s="13"/>
      <c r="Q41" s="19"/>
      <c r="T41" s="13"/>
      <c r="Y41" s="32" t="s">
        <v>138</v>
      </c>
      <c r="Z41" s="30"/>
      <c r="AF41" s="30"/>
      <c r="AK41" s="44" t="str">
        <f t="shared" si="7"/>
        <v>n</v>
      </c>
    </row>
    <row r="42" spans="1:37">
      <c r="A42" s="13"/>
      <c r="B42" s="13"/>
      <c r="F42" s="13"/>
      <c r="G42" s="19"/>
      <c r="K42" s="13"/>
      <c r="L42" s="13"/>
      <c r="O42" s="13"/>
      <c r="P42" s="13"/>
      <c r="Q42" s="19"/>
      <c r="T42" s="13"/>
      <c r="Y42" s="32" t="s">
        <v>139</v>
      </c>
      <c r="Z42" s="30"/>
      <c r="AF42" s="30"/>
      <c r="AK42" s="44" t="str">
        <f t="shared" si="7"/>
        <v>o</v>
      </c>
    </row>
    <row r="43" spans="1:37">
      <c r="A43" s="13"/>
      <c r="B43" s="13"/>
      <c r="F43" s="13"/>
      <c r="G43" s="19"/>
      <c r="K43" s="13"/>
      <c r="L43" s="13"/>
      <c r="O43" s="13"/>
      <c r="P43" s="13"/>
      <c r="Q43" s="19"/>
      <c r="T43" s="13"/>
      <c r="Y43" s="32" t="s">
        <v>140</v>
      </c>
      <c r="Z43" s="30"/>
      <c r="AF43" s="30"/>
      <c r="AK43" s="44" t="str">
        <f t="shared" si="7"/>
        <v>p</v>
      </c>
    </row>
    <row r="44" spans="1:37">
      <c r="A44" s="13"/>
      <c r="B44" s="13"/>
      <c r="F44" s="13"/>
      <c r="G44" s="19"/>
      <c r="K44" s="13"/>
      <c r="L44" s="13"/>
      <c r="O44" s="13"/>
      <c r="P44" s="13"/>
      <c r="Q44" s="19"/>
      <c r="T44" s="13"/>
      <c r="Y44" s="32" t="s">
        <v>141</v>
      </c>
      <c r="Z44" s="30"/>
      <c r="AF44" s="30"/>
      <c r="AK44" s="44" t="str">
        <f t="shared" si="7"/>
        <v>q</v>
      </c>
    </row>
    <row r="45" spans="1:37">
      <c r="A45" s="13"/>
      <c r="B45" s="13"/>
      <c r="F45" s="13"/>
      <c r="G45" s="19"/>
      <c r="K45" s="13"/>
      <c r="L45" s="13"/>
      <c r="O45" s="13"/>
      <c r="P45" s="13"/>
      <c r="Q45" s="19"/>
      <c r="T45" s="13"/>
      <c r="Y45" s="32" t="s">
        <v>142</v>
      </c>
      <c r="Z45" s="30"/>
      <c r="AF45" s="30"/>
      <c r="AK45" s="44" t="str">
        <f t="shared" si="7"/>
        <v>r</v>
      </c>
    </row>
    <row r="46" spans="1:37">
      <c r="A46" s="13"/>
      <c r="B46" s="13"/>
      <c r="F46" s="13"/>
      <c r="G46" s="19"/>
      <c r="K46" s="13"/>
      <c r="L46" s="13"/>
      <c r="O46" s="13"/>
      <c r="P46" s="13"/>
      <c r="Q46" s="19"/>
      <c r="T46" s="13"/>
      <c r="Y46" s="32" t="s">
        <v>143</v>
      </c>
      <c r="Z46" s="30"/>
      <c r="AF46" s="30"/>
      <c r="AK46" s="44" t="str">
        <f t="shared" si="7"/>
        <v>s</v>
      </c>
    </row>
    <row r="47" spans="1:37">
      <c r="A47" s="13"/>
      <c r="B47" s="13"/>
      <c r="F47" s="13"/>
      <c r="G47" s="19"/>
      <c r="K47" s="13"/>
      <c r="L47" s="13"/>
      <c r="O47" s="13"/>
      <c r="P47" s="13"/>
      <c r="Q47" s="19"/>
      <c r="T47" s="13"/>
      <c r="Y47" s="32" t="s">
        <v>144</v>
      </c>
      <c r="Z47" s="30"/>
      <c r="AF47" s="30"/>
      <c r="AK47" s="44" t="str">
        <f t="shared" si="7"/>
        <v>t</v>
      </c>
    </row>
    <row r="48" spans="1:37">
      <c r="A48" s="13"/>
      <c r="B48" s="13"/>
      <c r="F48" s="13"/>
      <c r="G48" s="19"/>
      <c r="K48" s="13"/>
      <c r="L48" s="13"/>
      <c r="O48" s="13"/>
      <c r="P48" s="13"/>
      <c r="Q48" s="19"/>
      <c r="T48" s="13"/>
      <c r="Y48" s="32" t="s">
        <v>145</v>
      </c>
      <c r="Z48" s="30"/>
      <c r="AF48" s="30"/>
      <c r="AK48" s="44" t="str">
        <f t="shared" si="7"/>
        <v>u</v>
      </c>
    </row>
    <row r="49" spans="1:37">
      <c r="A49" s="13"/>
      <c r="B49" s="13"/>
      <c r="F49" s="13"/>
      <c r="G49" s="19"/>
      <c r="K49" s="13"/>
      <c r="L49" s="13"/>
      <c r="O49" s="13"/>
      <c r="P49" s="13"/>
      <c r="Q49" s="19"/>
      <c r="T49" s="13"/>
      <c r="Y49" s="32" t="s">
        <v>146</v>
      </c>
      <c r="Z49" s="30"/>
      <c r="AF49" s="30"/>
      <c r="AK49" s="44"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375</v>
      </c>
    </row>
    <row r="96" spans="25:25">
      <c r="Y96" s="32" t="s">
        <v>430</v>
      </c>
    </row>
    <row r="97" spans="25:25">
      <c r="Y97" s="32" t="s">
        <v>480</v>
      </c>
    </row>
    <row r="121" spans="25:25">
      <c r="Y121" s="34" t="s">
        <v>286</v>
      </c>
    </row>
    <row r="122" spans="25:2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2019-08-15T07:50:04Z</cp:lastPrinted>
  <dcterms:created xsi:type="dcterms:W3CDTF">2012-03-13T00:50:25Z</dcterms:created>
  <dcterms:modified xsi:type="dcterms:W3CDTF">2019-09-11T11:11:54Z</dcterms:modified>
</cp:coreProperties>
</file>