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2年度関係\⑥＿行政事業レビュー\010822_ 最終公表に向けたレビューシート等の追記・修正等\3. 回収\総合交通体系\"/>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41" i="3" l="1"/>
  <c r="AM41" i="3"/>
  <c r="AE41" i="3"/>
  <c r="AI34" i="3"/>
  <c r="AM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<sst xmlns="http://schemas.openxmlformats.org/spreadsheetml/2006/main" count="2824" uniqueCount="644">
  <si>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</si>
  <si>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</si>
  <si>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</si>
  <si>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</si>
  <si>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</si>
  <si>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</si>
  <si>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</si>
  <si>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</si>
  <si>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</si>
  <si>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</si>
  <si>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</si>
  <si>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</si>
  <si>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</si>
  <si>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</si>
  <si>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</si>
  <si>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</si>
  <si>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</si>
  <si>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</si>
  <si>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</si>
  <si>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</si>
  <si>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</si>
  <si>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</si>
  <si>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</si>
  <si>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</si>
  <si>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</si>
  <si>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</si>
  <si>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</si>
  <si>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</si>
  <si>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</si>
  <si>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</si>
  <si>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</si>
  <si>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</si>
  <si>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</si>
  <si>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</si>
  <si>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</si>
  <si>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</si>
  <si>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</si>
  <si>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</si>
  <si>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</si>
  <si>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</si>
  <si>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</si>
  <si>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</si>
  <si>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</si>
  <si>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</si>
  <si>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</si>
  <si>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</si>
  <si>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</si>
  <si>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</si>
  <si>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</si>
  <si>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</si>
  <si>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</si>
  <si>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</si>
  <si>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</si>
  <si>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</si>
  <si>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</si>
  <si>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</si>
  <si>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</si>
  <si>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</si>
  <si>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</si>
  <si>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</si>
  <si>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</si>
  <si>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</si>
  <si>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</si>
  <si>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</si>
  <si>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</si>
  <si>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</si>
  <si>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</si>
  <si>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</si>
  <si>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</si>
  <si>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</si>
  <si>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</si>
  <si>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</si>
  <si>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</si>
  <si>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</si>
  <si>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</si>
  <si>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</si>
  <si>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</si>
  <si>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</si>
  <si>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</si>
  <si>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</si>
  <si>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</si>
  <si>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</si>
  <si>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</si>
  <si>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</si>
  <si>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</si>
  <si>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</si>
  <si>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</si>
  <si>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</si>
  <si>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</si>
  <si>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</si>
  <si>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</si>
  <si>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</si>
  <si>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</si>
  <si>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</si>
  <si>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</si>
  <si>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</si>
  <si>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</si>
  <si>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</si>
  <si>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</si>
  <si>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</si>
  <si>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</si>
  <si>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</si>
  <si>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</si>
  <si>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</si>
  <si>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</si>
  <si>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</si>
  <si>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</si>
  <si>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</si>
  <si>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</si>
  <si>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</si>
  <si>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</si>
  <si>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</si>
  <si>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</si>
  <si>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</si>
  <si>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</si>
  <si>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</si>
  <si>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</si>
  <si>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</si>
  <si>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</si>
  <si>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</si>
  <si>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</si>
  <si>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</si>
  <si>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</si>
  <si>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</si>
  <si>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</si>
  <si>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</si>
  <si>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</si>
  <si>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</si>
  <si>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</si>
  <si>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</si>
  <si>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</si>
  <si>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</si>
  <si>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</si>
  <si>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</si>
  <si>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</si>
  <si>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</si>
  <si>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</si>
  <si>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</si>
  <si>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</si>
  <si>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</si>
  <si>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</si>
  <si>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</si>
  <si>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</si>
  <si>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</si>
  <si>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</si>
  <si>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</si>
  <si>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</si>
  <si>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</si>
  <si>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</si>
  <si>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</si>
  <si>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</si>
  <si>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</si>
  <si>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</si>
  <si>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</si>
  <si>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</si>
  <si>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</si>
  <si>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</si>
  <si>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</si>
  <si>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</si>
  <si>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</si>
  <si>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</si>
  <si>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</si>
  <si>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</si>
  <si>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</si>
  <si>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</si>
  <si>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</si>
  <si>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</si>
  <si>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</si>
  <si>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</si>
  <si>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</si>
  <si>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</si>
  <si>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</si>
  <si>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</si>
  <si>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</si>
  <si>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</si>
  <si>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</si>
  <si>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</si>
  <si>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</si>
  <si>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</si>
  <si>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</si>
  <si>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</si>
  <si>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</si>
  <si>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</si>
  <si>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</si>
  <si>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</si>
  <si>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</si>
  <si>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</si>
  <si>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</si>
  <si>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</si>
  <si>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</si>
  <si>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</si>
  <si>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</si>
  <si>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</si>
  <si>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</si>
  <si>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</si>
  <si>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</si>
  <si>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</si>
  <si>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</si>
  <si>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</si>
  <si>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</si>
  <si>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</si>
  <si>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</si>
  <si>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</si>
  <si>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</si>
  <si>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</si>
  <si>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</si>
  <si>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</si>
  <si>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</si>
  <si>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</si>
  <si>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</si>
  <si>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</si>
  <si>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</si>
  <si>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</si>
  <si>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</si>
  <si>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</si>
  <si>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</si>
  <si>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</si>
  <si>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</si>
  <si>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</si>
  <si>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</si>
  <si>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</si>
  <si>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</si>
  <si>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</si>
  <si>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</si>
  <si>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</si>
  <si>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</si>
  <si>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</si>
  <si>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</si>
  <si>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</si>
  <si>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</si>
  <si>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</si>
  <si>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</si>
  <si>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</si>
  <si>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</si>
  <si>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</si>
  <si>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</si>
  <si>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</si>
  <si>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</si>
  <si>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</si>
  <si>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</si>
  <si>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</si>
  <si>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</si>
  <si>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</si>
  <si>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</si>
  <si>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</si>
  <si>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</si>
  <si>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</si>
  <si>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</si>
  <si>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</si>
  <si>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</si>
  <si>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</si>
  <si>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</si>
  <si>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</si>
  <si>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</si>
  <si>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</si>
  <si>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</si>
  <si>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</si>
  <si>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</si>
  <si>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</si>
  <si>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</si>
  <si>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</si>
  <si>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</si>
  <si>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</si>
  <si>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</si>
  <si>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</si>
  <si>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</si>
  <si>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</si>
  <si>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</si>
  <si>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</si>
  <si>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</si>
  <si>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</si>
  <si>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</si>
  <si>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</si>
  <si>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</si>
  <si>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</si>
  <si>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</si>
  <si>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</si>
  <si>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</si>
  <si>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</si>
  <si>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</si>
  <si>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</si>
  <si>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</si>
  <si>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</si>
  <si>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</si>
  <si>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</si>
  <si>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</si>
  <si>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</si>
  <si>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</si>
  <si>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</si>
  <si>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</si>
  <si>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</si>
  <si>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</si>
  <si>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</si>
  <si>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</si>
  <si>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</si>
  <si>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</si>
  <si>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</si>
  <si>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</si>
  <si>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</si>
  <si>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</si>
  <si>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</si>
  <si>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</si>
  <si>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</si>
  <si>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</si>
  <si>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</si>
  <si>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</si>
  <si>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</si>
  <si>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</si>
  <si>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</si>
  <si>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</si>
  <si>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</si>
  <si>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</si>
  <si>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</si>
  <si>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</si>
  <si>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</si>
  <si>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</si>
  <si>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</si>
  <si>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</si>
  <si>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</si>
  <si>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</si>
  <si>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</si>
  <si>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</si>
  <si>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</si>
  <si>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</si>
  <si>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</si>
  <si>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</si>
  <si>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</si>
  <si>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</si>
  <si>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</si>
  <si>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</si>
  <si>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</si>
  <si>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</si>
  <si>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</si>
  <si>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</si>
  <si>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</si>
  <si>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</si>
  <si>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</si>
  <si>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</si>
  <si>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</si>
  <si>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</si>
  <si>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</si>
  <si>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</si>
  <si>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</si>
  <si>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</si>
  <si>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</si>
  <si>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</si>
  <si>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</si>
  <si>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</si>
  <si>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</si>
  <si>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</si>
  <si>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</si>
  <si>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</si>
  <si>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</si>
  <si>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</si>
  <si>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</si>
  <si>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</si>
  <si>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</si>
  <si>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</si>
  <si>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</si>
  <si>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</si>
  <si>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</si>
  <si>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</si>
  <si>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</si>
  <si>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</si>
  <si>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</si>
  <si>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</si>
  <si>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</si>
  <si>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</si>
  <si>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</si>
  <si>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</si>
  <si>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</si>
  <si>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</si>
  <si>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</si>
  <si>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</si>
  <si>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</si>
  <si>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</si>
  <si>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</si>
  <si>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</si>
  <si>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</si>
  <si>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</si>
  <si>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</si>
  <si>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</si>
  <si>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</si>
  <si>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</si>
  <si>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</si>
  <si>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</si>
  <si>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</si>
  <si>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</si>
  <si>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</si>
  <si>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</si>
  <si>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</si>
  <si>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</si>
  <si>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</si>
  <si>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</si>
  <si>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</si>
  <si>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</si>
  <si>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</si>
  <si>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</si>
  <si>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</si>
  <si>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</si>
  <si>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</si>
  <si>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</si>
  <si>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</si>
  <si>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</si>
  <si>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</si>
  <si>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</si>
  <si>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</si>
  <si>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</si>
  <si>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</si>
  <si>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</si>
  <si>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</si>
  <si>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</si>
  <si>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</si>
  <si>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</si>
  <si>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</si>
  <si>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</si>
  <si>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</si>
  <si>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</si>
  <si>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</si>
  <si>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</si>
  <si>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</si>
  <si>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</si>
  <si>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</si>
  <si>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</si>
  <si>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</si>
  <si>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</si>
  <si>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</si>
  <si>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</si>
  <si>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</si>
  <si>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</si>
  <si>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</si>
  <si>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</si>
  <si>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</si>
  <si>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</si>
  <si>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</si>
  <si>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</si>
  <si>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</si>
  <si>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</si>
  <si>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</si>
  <si>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</si>
  <si>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</si>
  <si>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</si>
  <si>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</si>
  <si>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</si>
  <si>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</si>
  <si>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</si>
  <si>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</si>
  <si>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</si>
  <si>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</si>
  <si>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</si>
  <si>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</si>
  <si>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</si>
  <si>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</si>
  <si>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</si>
  <si>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</si>
  <si>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</si>
  <si>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</si>
  <si>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</si>
  <si>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</si>
  <si>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</si>
  <si>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</si>
  <si>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</si>
  <si>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</si>
  <si>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</si>
  <si>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</si>
  <si>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</si>
  <si>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</si>
  <si>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</si>
  <si>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</si>
  <si>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</si>
  <si>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</si>
  <si>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</si>
  <si>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</si>
  <si>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</si>
  <si>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</si>
  <si>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</si>
  <si>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</si>
  <si>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</si>
  <si>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</si>
  <si>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</si>
  <si>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</si>
  <si>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</si>
  <si>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</si>
  <si>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</si>
  <si>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</si>
  <si>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</si>
  <si>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</si>
  <si>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</si>
  <si>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</si>
  <si>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</si>
  <si>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</si>
  <si>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</si>
  <si>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</si>
  <si>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</si>
  <si>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</si>
  <si>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</si>
  <si>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</si>
  <si>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</si>
  <si>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</si>
  <si>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</si>
  <si>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</si>
  <si>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</si>
  <si>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</si>
  <si>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</si>
  <si>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</si>
  <si>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</si>
  <si>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</si>
  <si>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</si>
  <si>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</si>
  <si>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</si>
  <si>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</si>
  <si>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</si>
  <si>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</si>
  <si>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</si>
  <si>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</si>
  <si>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</si>
  <si>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</si>
  <si>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</si>
  <si>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</si>
  <si>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</si>
  <si>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</si>
  <si>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</si>
  <si>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</si>
  <si>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</si>
  <si>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</si>
  <si>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</si>
  <si>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</si>
  <si>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</si>
  <si>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</si>
  <si>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</si>
  <si>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</si>
  <si>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</si>
  <si>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</si>
  <si>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</si>
  <si>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</si>
  <si>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</si>
  <si>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</si>
  <si>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</si>
  <si>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</si>
  <si>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</si>
  <si>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</si>
  <si>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</si>
  <si>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</si>
  <si>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</si>
  <si>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</si>
  <si>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</si>
  <si>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</si>
  <si>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</si>
  <si>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</si>
  <si>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</si>
  <si>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</si>
  <si>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</si>
  <si>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</si>
  <si>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</si>
  <si>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</si>
  <si>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</si>
  <si>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</si>
  <si>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</si>
  <si>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</si>
  <si>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</si>
  <si>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</si>
  <si>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</si>
  <si>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</si>
  <si>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</si>
  <si>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</si>
  <si>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</si>
  <si>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</si>
  <si>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</si>
  <si>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総合的な交通体系の効果的な整備の推進</t>
    <phoneticPr fontId="5"/>
  </si>
  <si>
    <t>総合政策局</t>
    <phoneticPr fontId="5"/>
  </si>
  <si>
    <t>総務課</t>
    <phoneticPr fontId="5"/>
  </si>
  <si>
    <t>終了予定なし</t>
    <rPh sb="0" eb="2">
      <t>シュウリョウ</t>
    </rPh>
    <rPh sb="2" eb="4">
      <t>ヨテイ</t>
    </rPh>
    <phoneticPr fontId="5"/>
  </si>
  <si>
    <t>○</t>
  </si>
  <si>
    <t>-</t>
    <phoneticPr fontId="5"/>
  </si>
  <si>
    <t>新たな国土形成計画（全国計画）（平成27年8月14日閣議決定）</t>
    <phoneticPr fontId="5"/>
  </si>
  <si>
    <t>　全国規模での旅客流動や移動に係る時間・費用等の交通サービス水準の現状を適切に把握し、定量的な分析を行い、その結果や分析ツールを公表することにより、関係行政機関（国、地方公共団体）や大学、交通事業者等における総合的な交通施策の企画・立案、施策の評価に反映させ、需要予測の高度化、施設整備の定量的な効果把握、新たなサービスの創出等を促進し、総合的な交通体系の整備を効率的かつ効果的に推進する。</t>
    <phoneticPr fontId="5"/>
  </si>
  <si>
    <t>　全国規模の幹線交通における旅客流動の実態を把握するため、平成2年度より「全国幹線旅客純流動調査」を実施しており、同調査において、各交通機関を所管する当省各部局における実態調査の結果を組み合わせ、モード横断的に旅客の流動量や個人属性、旅行目的等を把握可能なデータを作成し、公表する。また、刻々と変化する交通サービス水準について、既存の分析ツール（全国総合交通分析システム（NITAS））に内蔵するデータの更新を図り、最新の交通サービス水準を把握可能なツールとして提供する。</t>
    <phoneticPr fontId="5"/>
  </si>
  <si>
    <t>国土形成推進調査費</t>
    <rPh sb="0" eb="2">
      <t>コクド</t>
    </rPh>
    <rPh sb="2" eb="4">
      <t>ケイセイ</t>
    </rPh>
    <rPh sb="4" eb="6">
      <t>スイシン</t>
    </rPh>
    <rPh sb="6" eb="8">
      <t>チョウサ</t>
    </rPh>
    <rPh sb="8" eb="9">
      <t>ヒ</t>
    </rPh>
    <phoneticPr fontId="5"/>
  </si>
  <si>
    <t>職員旅費</t>
    <rPh sb="0" eb="2">
      <t>ショクイン</t>
    </rPh>
    <rPh sb="2" eb="4">
      <t>リョヒ</t>
    </rPh>
    <phoneticPr fontId="5"/>
  </si>
  <si>
    <t>10 国土の総合的な利用、整備及び保全、国土に関する情報の整備</t>
  </si>
  <si>
    <t>37　総合的な国土形成を推進する</t>
  </si>
  <si>
    <t>項目数</t>
    <rPh sb="0" eb="3">
      <t>コウモクスウ</t>
    </rPh>
    <phoneticPr fontId="5"/>
  </si>
  <si>
    <t>-</t>
  </si>
  <si>
    <t>本事業は、全国規模の幹線交通における旅客流動の実態に関するデータや交通サービス水準に関する分析ツールを関係行政機関（国、地方公共団体）、大学や交通事業者等へ広く提供することで、需要予測の高度化、施設整備の定量的な効果把握、新たなサービスの創出等を促進し、総合的な交通体系の整備を効率的かつ効果的に推進するであることから、上記代表指標のうち、「円滑な交流・連携のための国土基盤の形成」に資するものである。</t>
    <rPh sb="26" eb="27">
      <t>カン</t>
    </rPh>
    <rPh sb="33" eb="35">
      <t>コウツウ</t>
    </rPh>
    <rPh sb="39" eb="41">
      <t>スイジュン</t>
    </rPh>
    <rPh sb="42" eb="43">
      <t>カン</t>
    </rPh>
    <rPh sb="45" eb="47">
      <t>ブンセキ</t>
    </rPh>
    <rPh sb="171" eb="173">
      <t>エンカツ</t>
    </rPh>
    <rPh sb="174" eb="176">
      <t>コウリュウ</t>
    </rPh>
    <rPh sb="177" eb="179">
      <t>レンケイ</t>
    </rPh>
    <rPh sb="183" eb="185">
      <t>コクド</t>
    </rPh>
    <rPh sb="185" eb="187">
      <t>キバン</t>
    </rPh>
    <rPh sb="188" eb="190">
      <t>ケイセイ</t>
    </rPh>
    <phoneticPr fontId="5"/>
  </si>
  <si>
    <t>有</t>
  </si>
  <si>
    <t>無</t>
  </si>
  <si>
    <t>‐</t>
  </si>
  <si>
    <t>旅客流動の実態や交通サービス水準は、施策の企画・立案のほか、交通需要予測や施設の整備効果を把握する上で最も基本的な情報である。</t>
  </si>
  <si>
    <t>地方自治体の区域を越えた全国規模の幹線交通を対象に実態把握を行うため、国における対応が不可欠である。</t>
  </si>
  <si>
    <t>旅客流動の実態や交通サービス水準の把握は、施策の企画・立案のほか、交通需要予測や施設の整備効果を把握する上で最も基本的な情報となるため、優先度の高い事業である。</t>
  </si>
  <si>
    <t>調査内容が専門的かつ高度であることから、第三者機関である企画競争有識者委員会に諮ったうえで、委託先を選定しており、競争性を確保している。</t>
  </si>
  <si>
    <t>調査内容が専門的かつ高度であり、年度毎の実施内容により予算額が異なるが、適切な積算に基づく予定価格を用いて契約を行っており、妥当である。</t>
  </si>
  <si>
    <t>大規模かつ専門性が高い調査を、変化する調査環境に対応しつつ、社会的要請に応えた形で実施するためには、計画的対応が必要であり、内容を精選した上で業務発注をしている。</t>
  </si>
  <si>
    <t>平成27年度の総合交通分析システムの改修では、今後のランニングコストに配慮した改良を行った。</t>
    <phoneticPr fontId="5"/>
  </si>
  <si>
    <t>いずれの成果実績も平成30年度時点で目標値の約60％以上となっており、目標達成に向けて着実に推移している。</t>
    <rPh sb="4" eb="6">
      <t>セイカ</t>
    </rPh>
    <rPh sb="6" eb="8">
      <t>ジッセキ</t>
    </rPh>
    <rPh sb="9" eb="11">
      <t>ヘイセイ</t>
    </rPh>
    <rPh sb="13" eb="15">
      <t>ネンド</t>
    </rPh>
    <rPh sb="15" eb="17">
      <t>ジテン</t>
    </rPh>
    <rPh sb="18" eb="20">
      <t>モクヒョウ</t>
    </rPh>
    <rPh sb="20" eb="21">
      <t>チ</t>
    </rPh>
    <rPh sb="22" eb="23">
      <t>ヤク</t>
    </rPh>
    <rPh sb="26" eb="28">
      <t>イジョウ</t>
    </rPh>
    <rPh sb="35" eb="37">
      <t>モクヒョウ</t>
    </rPh>
    <rPh sb="37" eb="39">
      <t>タッセイ</t>
    </rPh>
    <rPh sb="40" eb="41">
      <t>ム</t>
    </rPh>
    <phoneticPr fontId="5"/>
  </si>
  <si>
    <t>平成27年度の総合交通分析システムの改修では、今後のランニングコストに配慮した改良を行った。</t>
  </si>
  <si>
    <t>いずれの活動実績も経年の累計で当初の見込み程度であり、概ね良好である。</t>
    <rPh sb="9" eb="11">
      <t>ケイネン</t>
    </rPh>
    <rPh sb="12" eb="14">
      <t>ルイケイ</t>
    </rPh>
    <rPh sb="21" eb="23">
      <t>テイド</t>
    </rPh>
    <phoneticPr fontId="5"/>
  </si>
  <si>
    <t>全国幹線旅客純流動調査の結果を関係行政機関や大学、交通事業者等へ提供するだけでなく、ホームページに集計結果を掲載することで広く活用された。</t>
  </si>
  <si>
    <t>・旅客流動の実態や交通サービス水準の把握は、施策の企画・立案のほか、交通需要予測や施設の整備効果を把握する上で最も基本的な情報となるため、優先度の高い事業である。また、地方自治体の区域を越えた全国規模の幹線交通を対象に実態把握を行うため、国における対応が不可欠である。
・透明性を確保した上で受注者を選定しており、競争性は十分に確保されている。また、専門性が高い調査を迅速かつ計画的に実施するため、内容を精選した上で発注している。</t>
  </si>
  <si>
    <t>・本事業の成果について、引き続き利用者ニーズを把握しつつ、より一層の活用が図られるよう努める。
・受注者の選定にあたっては、引き続き透明性、競争性の確保に努める。</t>
  </si>
  <si>
    <t>役務費</t>
    <rPh sb="0" eb="2">
      <t>エキム</t>
    </rPh>
    <rPh sb="2" eb="3">
      <t>ヒ</t>
    </rPh>
    <phoneticPr fontId="5"/>
  </si>
  <si>
    <t>幹線旅客流動の把握に関する調査の実施</t>
  </si>
  <si>
    <t>総合的な交通体系の評価手法高度化業務の実施</t>
    <rPh sb="0" eb="3">
      <t>ソウゴウテキ</t>
    </rPh>
    <rPh sb="4" eb="6">
      <t>コウツウ</t>
    </rPh>
    <rPh sb="6" eb="8">
      <t>タイケイ</t>
    </rPh>
    <rPh sb="9" eb="11">
      <t>ヒョウカ</t>
    </rPh>
    <rPh sb="11" eb="13">
      <t>シュホウ</t>
    </rPh>
    <rPh sb="13" eb="16">
      <t>コウドカ</t>
    </rPh>
    <rPh sb="16" eb="18">
      <t>ギョウム</t>
    </rPh>
    <rPh sb="19" eb="21">
      <t>ジッシ</t>
    </rPh>
    <phoneticPr fontId="5"/>
  </si>
  <si>
    <t>総合交通分析システム（NITAS）運用支援業務の実施</t>
    <rPh sb="24" eb="26">
      <t>ジッシ</t>
    </rPh>
    <phoneticPr fontId="5"/>
  </si>
  <si>
    <t>一般財団法人運輸総合研究所・株式会社三菱総合研究所</t>
    <phoneticPr fontId="5"/>
  </si>
  <si>
    <t>株式会社ライテック</t>
    <rPh sb="0" eb="2">
      <t>カブシキ</t>
    </rPh>
    <rPh sb="2" eb="4">
      <t>カイシャ</t>
    </rPh>
    <phoneticPr fontId="5"/>
  </si>
  <si>
    <t>株式会社ノブレス</t>
    <rPh sb="0" eb="2">
      <t>カブシキ</t>
    </rPh>
    <rPh sb="2" eb="4">
      <t>カイシャ</t>
    </rPh>
    <phoneticPr fontId="5"/>
  </si>
  <si>
    <t>平成３０年度　幹線旅客流動の把握に関する高度化検討調査</t>
    <phoneticPr fontId="5"/>
  </si>
  <si>
    <t>平成３０年度　総合的な交通体系の評価手法高度化検討業務</t>
    <phoneticPr fontId="5"/>
  </si>
  <si>
    <t>平成３０年度　総合交通分析システム（NITAS）運用支援業務</t>
    <phoneticPr fontId="5"/>
  </si>
  <si>
    <t>全国幹線旅客純流動調査結果を利用して幹線交通における旅客流動の実態把握や将来交通需要予測等を行った国の機関や民間企業等の平成25年度からの累積数を平成31年度までに100件に引き上げる</t>
    <rPh sb="0" eb="2">
      <t>ゼンコク</t>
    </rPh>
    <rPh sb="2" eb="4">
      <t>カンセン</t>
    </rPh>
    <rPh sb="4" eb="6">
      <t>リョカク</t>
    </rPh>
    <rPh sb="6" eb="7">
      <t>ジュン</t>
    </rPh>
    <rPh sb="7" eb="9">
      <t>リュウドウ</t>
    </rPh>
    <rPh sb="9" eb="11">
      <t>チョウサ</t>
    </rPh>
    <rPh sb="11" eb="13">
      <t>ケッカ</t>
    </rPh>
    <rPh sb="14" eb="16">
      <t>リヨウ</t>
    </rPh>
    <rPh sb="18" eb="20">
      <t>カンセン</t>
    </rPh>
    <rPh sb="20" eb="22">
      <t>コウツウ</t>
    </rPh>
    <rPh sb="26" eb="28">
      <t>リョカク</t>
    </rPh>
    <rPh sb="28" eb="30">
      <t>リュウドウ</t>
    </rPh>
    <rPh sb="31" eb="33">
      <t>ジッタイ</t>
    </rPh>
    <rPh sb="33" eb="35">
      <t>ハアク</t>
    </rPh>
    <rPh sb="36" eb="38">
      <t>ショウライ</t>
    </rPh>
    <rPh sb="38" eb="40">
      <t>コウツウ</t>
    </rPh>
    <rPh sb="40" eb="42">
      <t>ジュヨウ</t>
    </rPh>
    <rPh sb="42" eb="44">
      <t>ヨソク</t>
    </rPh>
    <rPh sb="44" eb="45">
      <t>トウ</t>
    </rPh>
    <rPh sb="46" eb="47">
      <t>オコナ</t>
    </rPh>
    <rPh sb="49" eb="50">
      <t>クニ</t>
    </rPh>
    <rPh sb="51" eb="53">
      <t>キカン</t>
    </rPh>
    <rPh sb="54" eb="56">
      <t>ミンカン</t>
    </rPh>
    <rPh sb="56" eb="58">
      <t>キギョウ</t>
    </rPh>
    <rPh sb="58" eb="59">
      <t>トウ</t>
    </rPh>
    <rPh sb="60" eb="62">
      <t>ヘイセイ</t>
    </rPh>
    <rPh sb="64" eb="66">
      <t>ネンド</t>
    </rPh>
    <rPh sb="69" eb="71">
      <t>ルイセキ</t>
    </rPh>
    <rPh sb="71" eb="72">
      <t>カズ</t>
    </rPh>
    <rPh sb="85" eb="86">
      <t>ケン</t>
    </rPh>
    <rPh sb="87" eb="88">
      <t>ヒ</t>
    </rPh>
    <rPh sb="89" eb="90">
      <t>ア</t>
    </rPh>
    <phoneticPr fontId="5"/>
  </si>
  <si>
    <t>幹線交通における旅客流動の実態把握や将来交通需要予測等を行った国の機関や民間企業等の平成25年度からの累積数</t>
    <rPh sb="0" eb="2">
      <t>カンセン</t>
    </rPh>
    <rPh sb="2" eb="4">
      <t>コウツウ</t>
    </rPh>
    <rPh sb="8" eb="10">
      <t>リョカク</t>
    </rPh>
    <rPh sb="10" eb="12">
      <t>リュウドウ</t>
    </rPh>
    <rPh sb="13" eb="15">
      <t>ジッタイ</t>
    </rPh>
    <rPh sb="15" eb="17">
      <t>ハアク</t>
    </rPh>
    <rPh sb="18" eb="20">
      <t>ショウライ</t>
    </rPh>
    <rPh sb="20" eb="22">
      <t>コウツウ</t>
    </rPh>
    <rPh sb="22" eb="24">
      <t>ジュヨウ</t>
    </rPh>
    <rPh sb="24" eb="26">
      <t>ヨソク</t>
    </rPh>
    <rPh sb="26" eb="27">
      <t>トウ</t>
    </rPh>
    <rPh sb="28" eb="29">
      <t>オコナ</t>
    </rPh>
    <rPh sb="31" eb="32">
      <t>クニ</t>
    </rPh>
    <rPh sb="33" eb="35">
      <t>キカン</t>
    </rPh>
    <rPh sb="36" eb="38">
      <t>ミンカン</t>
    </rPh>
    <rPh sb="38" eb="40">
      <t>キギョウ</t>
    </rPh>
    <rPh sb="40" eb="41">
      <t>トウ</t>
    </rPh>
    <rPh sb="42" eb="44">
      <t>ヘイセイ</t>
    </rPh>
    <rPh sb="46" eb="47">
      <t>ネン</t>
    </rPh>
    <rPh sb="47" eb="48">
      <t>ド</t>
    </rPh>
    <rPh sb="51" eb="53">
      <t>ルイセキ</t>
    </rPh>
    <rPh sb="53" eb="54">
      <t>カズ</t>
    </rPh>
    <phoneticPr fontId="5"/>
  </si>
  <si>
    <t>件</t>
    <rPh sb="0" eb="1">
      <t>ケン</t>
    </rPh>
    <phoneticPr fontId="5"/>
  </si>
  <si>
    <t>全国総合交通分析システム（NITAS）を利用して総合的な交通体系の整備効果把握や調査・研究等を行った国の機関や大学等の平成25年度からの累積数を平成31年度までに450件に引き上げる</t>
    <rPh sb="0" eb="2">
      <t>ゼンコク</t>
    </rPh>
    <rPh sb="59" eb="61">
      <t>ヘイセイ</t>
    </rPh>
    <rPh sb="63" eb="65">
      <t>ネンド</t>
    </rPh>
    <phoneticPr fontId="5"/>
  </si>
  <si>
    <t>総合的な交通体系の整備効果把握や調査・研究等を行った国の機関や大学等の平成25年度からの累積数</t>
    <rPh sb="35" eb="37">
      <t>ヘイセイ</t>
    </rPh>
    <rPh sb="39" eb="41">
      <t>ネンド</t>
    </rPh>
    <phoneticPr fontId="5"/>
  </si>
  <si>
    <t>全国幹線旅客純流動調査フォローアップ調査（国土交通省総合政策局総務課調べ）</t>
    <rPh sb="26" eb="28">
      <t>ソウゴウ</t>
    </rPh>
    <rPh sb="28" eb="31">
      <t>セイサクキョク</t>
    </rPh>
    <phoneticPr fontId="5"/>
  </si>
  <si>
    <t>全国総合交通分析システム（NITAS）フォローアップ調査（国土交通省総合政策局総務課調べ）</t>
    <rPh sb="34" eb="36">
      <t>ソウゴウ</t>
    </rPh>
    <rPh sb="36" eb="39">
      <t>セイサクキョク</t>
    </rPh>
    <phoneticPr fontId="5"/>
  </si>
  <si>
    <t>全国幹線旅客純流動調査委員会、幹事会の開催数</t>
    <phoneticPr fontId="5"/>
  </si>
  <si>
    <t>全国総合交通分析システム（NITAS）の改修項目数</t>
    <phoneticPr fontId="5"/>
  </si>
  <si>
    <t>回</t>
    <rPh sb="0" eb="1">
      <t>カイ</t>
    </rPh>
    <phoneticPr fontId="5"/>
  </si>
  <si>
    <t>項目</t>
    <rPh sb="0" eb="2">
      <t>コウモク</t>
    </rPh>
    <phoneticPr fontId="5"/>
  </si>
  <si>
    <t>国土交通省</t>
  </si>
  <si>
    <t>百万円</t>
    <rPh sb="0" eb="2">
      <t>ヒャクマン</t>
    </rPh>
    <rPh sb="2" eb="3">
      <t>エン</t>
    </rPh>
    <phoneticPr fontId="5"/>
  </si>
  <si>
    <t>　　執行額/活動実績数</t>
    <rPh sb="2" eb="4">
      <t>シッコウ</t>
    </rPh>
    <rPh sb="4" eb="5">
      <t>ガク</t>
    </rPh>
    <rPh sb="6" eb="8">
      <t>カツドウ</t>
    </rPh>
    <rPh sb="8" eb="10">
      <t>ジッセキ</t>
    </rPh>
    <rPh sb="10" eb="11">
      <t>スウ</t>
    </rPh>
    <phoneticPr fontId="5"/>
  </si>
  <si>
    <t>31.5/2</t>
    <phoneticPr fontId="5"/>
  </si>
  <si>
    <t>31.4/2</t>
    <phoneticPr fontId="5"/>
  </si>
  <si>
    <t>26.8/2</t>
    <phoneticPr fontId="5"/>
  </si>
  <si>
    <t>21.9/2</t>
    <phoneticPr fontId="5"/>
  </si>
  <si>
    <t>-</t>
    <phoneticPr fontId="5"/>
  </si>
  <si>
    <t>新25-51</t>
    <phoneticPr fontId="5"/>
  </si>
  <si>
    <t>353</t>
    <phoneticPr fontId="5"/>
  </si>
  <si>
    <t>369</t>
    <phoneticPr fontId="5"/>
  </si>
  <si>
    <t>388</t>
    <phoneticPr fontId="5"/>
  </si>
  <si>
    <t>379</t>
    <phoneticPr fontId="5"/>
  </si>
  <si>
    <t>A.(一財)運輸政策研究機構･株式会社三菱総合研究所</t>
    <rPh sb="3" eb="4">
      <t>イチ</t>
    </rPh>
    <rPh sb="4" eb="5">
      <t>ザイ</t>
    </rPh>
    <rPh sb="6" eb="8">
      <t>ウンユ</t>
    </rPh>
    <rPh sb="8" eb="10">
      <t>セイサク</t>
    </rPh>
    <rPh sb="10" eb="12">
      <t>ケンキュウ</t>
    </rPh>
    <rPh sb="12" eb="14">
      <t>キコウ</t>
    </rPh>
    <rPh sb="15" eb="17">
      <t>カブシキ</t>
    </rPh>
    <rPh sb="17" eb="19">
      <t>カイシャ</t>
    </rPh>
    <rPh sb="19" eb="21">
      <t>ミツビシ</t>
    </rPh>
    <rPh sb="21" eb="23">
      <t>ソウゴウ</t>
    </rPh>
    <rPh sb="23" eb="26">
      <t>ケンキュウジョ</t>
    </rPh>
    <phoneticPr fontId="5"/>
  </si>
  <si>
    <t>B.株式会社ライテック</t>
    <rPh sb="2" eb="4">
      <t>カブシキ</t>
    </rPh>
    <rPh sb="4" eb="6">
      <t>カイシャ</t>
    </rPh>
    <phoneticPr fontId="5"/>
  </si>
  <si>
    <t>C.株式会社ノブレス</t>
    <rPh sb="2" eb="4">
      <t>カブシキ</t>
    </rPh>
    <rPh sb="4" eb="6">
      <t>カイシャ</t>
    </rPh>
    <phoneticPr fontId="5"/>
  </si>
  <si>
    <t>NITASのHP上の利用上の注意において、「システムの貸し出しは、国の機関・地方公共団体・大学等の公的機関に限らせていただいております。」とありますが、これは民間企業の利用促進をアウトカムとしている点と矛盾しないでしょうか。積極的な民間利用を推進する点では、HP上の工夫やPRを行うべき。</t>
    <rPh sb="8" eb="9">
      <t>ジョウ</t>
    </rPh>
    <rPh sb="10" eb="13">
      <t>リヨウジョウ</t>
    </rPh>
    <rPh sb="14" eb="16">
      <t>チュウイ</t>
    </rPh>
    <rPh sb="79" eb="81">
      <t>ミンカン</t>
    </rPh>
    <rPh sb="81" eb="83">
      <t>キギョウ</t>
    </rPh>
    <rPh sb="84" eb="86">
      <t>リヨウ</t>
    </rPh>
    <rPh sb="86" eb="88">
      <t>ソクシン</t>
    </rPh>
    <rPh sb="99" eb="100">
      <t>テン</t>
    </rPh>
    <rPh sb="101" eb="103">
      <t>ムジュン</t>
    </rPh>
    <rPh sb="112" eb="115">
      <t>セッキョクテキ</t>
    </rPh>
    <rPh sb="116" eb="118">
      <t>ミンカン</t>
    </rPh>
    <rPh sb="118" eb="120">
      <t>リヨウ</t>
    </rPh>
    <rPh sb="121" eb="123">
      <t>スイシン</t>
    </rPh>
    <rPh sb="125" eb="126">
      <t>テン</t>
    </rPh>
    <rPh sb="131" eb="132">
      <t>ジョウ</t>
    </rPh>
    <rPh sb="133" eb="135">
      <t>クフウ</t>
    </rPh>
    <rPh sb="139" eb="140">
      <t>オコナ</t>
    </rPh>
    <phoneticPr fontId="5"/>
  </si>
  <si>
    <t>アウトカム目標のうち「全国幹線旅客純流動調査結果を利用して交通重要予測等を行った団体数」の増加が鈍化しており、今年度末100団体の目標達成の見通しが不透明となっている。この点も踏まえ、改めてユーザー目線に立って利用促進策を検討し、総合交通体系の整備の一層の推進を図られたい。</t>
    <rPh sb="5" eb="7">
      <t>モクヒョウ</t>
    </rPh>
    <rPh sb="11" eb="13">
      <t>ゼンコク</t>
    </rPh>
    <rPh sb="13" eb="15">
      <t>カンセン</t>
    </rPh>
    <rPh sb="15" eb="17">
      <t>リョカク</t>
    </rPh>
    <rPh sb="17" eb="20">
      <t>ジュンリュウドウ</t>
    </rPh>
    <rPh sb="20" eb="22">
      <t>チョウサ</t>
    </rPh>
    <rPh sb="22" eb="24">
      <t>ケッカ</t>
    </rPh>
    <rPh sb="25" eb="27">
      <t>リヨウ</t>
    </rPh>
    <rPh sb="29" eb="31">
      <t>コウツウ</t>
    </rPh>
    <rPh sb="31" eb="33">
      <t>ジュウヨウ</t>
    </rPh>
    <rPh sb="33" eb="35">
      <t>ヨソク</t>
    </rPh>
    <rPh sb="35" eb="36">
      <t>ナド</t>
    </rPh>
    <rPh sb="37" eb="38">
      <t>オコナ</t>
    </rPh>
    <rPh sb="40" eb="42">
      <t>ダンタイ</t>
    </rPh>
    <rPh sb="42" eb="43">
      <t>スウ</t>
    </rPh>
    <rPh sb="45" eb="47">
      <t>ゾウカ</t>
    </rPh>
    <rPh sb="48" eb="50">
      <t>ドンカ</t>
    </rPh>
    <rPh sb="55" eb="58">
      <t>コンネンド</t>
    </rPh>
    <rPh sb="58" eb="59">
      <t>マツ</t>
    </rPh>
    <rPh sb="62" eb="64">
      <t>ダンタイ</t>
    </rPh>
    <rPh sb="65" eb="67">
      <t>モクヒョウ</t>
    </rPh>
    <rPh sb="67" eb="69">
      <t>タッセイ</t>
    </rPh>
    <rPh sb="70" eb="72">
      <t>ミトオ</t>
    </rPh>
    <rPh sb="74" eb="77">
      <t>フトウメイ</t>
    </rPh>
    <rPh sb="86" eb="87">
      <t>テン</t>
    </rPh>
    <rPh sb="88" eb="89">
      <t>フ</t>
    </rPh>
    <rPh sb="92" eb="93">
      <t>アラタ</t>
    </rPh>
    <rPh sb="99" eb="101">
      <t>メセン</t>
    </rPh>
    <rPh sb="102" eb="103">
      <t>タ</t>
    </rPh>
    <rPh sb="105" eb="107">
      <t>リヨウ</t>
    </rPh>
    <rPh sb="107" eb="109">
      <t>ソクシン</t>
    </rPh>
    <rPh sb="111" eb="113">
      <t>ケントウ</t>
    </rPh>
    <rPh sb="115" eb="117">
      <t>ソウゴウ</t>
    </rPh>
    <rPh sb="117" eb="119">
      <t>コウツウ</t>
    </rPh>
    <rPh sb="119" eb="121">
      <t>タイケイ</t>
    </rPh>
    <rPh sb="122" eb="124">
      <t>セイビ</t>
    </rPh>
    <rPh sb="125" eb="127">
      <t>イッソウ</t>
    </rPh>
    <rPh sb="128" eb="130">
      <t>スイシン</t>
    </rPh>
    <rPh sb="131" eb="132">
      <t>ハカ</t>
    </rPh>
    <phoneticPr fontId="5"/>
  </si>
  <si>
    <t>課長　櫛田 泰宏</t>
    <phoneticPr fontId="5"/>
  </si>
  <si>
    <t>国土形成計画の着実な推進
（対27年度比で進捗が認められる代表指数の項目数）</t>
    <phoneticPr fontId="5"/>
  </si>
  <si>
    <t>執行内容の改善による予算縮減。</t>
    <rPh sb="0" eb="2">
      <t>シッコウ</t>
    </rPh>
    <rPh sb="2" eb="4">
      <t>ナイヨウ</t>
    </rPh>
    <rPh sb="5" eb="7">
      <t>カイゼン</t>
    </rPh>
    <rPh sb="10" eb="12">
      <t>ヨサン</t>
    </rPh>
    <rPh sb="12" eb="14">
      <t>シュクゲン</t>
    </rPh>
    <phoneticPr fontId="5"/>
  </si>
  <si>
    <t>当年度執行額／同年度活動実績数（全国幹線旅客純流動調査委員会、幹事会の開催数、全国総合交通分析システム（NITAS）の改修項目数）　　　　　　　　　　　　　　</t>
    <rPh sb="0" eb="3">
      <t>トウネンド</t>
    </rPh>
    <rPh sb="3" eb="5">
      <t>シッコウ</t>
    </rPh>
    <rPh sb="5" eb="6">
      <t>ガク</t>
    </rPh>
    <rPh sb="7" eb="10">
      <t>ドウネンド</t>
    </rPh>
    <rPh sb="10" eb="12">
      <t>カツドウ</t>
    </rPh>
    <rPh sb="12" eb="14">
      <t>ジッセキ</t>
    </rPh>
    <rPh sb="14" eb="15">
      <t>スウ</t>
    </rPh>
    <rPh sb="16" eb="18">
      <t>ゼンコク</t>
    </rPh>
    <rPh sb="18" eb="20">
      <t>カンセン</t>
    </rPh>
    <rPh sb="20" eb="22">
      <t>リョカク</t>
    </rPh>
    <rPh sb="22" eb="25">
      <t>ジュンリュウドウ</t>
    </rPh>
    <rPh sb="25" eb="27">
      <t>チョウサ</t>
    </rPh>
    <rPh sb="27" eb="30">
      <t>イインカイ</t>
    </rPh>
    <rPh sb="31" eb="34">
      <t>カンジカイ</t>
    </rPh>
    <rPh sb="35" eb="38">
      <t>カイサイスウ</t>
    </rPh>
    <rPh sb="39" eb="41">
      <t>ゼンコク</t>
    </rPh>
    <rPh sb="41" eb="43">
      <t>ソウゴウ</t>
    </rPh>
    <rPh sb="43" eb="45">
      <t>コウツウ</t>
    </rPh>
    <rPh sb="45" eb="47">
      <t>ブンセキ</t>
    </rPh>
    <rPh sb="59" eb="61">
      <t>カイシュウ</t>
    </rPh>
    <rPh sb="61" eb="64">
      <t>コウモクスウ</t>
    </rPh>
    <phoneticPr fontId="5"/>
  </si>
  <si>
    <t>全国幹線旅客純流動調査結果の利用の増加が30年度に鈍化しているのは、同年度に予定していた第６回調査結果の公表までに時間を要し、31年度の公表となったためである。同調査の結果公表を行ったことから、今後はさらなる利用の増加が見込まれる。また、引き続き利用者ニーズを把握しつつ、より一層の活用が図られるよう努める。なお、全国総合交通分析システム（NITAS）に係るアウトカムは、システムを利用して総合的な交通体系の整備効果把握や調査・研究を行った国の機関や大学等の累積数としており、民間企業は含めていない。</t>
    <rPh sb="17" eb="19">
      <t>ゾウカ</t>
    </rPh>
    <rPh sb="25" eb="27">
      <t>ドンカ</t>
    </rPh>
    <rPh sb="34" eb="35">
      <t>ドウ</t>
    </rPh>
    <rPh sb="35" eb="37">
      <t>ネンド</t>
    </rPh>
    <rPh sb="38" eb="40">
      <t>ヨテイ</t>
    </rPh>
    <rPh sb="44" eb="45">
      <t>ダイ</t>
    </rPh>
    <rPh sb="46" eb="47">
      <t>カイ</t>
    </rPh>
    <rPh sb="47" eb="49">
      <t>チョウサ</t>
    </rPh>
    <rPh sb="49" eb="51">
      <t>ケッカ</t>
    </rPh>
    <rPh sb="52" eb="54">
      <t>コウヒョウ</t>
    </rPh>
    <rPh sb="57" eb="59">
      <t>ジカン</t>
    </rPh>
    <rPh sb="60" eb="61">
      <t>ヨウ</t>
    </rPh>
    <rPh sb="65" eb="67">
      <t>ネンド</t>
    </rPh>
    <rPh sb="68" eb="70">
      <t>コウヒョウ</t>
    </rPh>
    <rPh sb="80" eb="81">
      <t>ドウ</t>
    </rPh>
    <rPh sb="81" eb="83">
      <t>チョウサ</t>
    </rPh>
    <rPh sb="84" eb="86">
      <t>ケッカ</t>
    </rPh>
    <rPh sb="86" eb="88">
      <t>コウヒョウ</t>
    </rPh>
    <rPh sb="89" eb="90">
      <t>オコナ</t>
    </rPh>
    <rPh sb="97" eb="99">
      <t>コンゴ</t>
    </rPh>
    <rPh sb="104" eb="106">
      <t>リヨウ</t>
    </rPh>
    <rPh sb="107" eb="109">
      <t>ゾウカ</t>
    </rPh>
    <rPh sb="110" eb="112">
      <t>ミコ</t>
    </rPh>
    <rPh sb="119" eb="120">
      <t>ヒ</t>
    </rPh>
    <rPh sb="121" eb="122">
      <t>ツヅ</t>
    </rPh>
    <rPh sb="123" eb="126">
      <t>リヨウシャ</t>
    </rPh>
    <rPh sb="130" eb="132">
      <t>ハアク</t>
    </rPh>
    <rPh sb="138" eb="140">
      <t>イッソウ</t>
    </rPh>
    <rPh sb="141" eb="143">
      <t>カツヨウ</t>
    </rPh>
    <rPh sb="144" eb="145">
      <t>ハカ</t>
    </rPh>
    <rPh sb="150" eb="151">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</si>
</sst>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10</xdr:col>
      <xdr:colOff>38624</xdr:colOff>
      <xdr:row>740</xdr:row>
      <xdr:rowOff>193073</xdr:rowOff>
    </xdr:from>
    <xdr:to>
      <xdr:col>47</xdr:col>
      <xdr:colOff>180655</xdr:colOff>
      <xdr:row>756</xdr:row>
      <xdr:rowOff>231691</xdr:rowOff>
    </xdr:to>
    <xdr:pic>
      <xdr:nvPicPr>
        <xdr:cNvPr id="29" name="図 2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8083" y="66829458"/>
          <a:ext cx="7762031" cy="55991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W24" sqref="W24:AC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387</v>
      </c>
      <c r="AT2" s="220"/>
      <c r="AU2" s="220"/>
      <c r="AV2" s="52" t="str">
        <f>IF(AW2="", "", "-")</f>
        <v/>
      </c>
      <c r="AW2" s="397"/>
      <c r="AX2" s="397"/>
    </row>
    <row r="3" spans="1:50" ht="21" customHeight="1" thickBot="1" x14ac:dyDescent="0.2">
      <c r="A3" s="521" t="s">
        <v>542</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621</v>
      </c>
      <c r="AK3" s="523"/>
      <c r="AL3" s="523"/>
      <c r="AM3" s="523"/>
      <c r="AN3" s="523"/>
      <c r="AO3" s="523"/>
      <c r="AP3" s="523"/>
      <c r="AQ3" s="523"/>
      <c r="AR3" s="523"/>
      <c r="AS3" s="523"/>
      <c r="AT3" s="523"/>
      <c r="AU3" s="523"/>
      <c r="AV3" s="523"/>
      <c r="AW3" s="523"/>
      <c r="AX3" s="24" t="s">
        <v>65</v>
      </c>
    </row>
    <row r="4" spans="1:50" ht="24.75" customHeight="1" x14ac:dyDescent="0.15">
      <c r="A4" s="726" t="s">
        <v>25</v>
      </c>
      <c r="B4" s="727"/>
      <c r="C4" s="727"/>
      <c r="D4" s="727"/>
      <c r="E4" s="727"/>
      <c r="F4" s="727"/>
      <c r="G4" s="702" t="s">
        <v>568</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569</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6" t="s">
        <v>69</v>
      </c>
      <c r="H5" s="557"/>
      <c r="I5" s="557"/>
      <c r="J5" s="557"/>
      <c r="K5" s="557"/>
      <c r="L5" s="557"/>
      <c r="M5" s="558" t="s">
        <v>66</v>
      </c>
      <c r="N5" s="559"/>
      <c r="O5" s="559"/>
      <c r="P5" s="559"/>
      <c r="Q5" s="559"/>
      <c r="R5" s="560"/>
      <c r="S5" s="561" t="s">
        <v>571</v>
      </c>
      <c r="T5" s="557"/>
      <c r="U5" s="557"/>
      <c r="V5" s="557"/>
      <c r="W5" s="557"/>
      <c r="X5" s="562"/>
      <c r="Y5" s="718" t="s">
        <v>3</v>
      </c>
      <c r="Z5" s="719"/>
      <c r="AA5" s="719"/>
      <c r="AB5" s="719"/>
      <c r="AC5" s="719"/>
      <c r="AD5" s="720"/>
      <c r="AE5" s="721" t="s">
        <v>570</v>
      </c>
      <c r="AF5" s="721"/>
      <c r="AG5" s="721"/>
      <c r="AH5" s="721"/>
      <c r="AI5" s="721"/>
      <c r="AJ5" s="721"/>
      <c r="AK5" s="721"/>
      <c r="AL5" s="721"/>
      <c r="AM5" s="721"/>
      <c r="AN5" s="721"/>
      <c r="AO5" s="721"/>
      <c r="AP5" s="722"/>
      <c r="AQ5" s="723" t="s">
        <v>639</v>
      </c>
      <c r="AR5" s="724"/>
      <c r="AS5" s="724"/>
      <c r="AT5" s="724"/>
      <c r="AU5" s="724"/>
      <c r="AV5" s="724"/>
      <c r="AW5" s="724"/>
      <c r="AX5" s="725"/>
    </row>
    <row r="6" spans="1:50" ht="39" customHeight="1" x14ac:dyDescent="0.15">
      <c r="A6" s="728" t="s">
        <v>4</v>
      </c>
      <c r="B6" s="729"/>
      <c r="C6" s="729"/>
      <c r="D6" s="729"/>
      <c r="E6" s="729"/>
      <c r="F6" s="729"/>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15">
      <c r="A7" s="840" t="s">
        <v>22</v>
      </c>
      <c r="B7" s="841"/>
      <c r="C7" s="841"/>
      <c r="D7" s="841"/>
      <c r="E7" s="841"/>
      <c r="F7" s="842"/>
      <c r="G7" s="843" t="s">
        <v>573</v>
      </c>
      <c r="H7" s="844"/>
      <c r="I7" s="844"/>
      <c r="J7" s="844"/>
      <c r="K7" s="844"/>
      <c r="L7" s="844"/>
      <c r="M7" s="844"/>
      <c r="N7" s="844"/>
      <c r="O7" s="844"/>
      <c r="P7" s="844"/>
      <c r="Q7" s="844"/>
      <c r="R7" s="844"/>
      <c r="S7" s="844"/>
      <c r="T7" s="844"/>
      <c r="U7" s="844"/>
      <c r="V7" s="844"/>
      <c r="W7" s="844"/>
      <c r="X7" s="845"/>
      <c r="Y7" s="395" t="s">
        <v>514</v>
      </c>
      <c r="Z7" s="296"/>
      <c r="AA7" s="296"/>
      <c r="AB7" s="296"/>
      <c r="AC7" s="296"/>
      <c r="AD7" s="396"/>
      <c r="AE7" s="383" t="s">
        <v>574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40" t="s">
        <v>378</v>
      </c>
      <c r="B8" s="841"/>
      <c r="C8" s="841"/>
      <c r="D8" s="841"/>
      <c r="E8" s="841"/>
      <c r="F8" s="842"/>
      <c r="G8" s="223" t="str">
        <f>入力規則等!A28</f>
        <v>-</v>
      </c>
      <c r="H8" s="224"/>
      <c r="I8" s="224"/>
      <c r="J8" s="224"/>
      <c r="K8" s="224"/>
      <c r="L8" s="224"/>
      <c r="M8" s="224"/>
      <c r="N8" s="224"/>
      <c r="O8" s="224"/>
      <c r="P8" s="224"/>
      <c r="Q8" s="224"/>
      <c r="R8" s="224"/>
      <c r="S8" s="224"/>
      <c r="T8" s="224"/>
      <c r="U8" s="224"/>
      <c r="V8" s="224"/>
      <c r="W8" s="224"/>
      <c r="X8" s="225"/>
      <c r="Y8" s="567" t="s">
        <v>379</v>
      </c>
      <c r="Z8" s="568"/>
      <c r="AA8" s="568"/>
      <c r="AB8" s="568"/>
      <c r="AC8" s="568"/>
      <c r="AD8" s="569"/>
      <c r="AE8" s="743"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4"/>
    </row>
    <row r="9" spans="1:50" ht="58.5" customHeight="1" x14ac:dyDescent="0.15">
      <c r="A9" s="145" t="s">
        <v>23</v>
      </c>
      <c r="B9" s="146"/>
      <c r="C9" s="146"/>
      <c r="D9" s="146"/>
      <c r="E9" s="146"/>
      <c r="F9" s="146"/>
      <c r="G9" s="570" t="s">
        <v>575</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60" customHeight="1" x14ac:dyDescent="0.15">
      <c r="A10" s="745" t="s">
        <v>30</v>
      </c>
      <c r="B10" s="746"/>
      <c r="C10" s="746"/>
      <c r="D10" s="746"/>
      <c r="E10" s="746"/>
      <c r="F10" s="746"/>
      <c r="G10" s="670" t="s">
        <v>576</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33.75" customHeight="1" x14ac:dyDescent="0.15">
      <c r="A11" s="745" t="s">
        <v>5</v>
      </c>
      <c r="B11" s="746"/>
      <c r="C11" s="746"/>
      <c r="D11" s="746"/>
      <c r="E11" s="746"/>
      <c r="F11" s="76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7"/>
    </row>
    <row r="13" spans="1:50" ht="21" customHeight="1" x14ac:dyDescent="0.15">
      <c r="A13" s="142"/>
      <c r="B13" s="143"/>
      <c r="C13" s="143"/>
      <c r="D13" s="143"/>
      <c r="E13" s="143"/>
      <c r="F13" s="144"/>
      <c r="G13" s="748" t="s">
        <v>6</v>
      </c>
      <c r="H13" s="749"/>
      <c r="I13" s="633" t="s">
        <v>7</v>
      </c>
      <c r="J13" s="634"/>
      <c r="K13" s="634"/>
      <c r="L13" s="634"/>
      <c r="M13" s="634"/>
      <c r="N13" s="634"/>
      <c r="O13" s="635"/>
      <c r="P13" s="108">
        <v>32</v>
      </c>
      <c r="Q13" s="109"/>
      <c r="R13" s="109"/>
      <c r="S13" s="109"/>
      <c r="T13" s="109"/>
      <c r="U13" s="109"/>
      <c r="V13" s="110"/>
      <c r="W13" s="108">
        <v>32</v>
      </c>
      <c r="X13" s="109"/>
      <c r="Y13" s="109"/>
      <c r="Z13" s="109"/>
      <c r="AA13" s="109"/>
      <c r="AB13" s="109"/>
      <c r="AC13" s="110"/>
      <c r="AD13" s="108">
        <v>27</v>
      </c>
      <c r="AE13" s="109"/>
      <c r="AF13" s="109"/>
      <c r="AG13" s="109"/>
      <c r="AH13" s="109"/>
      <c r="AI13" s="109"/>
      <c r="AJ13" s="110"/>
      <c r="AK13" s="108">
        <v>22</v>
      </c>
      <c r="AL13" s="109"/>
      <c r="AM13" s="109"/>
      <c r="AN13" s="109"/>
      <c r="AO13" s="109"/>
      <c r="AP13" s="109"/>
      <c r="AQ13" s="110"/>
      <c r="AR13" s="105">
        <v>22</v>
      </c>
      <c r="AS13" s="106"/>
      <c r="AT13" s="106"/>
      <c r="AU13" s="106"/>
      <c r="AV13" s="106"/>
      <c r="AW13" s="106"/>
      <c r="AX13" s="394"/>
    </row>
    <row r="14" spans="1:50" ht="21" customHeight="1" x14ac:dyDescent="0.15">
      <c r="A14" s="142"/>
      <c r="B14" s="143"/>
      <c r="C14" s="143"/>
      <c r="D14" s="143"/>
      <c r="E14" s="143"/>
      <c r="F14" s="144"/>
      <c r="G14" s="750"/>
      <c r="H14" s="751"/>
      <c r="I14" s="573" t="s">
        <v>8</v>
      </c>
      <c r="J14" s="627"/>
      <c r="K14" s="627"/>
      <c r="L14" s="627"/>
      <c r="M14" s="627"/>
      <c r="N14" s="627"/>
      <c r="O14" s="628"/>
      <c r="P14" s="108" t="s">
        <v>573</v>
      </c>
      <c r="Q14" s="109"/>
      <c r="R14" s="109"/>
      <c r="S14" s="109"/>
      <c r="T14" s="109"/>
      <c r="U14" s="109"/>
      <c r="V14" s="110"/>
      <c r="W14" s="108" t="s">
        <v>573</v>
      </c>
      <c r="X14" s="109"/>
      <c r="Y14" s="109"/>
      <c r="Z14" s="109"/>
      <c r="AA14" s="109"/>
      <c r="AB14" s="109"/>
      <c r="AC14" s="110"/>
      <c r="AD14" s="108" t="s">
        <v>573</v>
      </c>
      <c r="AE14" s="109"/>
      <c r="AF14" s="109"/>
      <c r="AG14" s="109"/>
      <c r="AH14" s="109"/>
      <c r="AI14" s="109"/>
      <c r="AJ14" s="110"/>
      <c r="AK14" s="108" t="s">
        <v>573</v>
      </c>
      <c r="AL14" s="109"/>
      <c r="AM14" s="109"/>
      <c r="AN14" s="109"/>
      <c r="AO14" s="109"/>
      <c r="AP14" s="109"/>
      <c r="AQ14" s="110"/>
      <c r="AR14" s="660"/>
      <c r="AS14" s="660"/>
      <c r="AT14" s="660"/>
      <c r="AU14" s="660"/>
      <c r="AV14" s="660"/>
      <c r="AW14" s="660"/>
      <c r="AX14" s="661"/>
    </row>
    <row r="15" spans="1:50" ht="21" customHeight="1" x14ac:dyDescent="0.15">
      <c r="A15" s="142"/>
      <c r="B15" s="143"/>
      <c r="C15" s="143"/>
      <c r="D15" s="143"/>
      <c r="E15" s="143"/>
      <c r="F15" s="144"/>
      <c r="G15" s="750"/>
      <c r="H15" s="751"/>
      <c r="I15" s="573" t="s">
        <v>51</v>
      </c>
      <c r="J15" s="574"/>
      <c r="K15" s="574"/>
      <c r="L15" s="574"/>
      <c r="M15" s="574"/>
      <c r="N15" s="574"/>
      <c r="O15" s="575"/>
      <c r="P15" s="108" t="s">
        <v>573</v>
      </c>
      <c r="Q15" s="109"/>
      <c r="R15" s="109"/>
      <c r="S15" s="109"/>
      <c r="T15" s="109"/>
      <c r="U15" s="109"/>
      <c r="V15" s="110"/>
      <c r="W15" s="108" t="s">
        <v>573</v>
      </c>
      <c r="X15" s="109"/>
      <c r="Y15" s="109"/>
      <c r="Z15" s="109"/>
      <c r="AA15" s="109"/>
      <c r="AB15" s="109"/>
      <c r="AC15" s="110"/>
      <c r="AD15" s="108" t="s">
        <v>573</v>
      </c>
      <c r="AE15" s="109"/>
      <c r="AF15" s="109"/>
      <c r="AG15" s="109"/>
      <c r="AH15" s="109"/>
      <c r="AI15" s="109"/>
      <c r="AJ15" s="110"/>
      <c r="AK15" s="108" t="s">
        <v>573</v>
      </c>
      <c r="AL15" s="109"/>
      <c r="AM15" s="109"/>
      <c r="AN15" s="109"/>
      <c r="AO15" s="109"/>
      <c r="AP15" s="109"/>
      <c r="AQ15" s="110"/>
      <c r="AR15" s="108"/>
      <c r="AS15" s="109"/>
      <c r="AT15" s="109"/>
      <c r="AU15" s="109"/>
      <c r="AV15" s="109"/>
      <c r="AW15" s="109"/>
      <c r="AX15" s="626"/>
    </row>
    <row r="16" spans="1:50" ht="21" customHeight="1" x14ac:dyDescent="0.15">
      <c r="A16" s="142"/>
      <c r="B16" s="143"/>
      <c r="C16" s="143"/>
      <c r="D16" s="143"/>
      <c r="E16" s="143"/>
      <c r="F16" s="144"/>
      <c r="G16" s="750"/>
      <c r="H16" s="751"/>
      <c r="I16" s="573" t="s">
        <v>52</v>
      </c>
      <c r="J16" s="574"/>
      <c r="K16" s="574"/>
      <c r="L16" s="574"/>
      <c r="M16" s="574"/>
      <c r="N16" s="574"/>
      <c r="O16" s="575"/>
      <c r="P16" s="108" t="s">
        <v>573</v>
      </c>
      <c r="Q16" s="109"/>
      <c r="R16" s="109"/>
      <c r="S16" s="109"/>
      <c r="T16" s="109"/>
      <c r="U16" s="109"/>
      <c r="V16" s="110"/>
      <c r="W16" s="108" t="s">
        <v>573</v>
      </c>
      <c r="X16" s="109"/>
      <c r="Y16" s="109"/>
      <c r="Z16" s="109"/>
      <c r="AA16" s="109"/>
      <c r="AB16" s="109"/>
      <c r="AC16" s="110"/>
      <c r="AD16" s="108" t="s">
        <v>573</v>
      </c>
      <c r="AE16" s="109"/>
      <c r="AF16" s="109"/>
      <c r="AG16" s="109"/>
      <c r="AH16" s="109"/>
      <c r="AI16" s="109"/>
      <c r="AJ16" s="110"/>
      <c r="AK16" s="108" t="s">
        <v>573</v>
      </c>
      <c r="AL16" s="109"/>
      <c r="AM16" s="109"/>
      <c r="AN16" s="109"/>
      <c r="AO16" s="109"/>
      <c r="AP16" s="109"/>
      <c r="AQ16" s="110"/>
      <c r="AR16" s="673"/>
      <c r="AS16" s="674"/>
      <c r="AT16" s="674"/>
      <c r="AU16" s="674"/>
      <c r="AV16" s="674"/>
      <c r="AW16" s="674"/>
      <c r="AX16" s="675"/>
    </row>
    <row r="17" spans="1:50" ht="24.75" customHeight="1" x14ac:dyDescent="0.15">
      <c r="A17" s="142"/>
      <c r="B17" s="143"/>
      <c r="C17" s="143"/>
      <c r="D17" s="143"/>
      <c r="E17" s="143"/>
      <c r="F17" s="144"/>
      <c r="G17" s="750"/>
      <c r="H17" s="751"/>
      <c r="I17" s="573" t="s">
        <v>50</v>
      </c>
      <c r="J17" s="627"/>
      <c r="K17" s="627"/>
      <c r="L17" s="627"/>
      <c r="M17" s="627"/>
      <c r="N17" s="627"/>
      <c r="O17" s="628"/>
      <c r="P17" s="108" t="s">
        <v>573</v>
      </c>
      <c r="Q17" s="109"/>
      <c r="R17" s="109"/>
      <c r="S17" s="109"/>
      <c r="T17" s="109"/>
      <c r="U17" s="109"/>
      <c r="V17" s="110"/>
      <c r="W17" s="108" t="s">
        <v>573</v>
      </c>
      <c r="X17" s="109"/>
      <c r="Y17" s="109"/>
      <c r="Z17" s="109"/>
      <c r="AA17" s="109"/>
      <c r="AB17" s="109"/>
      <c r="AC17" s="110"/>
      <c r="AD17" s="108" t="s">
        <v>573</v>
      </c>
      <c r="AE17" s="109"/>
      <c r="AF17" s="109"/>
      <c r="AG17" s="109"/>
      <c r="AH17" s="109"/>
      <c r="AI17" s="109"/>
      <c r="AJ17" s="110"/>
      <c r="AK17" s="108" t="s">
        <v>573</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2"/>
      <c r="H18" s="753"/>
      <c r="I18" s="740" t="s">
        <v>20</v>
      </c>
      <c r="J18" s="741"/>
      <c r="K18" s="741"/>
      <c r="L18" s="741"/>
      <c r="M18" s="741"/>
      <c r="N18" s="741"/>
      <c r="O18" s="742"/>
      <c r="P18" s="114">
        <f>SUM(P13:V17)</f>
        <v>32</v>
      </c>
      <c r="Q18" s="115"/>
      <c r="R18" s="115"/>
      <c r="S18" s="115"/>
      <c r="T18" s="115"/>
      <c r="U18" s="115"/>
      <c r="V18" s="116"/>
      <c r="W18" s="114">
        <f>SUM(W13:AC17)</f>
        <v>32</v>
      </c>
      <c r="X18" s="115"/>
      <c r="Y18" s="115"/>
      <c r="Z18" s="115"/>
      <c r="AA18" s="115"/>
      <c r="AB18" s="115"/>
      <c r="AC18" s="116"/>
      <c r="AD18" s="114">
        <f>SUM(AD13:AJ17)</f>
        <v>27</v>
      </c>
      <c r="AE18" s="115"/>
      <c r="AF18" s="115"/>
      <c r="AG18" s="115"/>
      <c r="AH18" s="115"/>
      <c r="AI18" s="115"/>
      <c r="AJ18" s="116"/>
      <c r="AK18" s="114">
        <f>SUM(AK13:AQ17)</f>
        <v>22</v>
      </c>
      <c r="AL18" s="115"/>
      <c r="AM18" s="115"/>
      <c r="AN18" s="115"/>
      <c r="AO18" s="115"/>
      <c r="AP18" s="115"/>
      <c r="AQ18" s="116"/>
      <c r="AR18" s="114">
        <f>SUM(AR13:AX17)</f>
        <v>22</v>
      </c>
      <c r="AS18" s="115"/>
      <c r="AT18" s="115"/>
      <c r="AU18" s="115"/>
      <c r="AV18" s="115"/>
      <c r="AW18" s="115"/>
      <c r="AX18" s="535"/>
    </row>
    <row r="19" spans="1:50" ht="24.75" customHeight="1" x14ac:dyDescent="0.15">
      <c r="A19" s="142"/>
      <c r="B19" s="143"/>
      <c r="C19" s="143"/>
      <c r="D19" s="143"/>
      <c r="E19" s="143"/>
      <c r="F19" s="144"/>
      <c r="G19" s="533" t="s">
        <v>9</v>
      </c>
      <c r="H19" s="534"/>
      <c r="I19" s="534"/>
      <c r="J19" s="534"/>
      <c r="K19" s="534"/>
      <c r="L19" s="534"/>
      <c r="M19" s="534"/>
      <c r="N19" s="534"/>
      <c r="O19" s="534"/>
      <c r="P19" s="108">
        <v>32</v>
      </c>
      <c r="Q19" s="109"/>
      <c r="R19" s="109"/>
      <c r="S19" s="109"/>
      <c r="T19" s="109"/>
      <c r="U19" s="109"/>
      <c r="V19" s="110"/>
      <c r="W19" s="108">
        <v>32</v>
      </c>
      <c r="X19" s="109"/>
      <c r="Y19" s="109"/>
      <c r="Z19" s="109"/>
      <c r="AA19" s="109"/>
      <c r="AB19" s="109"/>
      <c r="AC19" s="110"/>
      <c r="AD19" s="108">
        <v>27</v>
      </c>
      <c r="AE19" s="109"/>
      <c r="AF19" s="109"/>
      <c r="AG19" s="109"/>
      <c r="AH19" s="109"/>
      <c r="AI19" s="109"/>
      <c r="AJ19" s="110"/>
      <c r="AK19" s="484"/>
      <c r="AL19" s="484"/>
      <c r="AM19" s="484"/>
      <c r="AN19" s="484"/>
      <c r="AO19" s="484"/>
      <c r="AP19" s="484"/>
      <c r="AQ19" s="484"/>
      <c r="AR19" s="484"/>
      <c r="AS19" s="484"/>
      <c r="AT19" s="484"/>
      <c r="AU19" s="484"/>
      <c r="AV19" s="484"/>
      <c r="AW19" s="484"/>
      <c r="AX19" s="536"/>
    </row>
    <row r="20" spans="1:50" ht="24.75" customHeight="1" x14ac:dyDescent="0.15">
      <c r="A20" s="142"/>
      <c r="B20" s="143"/>
      <c r="C20" s="143"/>
      <c r="D20" s="143"/>
      <c r="E20" s="143"/>
      <c r="F20" s="144"/>
      <c r="G20" s="533" t="s">
        <v>10</v>
      </c>
      <c r="H20" s="534"/>
      <c r="I20" s="534"/>
      <c r="J20" s="534"/>
      <c r="K20" s="534"/>
      <c r="L20" s="534"/>
      <c r="M20" s="534"/>
      <c r="N20" s="534"/>
      <c r="O20" s="534"/>
      <c r="P20" s="537">
        <f>IF(P18=0, "-", SUM(P19)/P18)</f>
        <v>1</v>
      </c>
      <c r="Q20" s="537"/>
      <c r="R20" s="537"/>
      <c r="S20" s="537"/>
      <c r="T20" s="537"/>
      <c r="U20" s="537"/>
      <c r="V20" s="537"/>
      <c r="W20" s="537">
        <f t="shared" ref="W20" si="0">IF(W18=0, "-", SUM(W19)/W18)</f>
        <v>1</v>
      </c>
      <c r="X20" s="537"/>
      <c r="Y20" s="537"/>
      <c r="Z20" s="537"/>
      <c r="AA20" s="537"/>
      <c r="AB20" s="537"/>
      <c r="AC20" s="537"/>
      <c r="AD20" s="537">
        <f t="shared" ref="AD20" si="1">IF(AD18=0, "-", SUM(AD19)/AD18)</f>
        <v>1</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45"/>
      <c r="B21" s="146"/>
      <c r="C21" s="146"/>
      <c r="D21" s="146"/>
      <c r="E21" s="146"/>
      <c r="F21" s="147"/>
      <c r="G21" s="940" t="s">
        <v>477</v>
      </c>
      <c r="H21" s="941"/>
      <c r="I21" s="941"/>
      <c r="J21" s="941"/>
      <c r="K21" s="941"/>
      <c r="L21" s="941"/>
      <c r="M21" s="941"/>
      <c r="N21" s="941"/>
      <c r="O21" s="941"/>
      <c r="P21" s="537">
        <f>IF(P19=0, "-", SUM(P19)/SUM(P13,P14))</f>
        <v>1</v>
      </c>
      <c r="Q21" s="537"/>
      <c r="R21" s="537"/>
      <c r="S21" s="537"/>
      <c r="T21" s="537"/>
      <c r="U21" s="537"/>
      <c r="V21" s="537"/>
      <c r="W21" s="537">
        <f t="shared" ref="W21" si="2">IF(W19=0, "-", SUM(W19)/SUM(W13,W14))</f>
        <v>1</v>
      </c>
      <c r="X21" s="537"/>
      <c r="Y21" s="537"/>
      <c r="Z21" s="537"/>
      <c r="AA21" s="537"/>
      <c r="AB21" s="537"/>
      <c r="AC21" s="537"/>
      <c r="AD21" s="537">
        <f t="shared" ref="AD21" si="3">IF(AD19=0, "-", SUM(AD19)/SUM(AD13,AD14))</f>
        <v>1</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22</v>
      </c>
      <c r="Q23" s="106"/>
      <c r="R23" s="106"/>
      <c r="S23" s="106"/>
      <c r="T23" s="106"/>
      <c r="U23" s="106"/>
      <c r="V23" s="107"/>
      <c r="W23" s="105">
        <v>21</v>
      </c>
      <c r="X23" s="106"/>
      <c r="Y23" s="106"/>
      <c r="Z23" s="106"/>
      <c r="AA23" s="106"/>
      <c r="AB23" s="106"/>
      <c r="AC23" s="107"/>
      <c r="AD23" s="209" t="s">
        <v>641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578</v>
      </c>
      <c r="H24" s="190"/>
      <c r="I24" s="190"/>
      <c r="J24" s="190"/>
      <c r="K24" s="190"/>
      <c r="L24" s="190"/>
      <c r="M24" s="190"/>
      <c r="N24" s="190"/>
      <c r="O24" s="191"/>
      <c r="P24" s="108">
        <v>0.1</v>
      </c>
      <c r="Q24" s="109"/>
      <c r="R24" s="109"/>
      <c r="S24" s="109"/>
      <c r="T24" s="109"/>
      <c r="U24" s="109"/>
      <c r="V24" s="110"/>
      <c r="W24" s="108">
        <v>0.2</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-0.10000000000000142</v>
      </c>
      <c r="Q28" s="115"/>
      <c r="R28" s="115"/>
      <c r="S28" s="115"/>
      <c r="T28" s="115"/>
      <c r="U28" s="115"/>
      <c r="V28" s="116"/>
      <c r="W28" s="114">
        <f>W29-SUM(W23:W27)</f>
        <v>0.80000000000000071</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227">
        <f>AK13</f>
        <v>22</v>
      </c>
      <c r="Q29" s="228"/>
      <c r="R29" s="228"/>
      <c r="S29" s="228"/>
      <c r="T29" s="228"/>
      <c r="U29" s="228"/>
      <c r="V29" s="229"/>
      <c r="W29" s="227">
        <f>AR13</f>
        <v>22</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7" t="s">
        <v>472</v>
      </c>
      <c r="B30" s="508"/>
      <c r="C30" s="508"/>
      <c r="D30" s="508"/>
      <c r="E30" s="508"/>
      <c r="F30" s="509"/>
      <c r="G30" s="645" t="s">
        <v>265</v>
      </c>
      <c r="H30" s="390"/>
      <c r="I30" s="390"/>
      <c r="J30" s="390"/>
      <c r="K30" s="390"/>
      <c r="L30" s="390"/>
      <c r="M30" s="390"/>
      <c r="N30" s="390"/>
      <c r="O30" s="577"/>
      <c r="P30" s="576" t="s">
        <v>59</v>
      </c>
      <c r="Q30" s="390"/>
      <c r="R30" s="390"/>
      <c r="S30" s="390"/>
      <c r="T30" s="390"/>
      <c r="U30" s="390"/>
      <c r="V30" s="390"/>
      <c r="W30" s="390"/>
      <c r="X30" s="577"/>
      <c r="Y30" s="463"/>
      <c r="Z30" s="464"/>
      <c r="AA30" s="465"/>
      <c r="AB30" s="386" t="s">
        <v>11</v>
      </c>
      <c r="AC30" s="387"/>
      <c r="AD30" s="388"/>
      <c r="AE30" s="386" t="s">
        <v>534</v>
      </c>
      <c r="AF30" s="387"/>
      <c r="AG30" s="387"/>
      <c r="AH30" s="388"/>
      <c r="AI30" s="386" t="s">
        <v>531</v>
      </c>
      <c r="AJ30" s="387"/>
      <c r="AK30" s="387"/>
      <c r="AL30" s="388"/>
      <c r="AM30" s="389" t="s">
        <v>526</v>
      </c>
      <c r="AN30" s="389"/>
      <c r="AO30" s="389"/>
      <c r="AP30" s="386"/>
      <c r="AQ30" s="636" t="s">
        <v>354</v>
      </c>
      <c r="AR30" s="637"/>
      <c r="AS30" s="637"/>
      <c r="AT30" s="638"/>
      <c r="AU30" s="390" t="s">
        <v>253</v>
      </c>
      <c r="AV30" s="390"/>
      <c r="AW30" s="390"/>
      <c r="AX30" s="391"/>
    </row>
    <row r="31" spans="1:50" ht="18.75" customHeight="1" x14ac:dyDescent="0.15">
      <c r="A31" s="510"/>
      <c r="B31" s="511"/>
      <c r="C31" s="511"/>
      <c r="D31" s="511"/>
      <c r="E31" s="511"/>
      <c r="F31" s="512"/>
      <c r="G31" s="565"/>
      <c r="H31" s="379"/>
      <c r="I31" s="379"/>
      <c r="J31" s="379"/>
      <c r="K31" s="379"/>
      <c r="L31" s="379"/>
      <c r="M31" s="379"/>
      <c r="N31" s="379"/>
      <c r="O31" s="566"/>
      <c r="P31" s="578"/>
      <c r="Q31" s="379"/>
      <c r="R31" s="379"/>
      <c r="S31" s="379"/>
      <c r="T31" s="379"/>
      <c r="U31" s="379"/>
      <c r="V31" s="379"/>
      <c r="W31" s="379"/>
      <c r="X31" s="566"/>
      <c r="Y31" s="466"/>
      <c r="Z31" s="467"/>
      <c r="AA31" s="468"/>
      <c r="AB31" s="332"/>
      <c r="AC31" s="333"/>
      <c r="AD31" s="334"/>
      <c r="AE31" s="332"/>
      <c r="AF31" s="333"/>
      <c r="AG31" s="333"/>
      <c r="AH31" s="334"/>
      <c r="AI31" s="332"/>
      <c r="AJ31" s="333"/>
      <c r="AK31" s="333"/>
      <c r="AL31" s="334"/>
      <c r="AM31" s="376"/>
      <c r="AN31" s="376"/>
      <c r="AO31" s="376"/>
      <c r="AP31" s="332"/>
      <c r="AQ31" s="217"/>
      <c r="AR31" s="136"/>
      <c r="AS31" s="137" t="s">
        <v>355</v>
      </c>
      <c r="AT31" s="172"/>
      <c r="AU31" s="271">
        <v>31</v>
      </c>
      <c r="AV31" s="271"/>
      <c r="AW31" s="379" t="s">
        <v>300</v>
      </c>
      <c r="AX31" s="380"/>
    </row>
    <row r="32" spans="1:50" ht="41.25" customHeight="1" x14ac:dyDescent="0.15">
      <c r="A32" s="513"/>
      <c r="B32" s="511"/>
      <c r="C32" s="511"/>
      <c r="D32" s="511"/>
      <c r="E32" s="511"/>
      <c r="F32" s="512"/>
      <c r="G32" s="538" t="s">
        <v>610</v>
      </c>
      <c r="H32" s="754"/>
      <c r="I32" s="754"/>
      <c r="J32" s="754"/>
      <c r="K32" s="754"/>
      <c r="L32" s="754"/>
      <c r="M32" s="754"/>
      <c r="N32" s="754"/>
      <c r="O32" s="755"/>
      <c r="P32" s="161" t="s">
        <v>611</v>
      </c>
      <c r="Q32" s="676"/>
      <c r="R32" s="676"/>
      <c r="S32" s="676"/>
      <c r="T32" s="676"/>
      <c r="U32" s="676"/>
      <c r="V32" s="676"/>
      <c r="W32" s="676"/>
      <c r="X32" s="677"/>
      <c r="Y32" s="338" t="s">
        <v>12</v>
      </c>
      <c r="Z32" s="547"/>
      <c r="AA32" s="548"/>
      <c r="AB32" s="549" t="s">
        <v>612</v>
      </c>
      <c r="AC32" s="549"/>
      <c r="AD32" s="549"/>
      <c r="AE32" s="364">
        <v>54</v>
      </c>
      <c r="AF32" s="365"/>
      <c r="AG32" s="365"/>
      <c r="AH32" s="365"/>
      <c r="AI32" s="364">
        <v>61</v>
      </c>
      <c r="AJ32" s="365"/>
      <c r="AK32" s="365"/>
      <c r="AL32" s="365"/>
      <c r="AM32" s="364">
        <v>65</v>
      </c>
      <c r="AN32" s="365"/>
      <c r="AO32" s="365"/>
      <c r="AP32" s="365"/>
      <c r="AQ32" s="111"/>
      <c r="AR32" s="112"/>
      <c r="AS32" s="112"/>
      <c r="AT32" s="113"/>
      <c r="AU32" s="365"/>
      <c r="AV32" s="365"/>
      <c r="AW32" s="365"/>
      <c r="AX32" s="367"/>
    </row>
    <row r="33" spans="1:50" ht="41.25" customHeight="1" x14ac:dyDescent="0.15">
      <c r="A33" s="514"/>
      <c r="B33" s="515"/>
      <c r="C33" s="515"/>
      <c r="D33" s="515"/>
      <c r="E33" s="515"/>
      <c r="F33" s="516"/>
      <c r="G33" s="756"/>
      <c r="H33" s="757"/>
      <c r="I33" s="757"/>
      <c r="J33" s="757"/>
      <c r="K33" s="757"/>
      <c r="L33" s="757"/>
      <c r="M33" s="757"/>
      <c r="N33" s="757"/>
      <c r="O33" s="758"/>
      <c r="P33" s="678"/>
      <c r="Q33" s="678"/>
      <c r="R33" s="678"/>
      <c r="S33" s="678"/>
      <c r="T33" s="678"/>
      <c r="U33" s="678"/>
      <c r="V33" s="678"/>
      <c r="W33" s="678"/>
      <c r="X33" s="679"/>
      <c r="Y33" s="303" t="s">
        <v>54</v>
      </c>
      <c r="Z33" s="298"/>
      <c r="AA33" s="299"/>
      <c r="AB33" s="520" t="s">
        <v>612</v>
      </c>
      <c r="AC33" s="520"/>
      <c r="AD33" s="520"/>
      <c r="AE33" s="364">
        <v>50</v>
      </c>
      <c r="AF33" s="365"/>
      <c r="AG33" s="365"/>
      <c r="AH33" s="365"/>
      <c r="AI33" s="364">
        <v>60</v>
      </c>
      <c r="AJ33" s="365"/>
      <c r="AK33" s="365"/>
      <c r="AL33" s="365"/>
      <c r="AM33" s="364">
        <v>80</v>
      </c>
      <c r="AN33" s="365"/>
      <c r="AO33" s="365"/>
      <c r="AP33" s="365"/>
      <c r="AQ33" s="111"/>
      <c r="AR33" s="112"/>
      <c r="AS33" s="112"/>
      <c r="AT33" s="113"/>
      <c r="AU33" s="365">
        <v>100</v>
      </c>
      <c r="AV33" s="365"/>
      <c r="AW33" s="365"/>
      <c r="AX33" s="367"/>
    </row>
    <row r="34" spans="1:50" ht="41.25" customHeight="1" x14ac:dyDescent="0.15">
      <c r="A34" s="513"/>
      <c r="B34" s="511"/>
      <c r="C34" s="511"/>
      <c r="D34" s="511"/>
      <c r="E34" s="511"/>
      <c r="F34" s="512"/>
      <c r="G34" s="759"/>
      <c r="H34" s="760"/>
      <c r="I34" s="760"/>
      <c r="J34" s="760"/>
      <c r="K34" s="760"/>
      <c r="L34" s="760"/>
      <c r="M34" s="760"/>
      <c r="N34" s="760"/>
      <c r="O34" s="761"/>
      <c r="P34" s="680"/>
      <c r="Q34" s="680"/>
      <c r="R34" s="680"/>
      <c r="S34" s="680"/>
      <c r="T34" s="680"/>
      <c r="U34" s="680"/>
      <c r="V34" s="680"/>
      <c r="W34" s="680"/>
      <c r="X34" s="681"/>
      <c r="Y34" s="303" t="s">
        <v>13</v>
      </c>
      <c r="Z34" s="298"/>
      <c r="AA34" s="299"/>
      <c r="AB34" s="495" t="s">
        <v>301</v>
      </c>
      <c r="AC34" s="495"/>
      <c r="AD34" s="495"/>
      <c r="AE34" s="364">
        <f>AE32/AE33*100</f>
        <v>108</v>
      </c>
      <c r="AF34" s="365"/>
      <c r="AG34" s="365"/>
      <c r="AH34" s="365"/>
      <c r="AI34" s="364">
        <f t="shared" ref="AI34" si="4">AI32/AI33*100</f>
        <v>101.66666666666666</v>
      </c>
      <c r="AJ34" s="365"/>
      <c r="AK34" s="365"/>
      <c r="AL34" s="365"/>
      <c r="AM34" s="364">
        <f t="shared" ref="AM34" si="5">AM32/AM33*100</f>
        <v>81.25</v>
      </c>
      <c r="AN34" s="365"/>
      <c r="AO34" s="365"/>
      <c r="AP34" s="365"/>
      <c r="AQ34" s="111"/>
      <c r="AR34" s="112"/>
      <c r="AS34" s="112"/>
      <c r="AT34" s="113"/>
      <c r="AU34" s="365"/>
      <c r="AV34" s="365"/>
      <c r="AW34" s="365"/>
      <c r="AX34" s="367"/>
    </row>
    <row r="35" spans="1:50" ht="23.25" customHeight="1" x14ac:dyDescent="0.15">
      <c r="A35" s="911" t="s">
        <v>504</v>
      </c>
      <c r="B35" s="912"/>
      <c r="C35" s="912"/>
      <c r="D35" s="912"/>
      <c r="E35" s="912"/>
      <c r="F35" s="913"/>
      <c r="G35" s="917" t="s">
        <v>615</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639" t="s">
        <v>472</v>
      </c>
      <c r="B37" s="640"/>
      <c r="C37" s="640"/>
      <c r="D37" s="640"/>
      <c r="E37" s="640"/>
      <c r="F37" s="641"/>
      <c r="G37" s="563" t="s">
        <v>265</v>
      </c>
      <c r="H37" s="381"/>
      <c r="I37" s="381"/>
      <c r="J37" s="381"/>
      <c r="K37" s="381"/>
      <c r="L37" s="381"/>
      <c r="M37" s="381"/>
      <c r="N37" s="381"/>
      <c r="O37" s="564"/>
      <c r="P37" s="629" t="s">
        <v>59</v>
      </c>
      <c r="Q37" s="381"/>
      <c r="R37" s="381"/>
      <c r="S37" s="381"/>
      <c r="T37" s="381"/>
      <c r="U37" s="381"/>
      <c r="V37" s="381"/>
      <c r="W37" s="381"/>
      <c r="X37" s="564"/>
      <c r="Y37" s="630"/>
      <c r="Z37" s="631"/>
      <c r="AA37" s="632"/>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customHeight="1" x14ac:dyDescent="0.15">
      <c r="A38" s="510"/>
      <c r="B38" s="511"/>
      <c r="C38" s="511"/>
      <c r="D38" s="511"/>
      <c r="E38" s="511"/>
      <c r="F38" s="512"/>
      <c r="G38" s="565"/>
      <c r="H38" s="379"/>
      <c r="I38" s="379"/>
      <c r="J38" s="379"/>
      <c r="K38" s="379"/>
      <c r="L38" s="379"/>
      <c r="M38" s="379"/>
      <c r="N38" s="379"/>
      <c r="O38" s="566"/>
      <c r="P38" s="578"/>
      <c r="Q38" s="379"/>
      <c r="R38" s="379"/>
      <c r="S38" s="379"/>
      <c r="T38" s="379"/>
      <c r="U38" s="379"/>
      <c r="V38" s="379"/>
      <c r="W38" s="379"/>
      <c r="X38" s="566"/>
      <c r="Y38" s="466"/>
      <c r="Z38" s="467"/>
      <c r="AA38" s="468"/>
      <c r="AB38" s="332"/>
      <c r="AC38" s="333"/>
      <c r="AD38" s="334"/>
      <c r="AE38" s="332"/>
      <c r="AF38" s="333"/>
      <c r="AG38" s="333"/>
      <c r="AH38" s="334"/>
      <c r="AI38" s="332"/>
      <c r="AJ38" s="333"/>
      <c r="AK38" s="333"/>
      <c r="AL38" s="334"/>
      <c r="AM38" s="376"/>
      <c r="AN38" s="376"/>
      <c r="AO38" s="376"/>
      <c r="AP38" s="332"/>
      <c r="AQ38" s="217"/>
      <c r="AR38" s="136"/>
      <c r="AS38" s="137" t="s">
        <v>355</v>
      </c>
      <c r="AT38" s="172"/>
      <c r="AU38" s="271">
        <v>31</v>
      </c>
      <c r="AV38" s="271"/>
      <c r="AW38" s="379" t="s">
        <v>300</v>
      </c>
      <c r="AX38" s="380"/>
    </row>
    <row r="39" spans="1:50" ht="41.25" customHeight="1" x14ac:dyDescent="0.15">
      <c r="A39" s="513"/>
      <c r="B39" s="511"/>
      <c r="C39" s="511"/>
      <c r="D39" s="511"/>
      <c r="E39" s="511"/>
      <c r="F39" s="512"/>
      <c r="G39" s="538" t="s">
        <v>613</v>
      </c>
      <c r="H39" s="539"/>
      <c r="I39" s="539"/>
      <c r="J39" s="539"/>
      <c r="K39" s="539"/>
      <c r="L39" s="539"/>
      <c r="M39" s="539"/>
      <c r="N39" s="539"/>
      <c r="O39" s="540"/>
      <c r="P39" s="161" t="s">
        <v>614</v>
      </c>
      <c r="Q39" s="161"/>
      <c r="R39" s="161"/>
      <c r="S39" s="161"/>
      <c r="T39" s="161"/>
      <c r="U39" s="161"/>
      <c r="V39" s="161"/>
      <c r="W39" s="161"/>
      <c r="X39" s="231"/>
      <c r="Y39" s="338" t="s">
        <v>12</v>
      </c>
      <c r="Z39" s="547"/>
      <c r="AA39" s="548"/>
      <c r="AB39" s="549" t="s">
        <v>612</v>
      </c>
      <c r="AC39" s="549"/>
      <c r="AD39" s="549"/>
      <c r="AE39" s="364">
        <v>250</v>
      </c>
      <c r="AF39" s="365"/>
      <c r="AG39" s="365"/>
      <c r="AH39" s="365"/>
      <c r="AI39" s="364">
        <v>336</v>
      </c>
      <c r="AJ39" s="365"/>
      <c r="AK39" s="365"/>
      <c r="AL39" s="365"/>
      <c r="AM39" s="364">
        <v>440</v>
      </c>
      <c r="AN39" s="365"/>
      <c r="AO39" s="365"/>
      <c r="AP39" s="365"/>
      <c r="AQ39" s="111"/>
      <c r="AR39" s="112"/>
      <c r="AS39" s="112"/>
      <c r="AT39" s="113"/>
      <c r="AU39" s="365"/>
      <c r="AV39" s="365"/>
      <c r="AW39" s="365"/>
      <c r="AX39" s="367"/>
    </row>
    <row r="40" spans="1:50" ht="41.25" customHeight="1" x14ac:dyDescent="0.15">
      <c r="A40" s="514"/>
      <c r="B40" s="515"/>
      <c r="C40" s="515"/>
      <c r="D40" s="515"/>
      <c r="E40" s="515"/>
      <c r="F40" s="516"/>
      <c r="G40" s="541"/>
      <c r="H40" s="542"/>
      <c r="I40" s="542"/>
      <c r="J40" s="542"/>
      <c r="K40" s="542"/>
      <c r="L40" s="542"/>
      <c r="M40" s="542"/>
      <c r="N40" s="542"/>
      <c r="O40" s="543"/>
      <c r="P40" s="233"/>
      <c r="Q40" s="233"/>
      <c r="R40" s="233"/>
      <c r="S40" s="233"/>
      <c r="T40" s="233"/>
      <c r="U40" s="233"/>
      <c r="V40" s="233"/>
      <c r="W40" s="233"/>
      <c r="X40" s="234"/>
      <c r="Y40" s="303" t="s">
        <v>54</v>
      </c>
      <c r="Z40" s="298"/>
      <c r="AA40" s="299"/>
      <c r="AB40" s="520" t="s">
        <v>612</v>
      </c>
      <c r="AC40" s="520"/>
      <c r="AD40" s="520"/>
      <c r="AE40" s="364">
        <v>240</v>
      </c>
      <c r="AF40" s="365"/>
      <c r="AG40" s="365"/>
      <c r="AH40" s="365"/>
      <c r="AI40" s="364">
        <v>310</v>
      </c>
      <c r="AJ40" s="365"/>
      <c r="AK40" s="365"/>
      <c r="AL40" s="365"/>
      <c r="AM40" s="364">
        <v>380</v>
      </c>
      <c r="AN40" s="365"/>
      <c r="AO40" s="365"/>
      <c r="AP40" s="365"/>
      <c r="AQ40" s="111"/>
      <c r="AR40" s="112"/>
      <c r="AS40" s="112"/>
      <c r="AT40" s="113"/>
      <c r="AU40" s="365">
        <v>450</v>
      </c>
      <c r="AV40" s="365"/>
      <c r="AW40" s="365"/>
      <c r="AX40" s="367"/>
    </row>
    <row r="41" spans="1:50" ht="41.25" customHeight="1" x14ac:dyDescent="0.15">
      <c r="A41" s="642"/>
      <c r="B41" s="643"/>
      <c r="C41" s="643"/>
      <c r="D41" s="643"/>
      <c r="E41" s="643"/>
      <c r="F41" s="644"/>
      <c r="G41" s="544"/>
      <c r="H41" s="545"/>
      <c r="I41" s="545"/>
      <c r="J41" s="545"/>
      <c r="K41" s="545"/>
      <c r="L41" s="545"/>
      <c r="M41" s="545"/>
      <c r="N41" s="545"/>
      <c r="O41" s="546"/>
      <c r="P41" s="164"/>
      <c r="Q41" s="164"/>
      <c r="R41" s="164"/>
      <c r="S41" s="164"/>
      <c r="T41" s="164"/>
      <c r="U41" s="164"/>
      <c r="V41" s="164"/>
      <c r="W41" s="164"/>
      <c r="X41" s="236"/>
      <c r="Y41" s="303" t="s">
        <v>13</v>
      </c>
      <c r="Z41" s="298"/>
      <c r="AA41" s="299"/>
      <c r="AB41" s="495" t="s">
        <v>301</v>
      </c>
      <c r="AC41" s="495"/>
      <c r="AD41" s="495"/>
      <c r="AE41" s="364">
        <f>AE39/AE40*100</f>
        <v>104.16666666666667</v>
      </c>
      <c r="AF41" s="365"/>
      <c r="AG41" s="365"/>
      <c r="AH41" s="365"/>
      <c r="AI41" s="364">
        <f t="shared" ref="AI41" si="6">AI39/AI40*100</f>
        <v>108.38709677419357</v>
      </c>
      <c r="AJ41" s="365"/>
      <c r="AK41" s="365"/>
      <c r="AL41" s="365"/>
      <c r="AM41" s="364">
        <f t="shared" ref="AM41" si="7">AM39/AM40*100</f>
        <v>115.78947368421053</v>
      </c>
      <c r="AN41" s="365"/>
      <c r="AO41" s="365"/>
      <c r="AP41" s="365"/>
      <c r="AQ41" s="111"/>
      <c r="AR41" s="112"/>
      <c r="AS41" s="112"/>
      <c r="AT41" s="113"/>
      <c r="AU41" s="365"/>
      <c r="AV41" s="365"/>
      <c r="AW41" s="365"/>
      <c r="AX41" s="367"/>
    </row>
    <row r="42" spans="1:50" ht="23.25" customHeight="1" x14ac:dyDescent="0.15">
      <c r="A42" s="911" t="s">
        <v>504</v>
      </c>
      <c r="B42" s="912"/>
      <c r="C42" s="912"/>
      <c r="D42" s="912"/>
      <c r="E42" s="912"/>
      <c r="F42" s="913"/>
      <c r="G42" s="917" t="s">
        <v>616</v>
      </c>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hidden="1" customHeight="1" x14ac:dyDescent="0.15">
      <c r="A44" s="639" t="s">
        <v>472</v>
      </c>
      <c r="B44" s="640"/>
      <c r="C44" s="640"/>
      <c r="D44" s="640"/>
      <c r="E44" s="640"/>
      <c r="F44" s="641"/>
      <c r="G44" s="563" t="s">
        <v>265</v>
      </c>
      <c r="H44" s="381"/>
      <c r="I44" s="381"/>
      <c r="J44" s="381"/>
      <c r="K44" s="381"/>
      <c r="L44" s="381"/>
      <c r="M44" s="381"/>
      <c r="N44" s="381"/>
      <c r="O44" s="564"/>
      <c r="P44" s="629" t="s">
        <v>59</v>
      </c>
      <c r="Q44" s="381"/>
      <c r="R44" s="381"/>
      <c r="S44" s="381"/>
      <c r="T44" s="381"/>
      <c r="U44" s="381"/>
      <c r="V44" s="381"/>
      <c r="W44" s="381"/>
      <c r="X44" s="564"/>
      <c r="Y44" s="630"/>
      <c r="Z44" s="631"/>
      <c r="AA44" s="632"/>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0"/>
      <c r="B45" s="511"/>
      <c r="C45" s="511"/>
      <c r="D45" s="511"/>
      <c r="E45" s="511"/>
      <c r="F45" s="512"/>
      <c r="G45" s="565"/>
      <c r="H45" s="379"/>
      <c r="I45" s="379"/>
      <c r="J45" s="379"/>
      <c r="K45" s="379"/>
      <c r="L45" s="379"/>
      <c r="M45" s="379"/>
      <c r="N45" s="379"/>
      <c r="O45" s="566"/>
      <c r="P45" s="578"/>
      <c r="Q45" s="379"/>
      <c r="R45" s="379"/>
      <c r="S45" s="379"/>
      <c r="T45" s="379"/>
      <c r="U45" s="379"/>
      <c r="V45" s="379"/>
      <c r="W45" s="379"/>
      <c r="X45" s="566"/>
      <c r="Y45" s="466"/>
      <c r="Z45" s="467"/>
      <c r="AA45" s="468"/>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3"/>
      <c r="B46" s="511"/>
      <c r="C46" s="511"/>
      <c r="D46" s="511"/>
      <c r="E46" s="511"/>
      <c r="F46" s="512"/>
      <c r="G46" s="538"/>
      <c r="H46" s="539"/>
      <c r="I46" s="539"/>
      <c r="J46" s="539"/>
      <c r="K46" s="539"/>
      <c r="L46" s="539"/>
      <c r="M46" s="539"/>
      <c r="N46" s="539"/>
      <c r="O46" s="540"/>
      <c r="P46" s="161"/>
      <c r="Q46" s="161"/>
      <c r="R46" s="161"/>
      <c r="S46" s="161"/>
      <c r="T46" s="161"/>
      <c r="U46" s="161"/>
      <c r="V46" s="161"/>
      <c r="W46" s="161"/>
      <c r="X46" s="231"/>
      <c r="Y46" s="338" t="s">
        <v>12</v>
      </c>
      <c r="Z46" s="547"/>
      <c r="AA46" s="548"/>
      <c r="AB46" s="549"/>
      <c r="AC46" s="549"/>
      <c r="AD46" s="549"/>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4"/>
      <c r="B47" s="515"/>
      <c r="C47" s="515"/>
      <c r="D47" s="515"/>
      <c r="E47" s="515"/>
      <c r="F47" s="516"/>
      <c r="G47" s="541"/>
      <c r="H47" s="542"/>
      <c r="I47" s="542"/>
      <c r="J47" s="542"/>
      <c r="K47" s="542"/>
      <c r="L47" s="542"/>
      <c r="M47" s="542"/>
      <c r="N47" s="542"/>
      <c r="O47" s="543"/>
      <c r="P47" s="233"/>
      <c r="Q47" s="233"/>
      <c r="R47" s="233"/>
      <c r="S47" s="233"/>
      <c r="T47" s="233"/>
      <c r="U47" s="233"/>
      <c r="V47" s="233"/>
      <c r="W47" s="233"/>
      <c r="X47" s="234"/>
      <c r="Y47" s="303" t="s">
        <v>54</v>
      </c>
      <c r="Z47" s="298"/>
      <c r="AA47" s="299"/>
      <c r="AB47" s="520"/>
      <c r="AC47" s="520"/>
      <c r="AD47" s="52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2"/>
      <c r="B48" s="643"/>
      <c r="C48" s="643"/>
      <c r="D48" s="643"/>
      <c r="E48" s="643"/>
      <c r="F48" s="644"/>
      <c r="G48" s="544"/>
      <c r="H48" s="545"/>
      <c r="I48" s="545"/>
      <c r="J48" s="545"/>
      <c r="K48" s="545"/>
      <c r="L48" s="545"/>
      <c r="M48" s="545"/>
      <c r="N48" s="545"/>
      <c r="O48" s="546"/>
      <c r="P48" s="164"/>
      <c r="Q48" s="164"/>
      <c r="R48" s="164"/>
      <c r="S48" s="164"/>
      <c r="T48" s="164"/>
      <c r="U48" s="164"/>
      <c r="V48" s="164"/>
      <c r="W48" s="164"/>
      <c r="X48" s="236"/>
      <c r="Y48" s="303" t="s">
        <v>13</v>
      </c>
      <c r="Z48" s="298"/>
      <c r="AA48" s="299"/>
      <c r="AB48" s="495" t="s">
        <v>301</v>
      </c>
      <c r="AC48" s="495"/>
      <c r="AD48" s="495"/>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11" t="s">
        <v>504</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hidden="1" customHeight="1" x14ac:dyDescent="0.15">
      <c r="A51" s="510" t="s">
        <v>472</v>
      </c>
      <c r="B51" s="511"/>
      <c r="C51" s="511"/>
      <c r="D51" s="511"/>
      <c r="E51" s="511"/>
      <c r="F51" s="512"/>
      <c r="G51" s="563" t="s">
        <v>265</v>
      </c>
      <c r="H51" s="381"/>
      <c r="I51" s="381"/>
      <c r="J51" s="381"/>
      <c r="K51" s="381"/>
      <c r="L51" s="381"/>
      <c r="M51" s="381"/>
      <c r="N51" s="381"/>
      <c r="O51" s="564"/>
      <c r="P51" s="629" t="s">
        <v>59</v>
      </c>
      <c r="Q51" s="381"/>
      <c r="R51" s="381"/>
      <c r="S51" s="381"/>
      <c r="T51" s="381"/>
      <c r="U51" s="381"/>
      <c r="V51" s="381"/>
      <c r="W51" s="381"/>
      <c r="X51" s="564"/>
      <c r="Y51" s="630"/>
      <c r="Z51" s="631"/>
      <c r="AA51" s="632"/>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0"/>
      <c r="B52" s="511"/>
      <c r="C52" s="511"/>
      <c r="D52" s="511"/>
      <c r="E52" s="511"/>
      <c r="F52" s="512"/>
      <c r="G52" s="565"/>
      <c r="H52" s="379"/>
      <c r="I52" s="379"/>
      <c r="J52" s="379"/>
      <c r="K52" s="379"/>
      <c r="L52" s="379"/>
      <c r="M52" s="379"/>
      <c r="N52" s="379"/>
      <c r="O52" s="566"/>
      <c r="P52" s="578"/>
      <c r="Q52" s="379"/>
      <c r="R52" s="379"/>
      <c r="S52" s="379"/>
      <c r="T52" s="379"/>
      <c r="U52" s="379"/>
      <c r="V52" s="379"/>
      <c r="W52" s="379"/>
      <c r="X52" s="566"/>
      <c r="Y52" s="466"/>
      <c r="Z52" s="467"/>
      <c r="AA52" s="468"/>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3"/>
      <c r="B53" s="511"/>
      <c r="C53" s="511"/>
      <c r="D53" s="511"/>
      <c r="E53" s="511"/>
      <c r="F53" s="512"/>
      <c r="G53" s="538"/>
      <c r="H53" s="539"/>
      <c r="I53" s="539"/>
      <c r="J53" s="539"/>
      <c r="K53" s="539"/>
      <c r="L53" s="539"/>
      <c r="M53" s="539"/>
      <c r="N53" s="539"/>
      <c r="O53" s="540"/>
      <c r="P53" s="161"/>
      <c r="Q53" s="161"/>
      <c r="R53" s="161"/>
      <c r="S53" s="161"/>
      <c r="T53" s="161"/>
      <c r="U53" s="161"/>
      <c r="V53" s="161"/>
      <c r="W53" s="161"/>
      <c r="X53" s="231"/>
      <c r="Y53" s="338" t="s">
        <v>12</v>
      </c>
      <c r="Z53" s="547"/>
      <c r="AA53" s="548"/>
      <c r="AB53" s="549"/>
      <c r="AC53" s="549"/>
      <c r="AD53" s="549"/>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4"/>
      <c r="B54" s="515"/>
      <c r="C54" s="515"/>
      <c r="D54" s="515"/>
      <c r="E54" s="515"/>
      <c r="F54" s="516"/>
      <c r="G54" s="541"/>
      <c r="H54" s="542"/>
      <c r="I54" s="542"/>
      <c r="J54" s="542"/>
      <c r="K54" s="542"/>
      <c r="L54" s="542"/>
      <c r="M54" s="542"/>
      <c r="N54" s="542"/>
      <c r="O54" s="543"/>
      <c r="P54" s="233"/>
      <c r="Q54" s="233"/>
      <c r="R54" s="233"/>
      <c r="S54" s="233"/>
      <c r="T54" s="233"/>
      <c r="U54" s="233"/>
      <c r="V54" s="233"/>
      <c r="W54" s="233"/>
      <c r="X54" s="234"/>
      <c r="Y54" s="303" t="s">
        <v>54</v>
      </c>
      <c r="Z54" s="298"/>
      <c r="AA54" s="299"/>
      <c r="AB54" s="520"/>
      <c r="AC54" s="520"/>
      <c r="AD54" s="52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2"/>
      <c r="B55" s="643"/>
      <c r="C55" s="643"/>
      <c r="D55" s="643"/>
      <c r="E55" s="643"/>
      <c r="F55" s="644"/>
      <c r="G55" s="544"/>
      <c r="H55" s="545"/>
      <c r="I55" s="545"/>
      <c r="J55" s="545"/>
      <c r="K55" s="545"/>
      <c r="L55" s="545"/>
      <c r="M55" s="545"/>
      <c r="N55" s="545"/>
      <c r="O55" s="546"/>
      <c r="P55" s="164"/>
      <c r="Q55" s="164"/>
      <c r="R55" s="164"/>
      <c r="S55" s="164"/>
      <c r="T55" s="164"/>
      <c r="U55" s="164"/>
      <c r="V55" s="164"/>
      <c r="W55" s="164"/>
      <c r="X55" s="236"/>
      <c r="Y55" s="303" t="s">
        <v>13</v>
      </c>
      <c r="Z55" s="298"/>
      <c r="AA55" s="299"/>
      <c r="AB55" s="459" t="s">
        <v>14</v>
      </c>
      <c r="AC55" s="459"/>
      <c r="AD55" s="45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11" t="s">
        <v>504</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x14ac:dyDescent="0.15">
      <c r="A58" s="510" t="s">
        <v>472</v>
      </c>
      <c r="B58" s="511"/>
      <c r="C58" s="511"/>
      <c r="D58" s="511"/>
      <c r="E58" s="511"/>
      <c r="F58" s="512"/>
      <c r="G58" s="563" t="s">
        <v>265</v>
      </c>
      <c r="H58" s="381"/>
      <c r="I58" s="381"/>
      <c r="J58" s="381"/>
      <c r="K58" s="381"/>
      <c r="L58" s="381"/>
      <c r="M58" s="381"/>
      <c r="N58" s="381"/>
      <c r="O58" s="564"/>
      <c r="P58" s="629" t="s">
        <v>59</v>
      </c>
      <c r="Q58" s="381"/>
      <c r="R58" s="381"/>
      <c r="S58" s="381"/>
      <c r="T58" s="381"/>
      <c r="U58" s="381"/>
      <c r="V58" s="381"/>
      <c r="W58" s="381"/>
      <c r="X58" s="564"/>
      <c r="Y58" s="630"/>
      <c r="Z58" s="631"/>
      <c r="AA58" s="632"/>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0"/>
      <c r="B59" s="511"/>
      <c r="C59" s="511"/>
      <c r="D59" s="511"/>
      <c r="E59" s="511"/>
      <c r="F59" s="512"/>
      <c r="G59" s="565"/>
      <c r="H59" s="379"/>
      <c r="I59" s="379"/>
      <c r="J59" s="379"/>
      <c r="K59" s="379"/>
      <c r="L59" s="379"/>
      <c r="M59" s="379"/>
      <c r="N59" s="379"/>
      <c r="O59" s="566"/>
      <c r="P59" s="578"/>
      <c r="Q59" s="379"/>
      <c r="R59" s="379"/>
      <c r="S59" s="379"/>
      <c r="T59" s="379"/>
      <c r="U59" s="379"/>
      <c r="V59" s="379"/>
      <c r="W59" s="379"/>
      <c r="X59" s="566"/>
      <c r="Y59" s="466"/>
      <c r="Z59" s="467"/>
      <c r="AA59" s="468"/>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3"/>
      <c r="B60" s="511"/>
      <c r="C60" s="511"/>
      <c r="D60" s="511"/>
      <c r="E60" s="511"/>
      <c r="F60" s="512"/>
      <c r="G60" s="538"/>
      <c r="H60" s="539"/>
      <c r="I60" s="539"/>
      <c r="J60" s="539"/>
      <c r="K60" s="539"/>
      <c r="L60" s="539"/>
      <c r="M60" s="539"/>
      <c r="N60" s="539"/>
      <c r="O60" s="540"/>
      <c r="P60" s="161"/>
      <c r="Q60" s="161"/>
      <c r="R60" s="161"/>
      <c r="S60" s="161"/>
      <c r="T60" s="161"/>
      <c r="U60" s="161"/>
      <c r="V60" s="161"/>
      <c r="W60" s="161"/>
      <c r="X60" s="231"/>
      <c r="Y60" s="338" t="s">
        <v>12</v>
      </c>
      <c r="Z60" s="547"/>
      <c r="AA60" s="548"/>
      <c r="AB60" s="549"/>
      <c r="AC60" s="549"/>
      <c r="AD60" s="549"/>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4"/>
      <c r="B61" s="515"/>
      <c r="C61" s="515"/>
      <c r="D61" s="515"/>
      <c r="E61" s="515"/>
      <c r="F61" s="516"/>
      <c r="G61" s="541"/>
      <c r="H61" s="542"/>
      <c r="I61" s="542"/>
      <c r="J61" s="542"/>
      <c r="K61" s="542"/>
      <c r="L61" s="542"/>
      <c r="M61" s="542"/>
      <c r="N61" s="542"/>
      <c r="O61" s="543"/>
      <c r="P61" s="233"/>
      <c r="Q61" s="233"/>
      <c r="R61" s="233"/>
      <c r="S61" s="233"/>
      <c r="T61" s="233"/>
      <c r="U61" s="233"/>
      <c r="V61" s="233"/>
      <c r="W61" s="233"/>
      <c r="X61" s="234"/>
      <c r="Y61" s="303" t="s">
        <v>54</v>
      </c>
      <c r="Z61" s="298"/>
      <c r="AA61" s="299"/>
      <c r="AB61" s="520"/>
      <c r="AC61" s="520"/>
      <c r="AD61" s="52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4"/>
      <c r="B62" s="515"/>
      <c r="C62" s="515"/>
      <c r="D62" s="515"/>
      <c r="E62" s="515"/>
      <c r="F62" s="516"/>
      <c r="G62" s="544"/>
      <c r="H62" s="545"/>
      <c r="I62" s="545"/>
      <c r="J62" s="545"/>
      <c r="K62" s="545"/>
      <c r="L62" s="545"/>
      <c r="M62" s="545"/>
      <c r="N62" s="545"/>
      <c r="O62" s="546"/>
      <c r="P62" s="164"/>
      <c r="Q62" s="164"/>
      <c r="R62" s="164"/>
      <c r="S62" s="164"/>
      <c r="T62" s="164"/>
      <c r="U62" s="164"/>
      <c r="V62" s="164"/>
      <c r="W62" s="164"/>
      <c r="X62" s="236"/>
      <c r="Y62" s="303" t="s">
        <v>13</v>
      </c>
      <c r="Z62" s="298"/>
      <c r="AA62" s="299"/>
      <c r="AB62" s="495" t="s">
        <v>14</v>
      </c>
      <c r="AC62" s="495"/>
      <c r="AD62" s="495"/>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11" t="s">
        <v>504</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hidden="1" customHeight="1" x14ac:dyDescent="0.15">
      <c r="A65" s="872" t="s">
        <v>473</v>
      </c>
      <c r="B65" s="873"/>
      <c r="C65" s="873"/>
      <c r="D65" s="873"/>
      <c r="E65" s="873"/>
      <c r="F65" s="874"/>
      <c r="G65" s="875"/>
      <c r="H65" s="877" t="s">
        <v>265</v>
      </c>
      <c r="I65" s="877"/>
      <c r="J65" s="877"/>
      <c r="K65" s="877"/>
      <c r="L65" s="877"/>
      <c r="M65" s="877"/>
      <c r="N65" s="877"/>
      <c r="O65" s="878"/>
      <c r="P65" s="881" t="s">
        <v>59</v>
      </c>
      <c r="Q65" s="877"/>
      <c r="R65" s="877"/>
      <c r="S65" s="877"/>
      <c r="T65" s="877"/>
      <c r="U65" s="877"/>
      <c r="V65" s="878"/>
      <c r="W65" s="883" t="s">
        <v>468</v>
      </c>
      <c r="X65" s="884"/>
      <c r="Y65" s="887"/>
      <c r="Z65" s="887"/>
      <c r="AA65" s="888"/>
      <c r="AB65" s="881" t="s">
        <v>11</v>
      </c>
      <c r="AC65" s="877"/>
      <c r="AD65" s="878"/>
      <c r="AE65" s="368" t="s">
        <v>534</v>
      </c>
      <c r="AF65" s="369"/>
      <c r="AG65" s="369"/>
      <c r="AH65" s="370"/>
      <c r="AI65" s="368" t="s">
        <v>531</v>
      </c>
      <c r="AJ65" s="369"/>
      <c r="AK65" s="369"/>
      <c r="AL65" s="370"/>
      <c r="AM65" s="375" t="s">
        <v>526</v>
      </c>
      <c r="AN65" s="375"/>
      <c r="AO65" s="375"/>
      <c r="AP65" s="368"/>
      <c r="AQ65" s="881" t="s">
        <v>354</v>
      </c>
      <c r="AR65" s="877"/>
      <c r="AS65" s="877"/>
      <c r="AT65" s="878"/>
      <c r="AU65" s="990" t="s">
        <v>253</v>
      </c>
      <c r="AV65" s="990"/>
      <c r="AW65" s="990"/>
      <c r="AX65" s="991"/>
    </row>
    <row r="66" spans="1:50"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2"/>
      <c r="AF66" s="333"/>
      <c r="AG66" s="333"/>
      <c r="AH66" s="334"/>
      <c r="AI66" s="332"/>
      <c r="AJ66" s="333"/>
      <c r="AK66" s="333"/>
      <c r="AL66" s="334"/>
      <c r="AM66" s="376"/>
      <c r="AN66" s="376"/>
      <c r="AO66" s="376"/>
      <c r="AP66" s="332"/>
      <c r="AQ66" s="270"/>
      <c r="AR66" s="271"/>
      <c r="AS66" s="879" t="s">
        <v>355</v>
      </c>
      <c r="AT66" s="880"/>
      <c r="AU66" s="271"/>
      <c r="AV66" s="271"/>
      <c r="AW66" s="879" t="s">
        <v>471</v>
      </c>
      <c r="AX66" s="992"/>
    </row>
    <row r="67" spans="1:50" ht="23.25" hidden="1" customHeight="1" x14ac:dyDescent="0.15">
      <c r="A67" s="865"/>
      <c r="B67" s="866"/>
      <c r="C67" s="866"/>
      <c r="D67" s="866"/>
      <c r="E67" s="866"/>
      <c r="F67" s="867"/>
      <c r="G67" s="993" t="s">
        <v>356</v>
      </c>
      <c r="H67" s="976"/>
      <c r="I67" s="977"/>
      <c r="J67" s="977"/>
      <c r="K67" s="977"/>
      <c r="L67" s="977"/>
      <c r="M67" s="977"/>
      <c r="N67" s="977"/>
      <c r="O67" s="978"/>
      <c r="P67" s="976"/>
      <c r="Q67" s="977"/>
      <c r="R67" s="977"/>
      <c r="S67" s="977"/>
      <c r="T67" s="977"/>
      <c r="U67" s="977"/>
      <c r="V67" s="978"/>
      <c r="W67" s="982"/>
      <c r="X67" s="983"/>
      <c r="Y67" s="963" t="s">
        <v>12</v>
      </c>
      <c r="Z67" s="963"/>
      <c r="AA67" s="964"/>
      <c r="AB67" s="965" t="s">
        <v>494</v>
      </c>
      <c r="AC67" s="965"/>
      <c r="AD67" s="96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5"/>
      <c r="B68" s="866"/>
      <c r="C68" s="866"/>
      <c r="D68" s="866"/>
      <c r="E68" s="866"/>
      <c r="F68" s="867"/>
      <c r="G68" s="953"/>
      <c r="H68" s="979"/>
      <c r="I68" s="980"/>
      <c r="J68" s="980"/>
      <c r="K68" s="980"/>
      <c r="L68" s="980"/>
      <c r="M68" s="980"/>
      <c r="N68" s="980"/>
      <c r="O68" s="981"/>
      <c r="P68" s="979"/>
      <c r="Q68" s="980"/>
      <c r="R68" s="980"/>
      <c r="S68" s="980"/>
      <c r="T68" s="980"/>
      <c r="U68" s="980"/>
      <c r="V68" s="981"/>
      <c r="W68" s="984"/>
      <c r="X68" s="985"/>
      <c r="Y68" s="184" t="s">
        <v>54</v>
      </c>
      <c r="Z68" s="184"/>
      <c r="AA68" s="185"/>
      <c r="AB68" s="988" t="s">
        <v>494</v>
      </c>
      <c r="AC68" s="988"/>
      <c r="AD68" s="98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5"/>
      <c r="B69" s="866"/>
      <c r="C69" s="866"/>
      <c r="D69" s="866"/>
      <c r="E69" s="866"/>
      <c r="F69" s="867"/>
      <c r="G69" s="994"/>
      <c r="H69" s="979"/>
      <c r="I69" s="980"/>
      <c r="J69" s="980"/>
      <c r="K69" s="980"/>
      <c r="L69" s="980"/>
      <c r="M69" s="980"/>
      <c r="N69" s="980"/>
      <c r="O69" s="981"/>
      <c r="P69" s="979"/>
      <c r="Q69" s="980"/>
      <c r="R69" s="980"/>
      <c r="S69" s="980"/>
      <c r="T69" s="980"/>
      <c r="U69" s="980"/>
      <c r="V69" s="981"/>
      <c r="W69" s="986"/>
      <c r="X69" s="987"/>
      <c r="Y69" s="184" t="s">
        <v>13</v>
      </c>
      <c r="Z69" s="184"/>
      <c r="AA69" s="185"/>
      <c r="AB69" s="989" t="s">
        <v>495</v>
      </c>
      <c r="AC69" s="989"/>
      <c r="AD69" s="989"/>
      <c r="AE69" s="828"/>
      <c r="AF69" s="829"/>
      <c r="AG69" s="829"/>
      <c r="AH69" s="829"/>
      <c r="AI69" s="828"/>
      <c r="AJ69" s="829"/>
      <c r="AK69" s="829"/>
      <c r="AL69" s="829"/>
      <c r="AM69" s="828"/>
      <c r="AN69" s="829"/>
      <c r="AO69" s="829"/>
      <c r="AP69" s="829"/>
      <c r="AQ69" s="364"/>
      <c r="AR69" s="365"/>
      <c r="AS69" s="365"/>
      <c r="AT69" s="366"/>
      <c r="AU69" s="365"/>
      <c r="AV69" s="365"/>
      <c r="AW69" s="365"/>
      <c r="AX69" s="367"/>
    </row>
    <row r="70" spans="1:50" ht="23.25" hidden="1" customHeight="1" x14ac:dyDescent="0.15">
      <c r="A70" s="865" t="s">
        <v>478</v>
      </c>
      <c r="B70" s="866"/>
      <c r="C70" s="866"/>
      <c r="D70" s="866"/>
      <c r="E70" s="866"/>
      <c r="F70" s="867"/>
      <c r="G70" s="953" t="s">
        <v>357</v>
      </c>
      <c r="H70" s="954"/>
      <c r="I70" s="954"/>
      <c r="J70" s="954"/>
      <c r="K70" s="954"/>
      <c r="L70" s="954"/>
      <c r="M70" s="954"/>
      <c r="N70" s="954"/>
      <c r="O70" s="954"/>
      <c r="P70" s="954"/>
      <c r="Q70" s="954"/>
      <c r="R70" s="954"/>
      <c r="S70" s="954"/>
      <c r="T70" s="954"/>
      <c r="U70" s="954"/>
      <c r="V70" s="954"/>
      <c r="W70" s="957" t="s">
        <v>493</v>
      </c>
      <c r="X70" s="958"/>
      <c r="Y70" s="963" t="s">
        <v>12</v>
      </c>
      <c r="Z70" s="963"/>
      <c r="AA70" s="964"/>
      <c r="AB70" s="965" t="s">
        <v>494</v>
      </c>
      <c r="AC70" s="965"/>
      <c r="AD70" s="96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5"/>
      <c r="B71" s="866"/>
      <c r="C71" s="866"/>
      <c r="D71" s="866"/>
      <c r="E71" s="866"/>
      <c r="F71" s="867"/>
      <c r="G71" s="953"/>
      <c r="H71" s="955"/>
      <c r="I71" s="955"/>
      <c r="J71" s="955"/>
      <c r="K71" s="955"/>
      <c r="L71" s="955"/>
      <c r="M71" s="955"/>
      <c r="N71" s="955"/>
      <c r="O71" s="955"/>
      <c r="P71" s="955"/>
      <c r="Q71" s="955"/>
      <c r="R71" s="955"/>
      <c r="S71" s="955"/>
      <c r="T71" s="955"/>
      <c r="U71" s="955"/>
      <c r="V71" s="955"/>
      <c r="W71" s="959"/>
      <c r="X71" s="960"/>
      <c r="Y71" s="184" t="s">
        <v>54</v>
      </c>
      <c r="Z71" s="184"/>
      <c r="AA71" s="185"/>
      <c r="AB71" s="988" t="s">
        <v>494</v>
      </c>
      <c r="AC71" s="988"/>
      <c r="AD71" s="98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8"/>
      <c r="B72" s="869"/>
      <c r="C72" s="869"/>
      <c r="D72" s="869"/>
      <c r="E72" s="869"/>
      <c r="F72" s="870"/>
      <c r="G72" s="953"/>
      <c r="H72" s="956"/>
      <c r="I72" s="956"/>
      <c r="J72" s="956"/>
      <c r="K72" s="956"/>
      <c r="L72" s="956"/>
      <c r="M72" s="956"/>
      <c r="N72" s="956"/>
      <c r="O72" s="956"/>
      <c r="P72" s="956"/>
      <c r="Q72" s="956"/>
      <c r="R72" s="956"/>
      <c r="S72" s="956"/>
      <c r="T72" s="956"/>
      <c r="U72" s="956"/>
      <c r="V72" s="956"/>
      <c r="W72" s="961"/>
      <c r="X72" s="962"/>
      <c r="Y72" s="184" t="s">
        <v>13</v>
      </c>
      <c r="Z72" s="184"/>
      <c r="AA72" s="185"/>
      <c r="AB72" s="989" t="s">
        <v>495</v>
      </c>
      <c r="AC72" s="989"/>
      <c r="AD72" s="98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51" t="s">
        <v>473</v>
      </c>
      <c r="B73" s="852"/>
      <c r="C73" s="852"/>
      <c r="D73" s="852"/>
      <c r="E73" s="852"/>
      <c r="F73" s="853"/>
      <c r="G73" s="820"/>
      <c r="H73" s="169" t="s">
        <v>265</v>
      </c>
      <c r="I73" s="169"/>
      <c r="J73" s="169"/>
      <c r="K73" s="169"/>
      <c r="L73" s="169"/>
      <c r="M73" s="169"/>
      <c r="N73" s="169"/>
      <c r="O73" s="170"/>
      <c r="P73" s="176" t="s">
        <v>59</v>
      </c>
      <c r="Q73" s="169"/>
      <c r="R73" s="169"/>
      <c r="S73" s="169"/>
      <c r="T73" s="169"/>
      <c r="U73" s="169"/>
      <c r="V73" s="169"/>
      <c r="W73" s="169"/>
      <c r="X73" s="170"/>
      <c r="Y73" s="822"/>
      <c r="Z73" s="823"/>
      <c r="AA73" s="824"/>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54"/>
      <c r="B74" s="855"/>
      <c r="C74" s="855"/>
      <c r="D74" s="855"/>
      <c r="E74" s="855"/>
      <c r="F74" s="856"/>
      <c r="G74" s="82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54"/>
      <c r="B75" s="855"/>
      <c r="C75" s="855"/>
      <c r="D75" s="855"/>
      <c r="E75" s="855"/>
      <c r="F75" s="856"/>
      <c r="G75" s="79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4"/>
      <c r="B76" s="855"/>
      <c r="C76" s="855"/>
      <c r="D76" s="855"/>
      <c r="E76" s="855"/>
      <c r="F76" s="856"/>
      <c r="G76" s="79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4"/>
      <c r="B77" s="855"/>
      <c r="C77" s="855"/>
      <c r="D77" s="855"/>
      <c r="E77" s="855"/>
      <c r="F77" s="856"/>
      <c r="G77" s="79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5" t="s">
        <v>507</v>
      </c>
      <c r="B78" s="926"/>
      <c r="C78" s="926"/>
      <c r="D78" s="926"/>
      <c r="E78" s="923" t="s">
        <v>450</v>
      </c>
      <c r="F78" s="924"/>
      <c r="G78" s="57" t="s">
        <v>357</v>
      </c>
      <c r="H78" s="806"/>
      <c r="I78" s="244"/>
      <c r="J78" s="244"/>
      <c r="K78" s="244"/>
      <c r="L78" s="244"/>
      <c r="M78" s="244"/>
      <c r="N78" s="244"/>
      <c r="O78" s="807"/>
      <c r="P78" s="261"/>
      <c r="Q78" s="261"/>
      <c r="R78" s="261"/>
      <c r="S78" s="261"/>
      <c r="T78" s="261"/>
      <c r="U78" s="261"/>
      <c r="V78" s="261"/>
      <c r="W78" s="261"/>
      <c r="X78" s="261"/>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customHeight="1" thickBot="1" x14ac:dyDescent="0.2">
      <c r="A79" s="825" t="s">
        <v>268</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48" t="s">
        <v>467</v>
      </c>
      <c r="AP79" s="149"/>
      <c r="AQ79" s="149"/>
      <c r="AR79" s="81" t="s">
        <v>465</v>
      </c>
      <c r="AS79" s="148"/>
      <c r="AT79" s="149"/>
      <c r="AU79" s="149"/>
      <c r="AV79" s="149"/>
      <c r="AW79" s="149"/>
      <c r="AX79" s="150"/>
    </row>
    <row r="80" spans="1:50" ht="18.75" hidden="1" customHeight="1" x14ac:dyDescent="0.15">
      <c r="A80" s="517" t="s">
        <v>266</v>
      </c>
      <c r="B80" s="860" t="s">
        <v>464</v>
      </c>
      <c r="C80" s="861"/>
      <c r="D80" s="861"/>
      <c r="E80" s="861"/>
      <c r="F80" s="862"/>
      <c r="G80" s="793" t="s">
        <v>258</v>
      </c>
      <c r="H80" s="793"/>
      <c r="I80" s="793"/>
      <c r="J80" s="793"/>
      <c r="K80" s="793"/>
      <c r="L80" s="793"/>
      <c r="M80" s="793"/>
      <c r="N80" s="793"/>
      <c r="O80" s="793"/>
      <c r="P80" s="793"/>
      <c r="Q80" s="793"/>
      <c r="R80" s="793"/>
      <c r="S80" s="793"/>
      <c r="T80" s="793"/>
      <c r="U80" s="793"/>
      <c r="V80" s="793"/>
      <c r="W80" s="793"/>
      <c r="X80" s="793"/>
      <c r="Y80" s="793"/>
      <c r="Z80" s="793"/>
      <c r="AA80" s="794"/>
      <c r="AB80" s="792" t="s">
        <v>559</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6"/>
    </row>
    <row r="81" spans="1:60" ht="22.5" hidden="1" customHeight="1" x14ac:dyDescent="0.15">
      <c r="A81" s="518"/>
      <c r="B81" s="863"/>
      <c r="C81" s="550"/>
      <c r="D81" s="550"/>
      <c r="E81" s="550"/>
      <c r="F81" s="551"/>
      <c r="G81" s="379"/>
      <c r="H81" s="379"/>
      <c r="I81" s="379"/>
      <c r="J81" s="379"/>
      <c r="K81" s="379"/>
      <c r="L81" s="379"/>
      <c r="M81" s="379"/>
      <c r="N81" s="379"/>
      <c r="O81" s="379"/>
      <c r="P81" s="379"/>
      <c r="Q81" s="379"/>
      <c r="R81" s="379"/>
      <c r="S81" s="379"/>
      <c r="T81" s="379"/>
      <c r="U81" s="379"/>
      <c r="V81" s="379"/>
      <c r="W81" s="379"/>
      <c r="X81" s="379"/>
      <c r="Y81" s="379"/>
      <c r="Z81" s="379"/>
      <c r="AA81" s="566"/>
      <c r="AB81" s="578"/>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18"/>
      <c r="B82" s="863"/>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66"/>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63"/>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67"/>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64"/>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68"/>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0" t="s">
        <v>264</v>
      </c>
      <c r="C85" s="550"/>
      <c r="D85" s="550"/>
      <c r="E85" s="550"/>
      <c r="F85" s="551"/>
      <c r="G85" s="808" t="s">
        <v>61</v>
      </c>
      <c r="H85" s="793"/>
      <c r="I85" s="793"/>
      <c r="J85" s="793"/>
      <c r="K85" s="793"/>
      <c r="L85" s="793"/>
      <c r="M85" s="793"/>
      <c r="N85" s="793"/>
      <c r="O85" s="794"/>
      <c r="P85" s="792" t="s">
        <v>63</v>
      </c>
      <c r="Q85" s="793"/>
      <c r="R85" s="793"/>
      <c r="S85" s="793"/>
      <c r="T85" s="793"/>
      <c r="U85" s="793"/>
      <c r="V85" s="793"/>
      <c r="W85" s="793"/>
      <c r="X85" s="794"/>
      <c r="Y85" s="173"/>
      <c r="Z85" s="174"/>
      <c r="AA85" s="175"/>
      <c r="AB85" s="456" t="s">
        <v>11</v>
      </c>
      <c r="AC85" s="457"/>
      <c r="AD85" s="458"/>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18"/>
      <c r="B86" s="550"/>
      <c r="C86" s="550"/>
      <c r="D86" s="550"/>
      <c r="E86" s="550"/>
      <c r="F86" s="551"/>
      <c r="G86" s="565"/>
      <c r="H86" s="379"/>
      <c r="I86" s="379"/>
      <c r="J86" s="379"/>
      <c r="K86" s="379"/>
      <c r="L86" s="379"/>
      <c r="M86" s="379"/>
      <c r="N86" s="379"/>
      <c r="O86" s="566"/>
      <c r="P86" s="578"/>
      <c r="Q86" s="379"/>
      <c r="R86" s="379"/>
      <c r="S86" s="379"/>
      <c r="T86" s="379"/>
      <c r="U86" s="379"/>
      <c r="V86" s="379"/>
      <c r="W86" s="379"/>
      <c r="X86" s="566"/>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18"/>
      <c r="B87" s="550"/>
      <c r="C87" s="550"/>
      <c r="D87" s="550"/>
      <c r="E87" s="550"/>
      <c r="F87" s="551"/>
      <c r="G87" s="230"/>
      <c r="H87" s="161"/>
      <c r="I87" s="161"/>
      <c r="J87" s="161"/>
      <c r="K87" s="161"/>
      <c r="L87" s="161"/>
      <c r="M87" s="161"/>
      <c r="N87" s="161"/>
      <c r="O87" s="231"/>
      <c r="P87" s="161"/>
      <c r="Q87" s="813"/>
      <c r="R87" s="813"/>
      <c r="S87" s="813"/>
      <c r="T87" s="813"/>
      <c r="U87" s="813"/>
      <c r="V87" s="813"/>
      <c r="W87" s="813"/>
      <c r="X87" s="814"/>
      <c r="Y87" s="769" t="s">
        <v>62</v>
      </c>
      <c r="Z87" s="770"/>
      <c r="AA87" s="771"/>
      <c r="AB87" s="549"/>
      <c r="AC87" s="549"/>
      <c r="AD87" s="549"/>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18"/>
      <c r="B88" s="550"/>
      <c r="C88" s="550"/>
      <c r="D88" s="550"/>
      <c r="E88" s="550"/>
      <c r="F88" s="551"/>
      <c r="G88" s="232"/>
      <c r="H88" s="233"/>
      <c r="I88" s="233"/>
      <c r="J88" s="233"/>
      <c r="K88" s="233"/>
      <c r="L88" s="233"/>
      <c r="M88" s="233"/>
      <c r="N88" s="233"/>
      <c r="O88" s="234"/>
      <c r="P88" s="815"/>
      <c r="Q88" s="815"/>
      <c r="R88" s="815"/>
      <c r="S88" s="815"/>
      <c r="T88" s="815"/>
      <c r="U88" s="815"/>
      <c r="V88" s="815"/>
      <c r="W88" s="815"/>
      <c r="X88" s="816"/>
      <c r="Y88" s="735" t="s">
        <v>54</v>
      </c>
      <c r="Z88" s="736"/>
      <c r="AA88" s="737"/>
      <c r="AB88" s="520"/>
      <c r="AC88" s="520"/>
      <c r="AD88" s="520"/>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18"/>
      <c r="B89" s="552"/>
      <c r="C89" s="552"/>
      <c r="D89" s="552"/>
      <c r="E89" s="552"/>
      <c r="F89" s="553"/>
      <c r="G89" s="235"/>
      <c r="H89" s="164"/>
      <c r="I89" s="164"/>
      <c r="J89" s="164"/>
      <c r="K89" s="164"/>
      <c r="L89" s="164"/>
      <c r="M89" s="164"/>
      <c r="N89" s="164"/>
      <c r="O89" s="236"/>
      <c r="P89" s="304"/>
      <c r="Q89" s="304"/>
      <c r="R89" s="304"/>
      <c r="S89" s="304"/>
      <c r="T89" s="304"/>
      <c r="U89" s="304"/>
      <c r="V89" s="304"/>
      <c r="W89" s="304"/>
      <c r="X89" s="817"/>
      <c r="Y89" s="735" t="s">
        <v>13</v>
      </c>
      <c r="Z89" s="736"/>
      <c r="AA89" s="737"/>
      <c r="AB89" s="459" t="s">
        <v>14</v>
      </c>
      <c r="AC89" s="459"/>
      <c r="AD89" s="459"/>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18"/>
      <c r="B90" s="550" t="s">
        <v>264</v>
      </c>
      <c r="C90" s="550"/>
      <c r="D90" s="550"/>
      <c r="E90" s="550"/>
      <c r="F90" s="551"/>
      <c r="G90" s="808" t="s">
        <v>61</v>
      </c>
      <c r="H90" s="793"/>
      <c r="I90" s="793"/>
      <c r="J90" s="793"/>
      <c r="K90" s="793"/>
      <c r="L90" s="793"/>
      <c r="M90" s="793"/>
      <c r="N90" s="793"/>
      <c r="O90" s="794"/>
      <c r="P90" s="792" t="s">
        <v>63</v>
      </c>
      <c r="Q90" s="793"/>
      <c r="R90" s="793"/>
      <c r="S90" s="793"/>
      <c r="T90" s="793"/>
      <c r="U90" s="793"/>
      <c r="V90" s="793"/>
      <c r="W90" s="793"/>
      <c r="X90" s="794"/>
      <c r="Y90" s="173"/>
      <c r="Z90" s="174"/>
      <c r="AA90" s="175"/>
      <c r="AB90" s="456" t="s">
        <v>11</v>
      </c>
      <c r="AC90" s="457"/>
      <c r="AD90" s="458"/>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18"/>
      <c r="B91" s="550"/>
      <c r="C91" s="550"/>
      <c r="D91" s="550"/>
      <c r="E91" s="550"/>
      <c r="F91" s="551"/>
      <c r="G91" s="565"/>
      <c r="H91" s="379"/>
      <c r="I91" s="379"/>
      <c r="J91" s="379"/>
      <c r="K91" s="379"/>
      <c r="L91" s="379"/>
      <c r="M91" s="379"/>
      <c r="N91" s="379"/>
      <c r="O91" s="566"/>
      <c r="P91" s="578"/>
      <c r="Q91" s="379"/>
      <c r="R91" s="379"/>
      <c r="S91" s="379"/>
      <c r="T91" s="379"/>
      <c r="U91" s="379"/>
      <c r="V91" s="379"/>
      <c r="W91" s="379"/>
      <c r="X91" s="566"/>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18"/>
      <c r="B92" s="550"/>
      <c r="C92" s="550"/>
      <c r="D92" s="550"/>
      <c r="E92" s="550"/>
      <c r="F92" s="551"/>
      <c r="G92" s="230"/>
      <c r="H92" s="161"/>
      <c r="I92" s="161"/>
      <c r="J92" s="161"/>
      <c r="K92" s="161"/>
      <c r="L92" s="161"/>
      <c r="M92" s="161"/>
      <c r="N92" s="161"/>
      <c r="O92" s="231"/>
      <c r="P92" s="161"/>
      <c r="Q92" s="813"/>
      <c r="R92" s="813"/>
      <c r="S92" s="813"/>
      <c r="T92" s="813"/>
      <c r="U92" s="813"/>
      <c r="V92" s="813"/>
      <c r="W92" s="813"/>
      <c r="X92" s="814"/>
      <c r="Y92" s="769" t="s">
        <v>62</v>
      </c>
      <c r="Z92" s="770"/>
      <c r="AA92" s="771"/>
      <c r="AB92" s="549"/>
      <c r="AC92" s="549"/>
      <c r="AD92" s="549"/>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18"/>
      <c r="B93" s="550"/>
      <c r="C93" s="550"/>
      <c r="D93" s="550"/>
      <c r="E93" s="550"/>
      <c r="F93" s="551"/>
      <c r="G93" s="232"/>
      <c r="H93" s="233"/>
      <c r="I93" s="233"/>
      <c r="J93" s="233"/>
      <c r="K93" s="233"/>
      <c r="L93" s="233"/>
      <c r="M93" s="233"/>
      <c r="N93" s="233"/>
      <c r="O93" s="234"/>
      <c r="P93" s="815"/>
      <c r="Q93" s="815"/>
      <c r="R93" s="815"/>
      <c r="S93" s="815"/>
      <c r="T93" s="815"/>
      <c r="U93" s="815"/>
      <c r="V93" s="815"/>
      <c r="W93" s="815"/>
      <c r="X93" s="816"/>
      <c r="Y93" s="735" t="s">
        <v>54</v>
      </c>
      <c r="Z93" s="736"/>
      <c r="AA93" s="737"/>
      <c r="AB93" s="520"/>
      <c r="AC93" s="520"/>
      <c r="AD93" s="520"/>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18"/>
      <c r="B94" s="552"/>
      <c r="C94" s="552"/>
      <c r="D94" s="552"/>
      <c r="E94" s="552"/>
      <c r="F94" s="553"/>
      <c r="G94" s="235"/>
      <c r="H94" s="164"/>
      <c r="I94" s="164"/>
      <c r="J94" s="164"/>
      <c r="K94" s="164"/>
      <c r="L94" s="164"/>
      <c r="M94" s="164"/>
      <c r="N94" s="164"/>
      <c r="O94" s="236"/>
      <c r="P94" s="304"/>
      <c r="Q94" s="304"/>
      <c r="R94" s="304"/>
      <c r="S94" s="304"/>
      <c r="T94" s="304"/>
      <c r="U94" s="304"/>
      <c r="V94" s="304"/>
      <c r="W94" s="304"/>
      <c r="X94" s="817"/>
      <c r="Y94" s="735" t="s">
        <v>13</v>
      </c>
      <c r="Z94" s="736"/>
      <c r="AA94" s="737"/>
      <c r="AB94" s="459" t="s">
        <v>14</v>
      </c>
      <c r="AC94" s="459"/>
      <c r="AD94" s="459"/>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18"/>
      <c r="B95" s="550" t="s">
        <v>264</v>
      </c>
      <c r="C95" s="550"/>
      <c r="D95" s="550"/>
      <c r="E95" s="550"/>
      <c r="F95" s="551"/>
      <c r="G95" s="808" t="s">
        <v>61</v>
      </c>
      <c r="H95" s="793"/>
      <c r="I95" s="793"/>
      <c r="J95" s="793"/>
      <c r="K95" s="793"/>
      <c r="L95" s="793"/>
      <c r="M95" s="793"/>
      <c r="N95" s="793"/>
      <c r="O95" s="794"/>
      <c r="P95" s="792" t="s">
        <v>63</v>
      </c>
      <c r="Q95" s="793"/>
      <c r="R95" s="793"/>
      <c r="S95" s="793"/>
      <c r="T95" s="793"/>
      <c r="U95" s="793"/>
      <c r="V95" s="793"/>
      <c r="W95" s="793"/>
      <c r="X95" s="794"/>
      <c r="Y95" s="173"/>
      <c r="Z95" s="174"/>
      <c r="AA95" s="175"/>
      <c r="AB95" s="456" t="s">
        <v>11</v>
      </c>
      <c r="AC95" s="457"/>
      <c r="AD95" s="458"/>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18"/>
      <c r="B96" s="550"/>
      <c r="C96" s="550"/>
      <c r="D96" s="550"/>
      <c r="E96" s="550"/>
      <c r="F96" s="551"/>
      <c r="G96" s="565"/>
      <c r="H96" s="379"/>
      <c r="I96" s="379"/>
      <c r="J96" s="379"/>
      <c r="K96" s="379"/>
      <c r="L96" s="379"/>
      <c r="M96" s="379"/>
      <c r="N96" s="379"/>
      <c r="O96" s="566"/>
      <c r="P96" s="578"/>
      <c r="Q96" s="379"/>
      <c r="R96" s="379"/>
      <c r="S96" s="379"/>
      <c r="T96" s="379"/>
      <c r="U96" s="379"/>
      <c r="V96" s="379"/>
      <c r="W96" s="379"/>
      <c r="X96" s="566"/>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18"/>
      <c r="B97" s="550"/>
      <c r="C97" s="550"/>
      <c r="D97" s="550"/>
      <c r="E97" s="550"/>
      <c r="F97" s="551"/>
      <c r="G97" s="230"/>
      <c r="H97" s="161"/>
      <c r="I97" s="161"/>
      <c r="J97" s="161"/>
      <c r="K97" s="161"/>
      <c r="L97" s="161"/>
      <c r="M97" s="161"/>
      <c r="N97" s="161"/>
      <c r="O97" s="231"/>
      <c r="P97" s="161"/>
      <c r="Q97" s="813"/>
      <c r="R97" s="813"/>
      <c r="S97" s="813"/>
      <c r="T97" s="813"/>
      <c r="U97" s="813"/>
      <c r="V97" s="813"/>
      <c r="W97" s="813"/>
      <c r="X97" s="814"/>
      <c r="Y97" s="769" t="s">
        <v>62</v>
      </c>
      <c r="Z97" s="770"/>
      <c r="AA97" s="771"/>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18"/>
      <c r="B98" s="550"/>
      <c r="C98" s="550"/>
      <c r="D98" s="550"/>
      <c r="E98" s="550"/>
      <c r="F98" s="551"/>
      <c r="G98" s="232"/>
      <c r="H98" s="233"/>
      <c r="I98" s="233"/>
      <c r="J98" s="233"/>
      <c r="K98" s="233"/>
      <c r="L98" s="233"/>
      <c r="M98" s="233"/>
      <c r="N98" s="233"/>
      <c r="O98" s="234"/>
      <c r="P98" s="815"/>
      <c r="Q98" s="815"/>
      <c r="R98" s="815"/>
      <c r="S98" s="815"/>
      <c r="T98" s="815"/>
      <c r="U98" s="815"/>
      <c r="V98" s="815"/>
      <c r="W98" s="815"/>
      <c r="X98" s="816"/>
      <c r="Y98" s="735" t="s">
        <v>54</v>
      </c>
      <c r="Z98" s="736"/>
      <c r="AA98" s="737"/>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19"/>
      <c r="B99" s="894"/>
      <c r="C99" s="894"/>
      <c r="D99" s="894"/>
      <c r="E99" s="894"/>
      <c r="F99" s="895"/>
      <c r="G99" s="818"/>
      <c r="H99" s="247"/>
      <c r="I99" s="247"/>
      <c r="J99" s="247"/>
      <c r="K99" s="247"/>
      <c r="L99" s="247"/>
      <c r="M99" s="247"/>
      <c r="N99" s="247"/>
      <c r="O99" s="819"/>
      <c r="P99" s="857"/>
      <c r="Q99" s="857"/>
      <c r="R99" s="857"/>
      <c r="S99" s="857"/>
      <c r="T99" s="857"/>
      <c r="U99" s="857"/>
      <c r="V99" s="857"/>
      <c r="W99" s="857"/>
      <c r="X99" s="858"/>
      <c r="Y99" s="478" t="s">
        <v>13</v>
      </c>
      <c r="Z99" s="479"/>
      <c r="AA99" s="480"/>
      <c r="AB99" s="460" t="s">
        <v>14</v>
      </c>
      <c r="AC99" s="461"/>
      <c r="AD99" s="462"/>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x14ac:dyDescent="0.15">
      <c r="A100" s="846" t="s">
        <v>474</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63"/>
      <c r="Z100" s="464"/>
      <c r="AA100" s="465"/>
      <c r="AB100" s="871" t="s">
        <v>11</v>
      </c>
      <c r="AC100" s="871"/>
      <c r="AD100" s="871"/>
      <c r="AE100" s="837" t="s">
        <v>534</v>
      </c>
      <c r="AF100" s="838"/>
      <c r="AG100" s="838"/>
      <c r="AH100" s="839"/>
      <c r="AI100" s="837" t="s">
        <v>531</v>
      </c>
      <c r="AJ100" s="838"/>
      <c r="AK100" s="838"/>
      <c r="AL100" s="839"/>
      <c r="AM100" s="837" t="s">
        <v>527</v>
      </c>
      <c r="AN100" s="838"/>
      <c r="AO100" s="838"/>
      <c r="AP100" s="839"/>
      <c r="AQ100" s="942" t="s">
        <v>520</v>
      </c>
      <c r="AR100" s="943"/>
      <c r="AS100" s="943"/>
      <c r="AT100" s="944"/>
      <c r="AU100" s="942" t="s">
        <v>517</v>
      </c>
      <c r="AV100" s="943"/>
      <c r="AW100" s="943"/>
      <c r="AX100" s="945"/>
    </row>
    <row r="101" spans="1:60" ht="23.25" customHeight="1" x14ac:dyDescent="0.15">
      <c r="A101" s="489"/>
      <c r="B101" s="490"/>
      <c r="C101" s="490"/>
      <c r="D101" s="490"/>
      <c r="E101" s="490"/>
      <c r="F101" s="491"/>
      <c r="G101" s="161" t="s">
        <v>617</v>
      </c>
      <c r="H101" s="161"/>
      <c r="I101" s="161"/>
      <c r="J101" s="161"/>
      <c r="K101" s="161"/>
      <c r="L101" s="161"/>
      <c r="M101" s="161"/>
      <c r="N101" s="161"/>
      <c r="O101" s="161"/>
      <c r="P101" s="161"/>
      <c r="Q101" s="161"/>
      <c r="R101" s="161"/>
      <c r="S101" s="161"/>
      <c r="T101" s="161"/>
      <c r="U101" s="161"/>
      <c r="V101" s="161"/>
      <c r="W101" s="161"/>
      <c r="X101" s="231"/>
      <c r="Y101" s="827" t="s">
        <v>55</v>
      </c>
      <c r="Z101" s="719"/>
      <c r="AA101" s="720"/>
      <c r="AB101" s="549" t="s">
        <v>619</v>
      </c>
      <c r="AC101" s="549"/>
      <c r="AD101" s="549"/>
      <c r="AE101" s="364">
        <v>2</v>
      </c>
      <c r="AF101" s="365"/>
      <c r="AG101" s="365"/>
      <c r="AH101" s="366"/>
      <c r="AI101" s="364">
        <v>4</v>
      </c>
      <c r="AJ101" s="365"/>
      <c r="AK101" s="365"/>
      <c r="AL101" s="366"/>
      <c r="AM101" s="364">
        <v>1</v>
      </c>
      <c r="AN101" s="365"/>
      <c r="AO101" s="365"/>
      <c r="AP101" s="366"/>
      <c r="AQ101" s="364"/>
      <c r="AR101" s="365"/>
      <c r="AS101" s="365"/>
      <c r="AT101" s="366"/>
      <c r="AU101" s="364"/>
      <c r="AV101" s="365"/>
      <c r="AW101" s="365"/>
      <c r="AX101" s="366"/>
    </row>
    <row r="102" spans="1:60" ht="23.25" customHeight="1" x14ac:dyDescent="0.15">
      <c r="A102" s="492"/>
      <c r="B102" s="493"/>
      <c r="C102" s="493"/>
      <c r="D102" s="493"/>
      <c r="E102" s="493"/>
      <c r="F102" s="494"/>
      <c r="G102" s="164"/>
      <c r="H102" s="164"/>
      <c r="I102" s="164"/>
      <c r="J102" s="164"/>
      <c r="K102" s="164"/>
      <c r="L102" s="164"/>
      <c r="M102" s="164"/>
      <c r="N102" s="164"/>
      <c r="O102" s="164"/>
      <c r="P102" s="164"/>
      <c r="Q102" s="164"/>
      <c r="R102" s="164"/>
      <c r="S102" s="164"/>
      <c r="T102" s="164"/>
      <c r="U102" s="164"/>
      <c r="V102" s="164"/>
      <c r="W102" s="164"/>
      <c r="X102" s="236"/>
      <c r="Y102" s="472" t="s">
        <v>56</v>
      </c>
      <c r="Z102" s="339"/>
      <c r="AA102" s="340"/>
      <c r="AB102" s="549" t="s">
        <v>619</v>
      </c>
      <c r="AC102" s="549"/>
      <c r="AD102" s="549"/>
      <c r="AE102" s="358">
        <v>5</v>
      </c>
      <c r="AF102" s="358"/>
      <c r="AG102" s="358"/>
      <c r="AH102" s="358"/>
      <c r="AI102" s="358">
        <v>4</v>
      </c>
      <c r="AJ102" s="358"/>
      <c r="AK102" s="358"/>
      <c r="AL102" s="358"/>
      <c r="AM102" s="358">
        <v>3</v>
      </c>
      <c r="AN102" s="358"/>
      <c r="AO102" s="358"/>
      <c r="AP102" s="358"/>
      <c r="AQ102" s="828">
        <v>3</v>
      </c>
      <c r="AR102" s="829"/>
      <c r="AS102" s="829"/>
      <c r="AT102" s="830"/>
      <c r="AU102" s="828"/>
      <c r="AV102" s="829"/>
      <c r="AW102" s="829"/>
      <c r="AX102" s="830"/>
    </row>
    <row r="103" spans="1:60" ht="31.5" customHeight="1" x14ac:dyDescent="0.15">
      <c r="A103" s="486" t="s">
        <v>474</v>
      </c>
      <c r="B103" s="487"/>
      <c r="C103" s="487"/>
      <c r="D103" s="487"/>
      <c r="E103" s="487"/>
      <c r="F103" s="488"/>
      <c r="G103" s="736" t="s">
        <v>60</v>
      </c>
      <c r="H103" s="736"/>
      <c r="I103" s="736"/>
      <c r="J103" s="736"/>
      <c r="K103" s="736"/>
      <c r="L103" s="736"/>
      <c r="M103" s="736"/>
      <c r="N103" s="736"/>
      <c r="O103" s="736"/>
      <c r="P103" s="736"/>
      <c r="Q103" s="736"/>
      <c r="R103" s="736"/>
      <c r="S103" s="736"/>
      <c r="T103" s="736"/>
      <c r="U103" s="736"/>
      <c r="V103" s="736"/>
      <c r="W103" s="736"/>
      <c r="X103" s="737"/>
      <c r="Y103" s="466"/>
      <c r="Z103" s="467"/>
      <c r="AA103" s="468"/>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customHeight="1" x14ac:dyDescent="0.15">
      <c r="A104" s="489"/>
      <c r="B104" s="490"/>
      <c r="C104" s="490"/>
      <c r="D104" s="490"/>
      <c r="E104" s="490"/>
      <c r="F104" s="491"/>
      <c r="G104" s="161" t="s">
        <v>618</v>
      </c>
      <c r="H104" s="161"/>
      <c r="I104" s="161"/>
      <c r="J104" s="161"/>
      <c r="K104" s="161"/>
      <c r="L104" s="161"/>
      <c r="M104" s="161"/>
      <c r="N104" s="161"/>
      <c r="O104" s="161"/>
      <c r="P104" s="161"/>
      <c r="Q104" s="161"/>
      <c r="R104" s="161"/>
      <c r="S104" s="161"/>
      <c r="T104" s="161"/>
      <c r="U104" s="161"/>
      <c r="V104" s="161"/>
      <c r="W104" s="161"/>
      <c r="X104" s="231"/>
      <c r="Y104" s="475" t="s">
        <v>55</v>
      </c>
      <c r="Z104" s="476"/>
      <c r="AA104" s="477"/>
      <c r="AB104" s="469" t="s">
        <v>620</v>
      </c>
      <c r="AC104" s="470"/>
      <c r="AD104" s="471"/>
      <c r="AE104" s="364">
        <v>1</v>
      </c>
      <c r="AF104" s="365"/>
      <c r="AG104" s="365"/>
      <c r="AH104" s="366"/>
      <c r="AI104" s="364">
        <v>1</v>
      </c>
      <c r="AJ104" s="365"/>
      <c r="AK104" s="365"/>
      <c r="AL104" s="366"/>
      <c r="AM104" s="364">
        <v>3</v>
      </c>
      <c r="AN104" s="365"/>
      <c r="AO104" s="365"/>
      <c r="AP104" s="366"/>
      <c r="AQ104" s="364"/>
      <c r="AR104" s="365"/>
      <c r="AS104" s="365"/>
      <c r="AT104" s="366"/>
      <c r="AU104" s="364"/>
      <c r="AV104" s="365"/>
      <c r="AW104" s="365"/>
      <c r="AX104" s="366"/>
    </row>
    <row r="105" spans="1:60" ht="23.25" customHeight="1" x14ac:dyDescent="0.15">
      <c r="A105" s="492"/>
      <c r="B105" s="493"/>
      <c r="C105" s="493"/>
      <c r="D105" s="493"/>
      <c r="E105" s="493"/>
      <c r="F105" s="494"/>
      <c r="G105" s="164"/>
      <c r="H105" s="164"/>
      <c r="I105" s="164"/>
      <c r="J105" s="164"/>
      <c r="K105" s="164"/>
      <c r="L105" s="164"/>
      <c r="M105" s="164"/>
      <c r="N105" s="164"/>
      <c r="O105" s="164"/>
      <c r="P105" s="164"/>
      <c r="Q105" s="164"/>
      <c r="R105" s="164"/>
      <c r="S105" s="164"/>
      <c r="T105" s="164"/>
      <c r="U105" s="164"/>
      <c r="V105" s="164"/>
      <c r="W105" s="164"/>
      <c r="X105" s="236"/>
      <c r="Y105" s="472" t="s">
        <v>56</v>
      </c>
      <c r="Z105" s="473"/>
      <c r="AA105" s="474"/>
      <c r="AB105" s="406" t="s">
        <v>620</v>
      </c>
      <c r="AC105" s="407"/>
      <c r="AD105" s="408"/>
      <c r="AE105" s="358">
        <v>1</v>
      </c>
      <c r="AF105" s="358"/>
      <c r="AG105" s="358"/>
      <c r="AH105" s="358"/>
      <c r="AI105" s="358">
        <v>1</v>
      </c>
      <c r="AJ105" s="358"/>
      <c r="AK105" s="358"/>
      <c r="AL105" s="358"/>
      <c r="AM105" s="358">
        <v>3</v>
      </c>
      <c r="AN105" s="358"/>
      <c r="AO105" s="358"/>
      <c r="AP105" s="358"/>
      <c r="AQ105" s="364">
        <v>3</v>
      </c>
      <c r="AR105" s="365"/>
      <c r="AS105" s="365"/>
      <c r="AT105" s="366"/>
      <c r="AU105" s="828"/>
      <c r="AV105" s="829"/>
      <c r="AW105" s="829"/>
      <c r="AX105" s="830"/>
    </row>
    <row r="106" spans="1:60" ht="31.5" hidden="1" customHeight="1" x14ac:dyDescent="0.15">
      <c r="A106" s="486" t="s">
        <v>474</v>
      </c>
      <c r="B106" s="487"/>
      <c r="C106" s="487"/>
      <c r="D106" s="487"/>
      <c r="E106" s="487"/>
      <c r="F106" s="488"/>
      <c r="G106" s="736" t="s">
        <v>60</v>
      </c>
      <c r="H106" s="736"/>
      <c r="I106" s="736"/>
      <c r="J106" s="736"/>
      <c r="K106" s="736"/>
      <c r="L106" s="736"/>
      <c r="M106" s="736"/>
      <c r="N106" s="736"/>
      <c r="O106" s="736"/>
      <c r="P106" s="736"/>
      <c r="Q106" s="736"/>
      <c r="R106" s="736"/>
      <c r="S106" s="736"/>
      <c r="T106" s="736"/>
      <c r="U106" s="736"/>
      <c r="V106" s="736"/>
      <c r="W106" s="736"/>
      <c r="X106" s="737"/>
      <c r="Y106" s="466"/>
      <c r="Z106" s="467"/>
      <c r="AA106" s="468"/>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89"/>
      <c r="B107" s="490"/>
      <c r="C107" s="490"/>
      <c r="D107" s="490"/>
      <c r="E107" s="490"/>
      <c r="F107" s="491"/>
      <c r="G107" s="161"/>
      <c r="H107" s="161"/>
      <c r="I107" s="161"/>
      <c r="J107" s="161"/>
      <c r="K107" s="161"/>
      <c r="L107" s="161"/>
      <c r="M107" s="161"/>
      <c r="N107" s="161"/>
      <c r="O107" s="161"/>
      <c r="P107" s="161"/>
      <c r="Q107" s="161"/>
      <c r="R107" s="161"/>
      <c r="S107" s="161"/>
      <c r="T107" s="161"/>
      <c r="U107" s="161"/>
      <c r="V107" s="161"/>
      <c r="W107" s="161"/>
      <c r="X107" s="231"/>
      <c r="Y107" s="475" t="s">
        <v>55</v>
      </c>
      <c r="Z107" s="476"/>
      <c r="AA107" s="477"/>
      <c r="AB107" s="469"/>
      <c r="AC107" s="470"/>
      <c r="AD107" s="471"/>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2"/>
      <c r="B108" s="493"/>
      <c r="C108" s="493"/>
      <c r="D108" s="493"/>
      <c r="E108" s="493"/>
      <c r="F108" s="494"/>
      <c r="G108" s="164"/>
      <c r="H108" s="164"/>
      <c r="I108" s="164"/>
      <c r="J108" s="164"/>
      <c r="K108" s="164"/>
      <c r="L108" s="164"/>
      <c r="M108" s="164"/>
      <c r="N108" s="164"/>
      <c r="O108" s="164"/>
      <c r="P108" s="164"/>
      <c r="Q108" s="164"/>
      <c r="R108" s="164"/>
      <c r="S108" s="164"/>
      <c r="T108" s="164"/>
      <c r="U108" s="164"/>
      <c r="V108" s="164"/>
      <c r="W108" s="164"/>
      <c r="X108" s="236"/>
      <c r="Y108" s="472" t="s">
        <v>56</v>
      </c>
      <c r="Z108" s="473"/>
      <c r="AA108" s="474"/>
      <c r="AB108" s="406"/>
      <c r="AC108" s="407"/>
      <c r="AD108" s="408"/>
      <c r="AE108" s="358"/>
      <c r="AF108" s="358"/>
      <c r="AG108" s="358"/>
      <c r="AH108" s="358"/>
      <c r="AI108" s="358"/>
      <c r="AJ108" s="358"/>
      <c r="AK108" s="358"/>
      <c r="AL108" s="358"/>
      <c r="AM108" s="358"/>
      <c r="AN108" s="358"/>
      <c r="AO108" s="358"/>
      <c r="AP108" s="358"/>
      <c r="AQ108" s="364"/>
      <c r="AR108" s="365"/>
      <c r="AS108" s="365"/>
      <c r="AT108" s="366"/>
      <c r="AU108" s="828"/>
      <c r="AV108" s="829"/>
      <c r="AW108" s="829"/>
      <c r="AX108" s="830"/>
    </row>
    <row r="109" spans="1:60" ht="31.5" hidden="1" customHeight="1" x14ac:dyDescent="0.15">
      <c r="A109" s="486" t="s">
        <v>474</v>
      </c>
      <c r="B109" s="487"/>
      <c r="C109" s="487"/>
      <c r="D109" s="487"/>
      <c r="E109" s="487"/>
      <c r="F109" s="488"/>
      <c r="G109" s="736" t="s">
        <v>60</v>
      </c>
      <c r="H109" s="736"/>
      <c r="I109" s="736"/>
      <c r="J109" s="736"/>
      <c r="K109" s="736"/>
      <c r="L109" s="736"/>
      <c r="M109" s="736"/>
      <c r="N109" s="736"/>
      <c r="O109" s="736"/>
      <c r="P109" s="736"/>
      <c r="Q109" s="736"/>
      <c r="R109" s="736"/>
      <c r="S109" s="736"/>
      <c r="T109" s="736"/>
      <c r="U109" s="736"/>
      <c r="V109" s="736"/>
      <c r="W109" s="736"/>
      <c r="X109" s="737"/>
      <c r="Y109" s="466"/>
      <c r="Z109" s="467"/>
      <c r="AA109" s="468"/>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89"/>
      <c r="B110" s="490"/>
      <c r="C110" s="490"/>
      <c r="D110" s="490"/>
      <c r="E110" s="490"/>
      <c r="F110" s="491"/>
      <c r="G110" s="161"/>
      <c r="H110" s="161"/>
      <c r="I110" s="161"/>
      <c r="J110" s="161"/>
      <c r="K110" s="161"/>
      <c r="L110" s="161"/>
      <c r="M110" s="161"/>
      <c r="N110" s="161"/>
      <c r="O110" s="161"/>
      <c r="P110" s="161"/>
      <c r="Q110" s="161"/>
      <c r="R110" s="161"/>
      <c r="S110" s="161"/>
      <c r="T110" s="161"/>
      <c r="U110" s="161"/>
      <c r="V110" s="161"/>
      <c r="W110" s="161"/>
      <c r="X110" s="231"/>
      <c r="Y110" s="475" t="s">
        <v>55</v>
      </c>
      <c r="Z110" s="476"/>
      <c r="AA110" s="477"/>
      <c r="AB110" s="469"/>
      <c r="AC110" s="470"/>
      <c r="AD110" s="471"/>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2"/>
      <c r="B111" s="493"/>
      <c r="C111" s="493"/>
      <c r="D111" s="493"/>
      <c r="E111" s="493"/>
      <c r="F111" s="494"/>
      <c r="G111" s="164"/>
      <c r="H111" s="164"/>
      <c r="I111" s="164"/>
      <c r="J111" s="164"/>
      <c r="K111" s="164"/>
      <c r="L111" s="164"/>
      <c r="M111" s="164"/>
      <c r="N111" s="164"/>
      <c r="O111" s="164"/>
      <c r="P111" s="164"/>
      <c r="Q111" s="164"/>
      <c r="R111" s="164"/>
      <c r="S111" s="164"/>
      <c r="T111" s="164"/>
      <c r="U111" s="164"/>
      <c r="V111" s="164"/>
      <c r="W111" s="164"/>
      <c r="X111" s="236"/>
      <c r="Y111" s="472" t="s">
        <v>56</v>
      </c>
      <c r="Z111" s="473"/>
      <c r="AA111" s="474"/>
      <c r="AB111" s="406"/>
      <c r="AC111" s="407"/>
      <c r="AD111" s="408"/>
      <c r="AE111" s="358"/>
      <c r="AF111" s="358"/>
      <c r="AG111" s="358"/>
      <c r="AH111" s="358"/>
      <c r="AI111" s="358"/>
      <c r="AJ111" s="358"/>
      <c r="AK111" s="358"/>
      <c r="AL111" s="358"/>
      <c r="AM111" s="358"/>
      <c r="AN111" s="358"/>
      <c r="AO111" s="358"/>
      <c r="AP111" s="358"/>
      <c r="AQ111" s="364"/>
      <c r="AR111" s="365"/>
      <c r="AS111" s="365"/>
      <c r="AT111" s="366"/>
      <c r="AU111" s="828"/>
      <c r="AV111" s="829"/>
      <c r="AW111" s="829"/>
      <c r="AX111" s="830"/>
    </row>
    <row r="112" spans="1:60" ht="31.5" hidden="1" customHeight="1" x14ac:dyDescent="0.15">
      <c r="A112" s="486" t="s">
        <v>474</v>
      </c>
      <c r="B112" s="487"/>
      <c r="C112" s="487"/>
      <c r="D112" s="487"/>
      <c r="E112" s="487"/>
      <c r="F112" s="488"/>
      <c r="G112" s="736" t="s">
        <v>60</v>
      </c>
      <c r="H112" s="736"/>
      <c r="I112" s="736"/>
      <c r="J112" s="736"/>
      <c r="K112" s="736"/>
      <c r="L112" s="736"/>
      <c r="M112" s="736"/>
      <c r="N112" s="736"/>
      <c r="O112" s="736"/>
      <c r="P112" s="736"/>
      <c r="Q112" s="736"/>
      <c r="R112" s="736"/>
      <c r="S112" s="736"/>
      <c r="T112" s="736"/>
      <c r="U112" s="736"/>
      <c r="V112" s="736"/>
      <c r="W112" s="736"/>
      <c r="X112" s="737"/>
      <c r="Y112" s="466"/>
      <c r="Z112" s="467"/>
      <c r="AA112" s="468"/>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89"/>
      <c r="B113" s="490"/>
      <c r="C113" s="490"/>
      <c r="D113" s="490"/>
      <c r="E113" s="490"/>
      <c r="F113" s="491"/>
      <c r="G113" s="161"/>
      <c r="H113" s="161"/>
      <c r="I113" s="161"/>
      <c r="J113" s="161"/>
      <c r="K113" s="161"/>
      <c r="L113" s="161"/>
      <c r="M113" s="161"/>
      <c r="N113" s="161"/>
      <c r="O113" s="161"/>
      <c r="P113" s="161"/>
      <c r="Q113" s="161"/>
      <c r="R113" s="161"/>
      <c r="S113" s="161"/>
      <c r="T113" s="161"/>
      <c r="U113" s="161"/>
      <c r="V113" s="161"/>
      <c r="W113" s="161"/>
      <c r="X113" s="231"/>
      <c r="Y113" s="475" t="s">
        <v>55</v>
      </c>
      <c r="Z113" s="476"/>
      <c r="AA113" s="477"/>
      <c r="AB113" s="469"/>
      <c r="AC113" s="470"/>
      <c r="AD113" s="471"/>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2"/>
      <c r="B114" s="493"/>
      <c r="C114" s="493"/>
      <c r="D114" s="493"/>
      <c r="E114" s="493"/>
      <c r="F114" s="494"/>
      <c r="G114" s="164"/>
      <c r="H114" s="164"/>
      <c r="I114" s="164"/>
      <c r="J114" s="164"/>
      <c r="K114" s="164"/>
      <c r="L114" s="164"/>
      <c r="M114" s="164"/>
      <c r="N114" s="164"/>
      <c r="O114" s="164"/>
      <c r="P114" s="164"/>
      <c r="Q114" s="164"/>
      <c r="R114" s="164"/>
      <c r="S114" s="164"/>
      <c r="T114" s="164"/>
      <c r="U114" s="164"/>
      <c r="V114" s="164"/>
      <c r="W114" s="164"/>
      <c r="X114" s="236"/>
      <c r="Y114" s="472" t="s">
        <v>56</v>
      </c>
      <c r="Z114" s="473"/>
      <c r="AA114" s="474"/>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1"/>
      <c r="Z115" s="482"/>
      <c r="AA115" s="483"/>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642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622</v>
      </c>
      <c r="AC116" s="301"/>
      <c r="AD116" s="302"/>
      <c r="AE116" s="358">
        <v>15.8</v>
      </c>
      <c r="AF116" s="358"/>
      <c r="AG116" s="358"/>
      <c r="AH116" s="358"/>
      <c r="AI116" s="358">
        <v>15.7</v>
      </c>
      <c r="AJ116" s="358"/>
      <c r="AK116" s="358"/>
      <c r="AL116" s="358"/>
      <c r="AM116" s="358">
        <v>13.4</v>
      </c>
      <c r="AN116" s="358"/>
      <c r="AO116" s="358"/>
      <c r="AP116" s="358"/>
      <c r="AQ116" s="364">
        <v>11</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623</v>
      </c>
      <c r="AC117" s="342"/>
      <c r="AD117" s="343"/>
      <c r="AE117" s="306" t="s">
        <v>624</v>
      </c>
      <c r="AF117" s="306"/>
      <c r="AG117" s="306"/>
      <c r="AH117" s="306"/>
      <c r="AI117" s="306" t="s">
        <v>625</v>
      </c>
      <c r="AJ117" s="306"/>
      <c r="AK117" s="306"/>
      <c r="AL117" s="306"/>
      <c r="AM117" s="306" t="s">
        <v>626</v>
      </c>
      <c r="AN117" s="306"/>
      <c r="AO117" s="306"/>
      <c r="AP117" s="306"/>
      <c r="AQ117" s="306" t="s">
        <v>627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1"/>
      <c r="Z118" s="482"/>
      <c r="AA118" s="483"/>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1"/>
      <c r="Z121" s="482"/>
      <c r="AA121" s="483"/>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1"/>
      <c r="Z124" s="482"/>
      <c r="AA124" s="483"/>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4"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7" t="s">
        <v>564</v>
      </c>
      <c r="B130" s="1005"/>
      <c r="C130" s="1004" t="s">
        <v>358</v>
      </c>
      <c r="D130" s="1005"/>
      <c r="E130" s="308" t="s">
        <v>387</v>
      </c>
      <c r="F130" s="309"/>
      <c r="G130" s="310" t="s">
        <v>579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8"/>
      <c r="B131" s="252"/>
      <c r="C131" s="251"/>
      <c r="D131" s="252"/>
      <c r="E131" s="238" t="s">
        <v>386</v>
      </c>
      <c r="F131" s="239"/>
      <c r="G131" s="235" t="s">
        <v>580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100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1008"/>
      <c r="B134" s="252"/>
      <c r="C134" s="251"/>
      <c r="D134" s="252"/>
      <c r="E134" s="251"/>
      <c r="F134" s="314"/>
      <c r="G134" s="230" t="s">
        <v>640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581</v>
      </c>
      <c r="AC134" s="221"/>
      <c r="AD134" s="221"/>
      <c r="AE134" s="266">
        <v>8</v>
      </c>
      <c r="AF134" s="112"/>
      <c r="AG134" s="112"/>
      <c r="AH134" s="112"/>
      <c r="AI134" s="266">
        <v>8</v>
      </c>
      <c r="AJ134" s="112"/>
      <c r="AK134" s="112"/>
      <c r="AL134" s="112"/>
      <c r="AM134" s="266" t="s">
        <v>582</v>
      </c>
      <c r="AN134" s="112"/>
      <c r="AO134" s="112"/>
      <c r="AP134" s="112"/>
      <c r="AQ134" s="266"/>
      <c r="AR134" s="112"/>
      <c r="AS134" s="112"/>
      <c r="AT134" s="112"/>
      <c r="AU134" s="266"/>
      <c r="AV134" s="112"/>
      <c r="AW134" s="112"/>
      <c r="AX134" s="222"/>
    </row>
    <row r="135" spans="1:50" ht="39.75" customHeight="1" x14ac:dyDescent="0.15">
      <c r="A135" s="100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581</v>
      </c>
      <c r="AC135" s="133"/>
      <c r="AD135" s="133"/>
      <c r="AE135" s="266">
        <v>15</v>
      </c>
      <c r="AF135" s="112"/>
      <c r="AG135" s="112"/>
      <c r="AH135" s="112"/>
      <c r="AI135" s="266">
        <v>15</v>
      </c>
      <c r="AJ135" s="112"/>
      <c r="AK135" s="112"/>
      <c r="AL135" s="112"/>
      <c r="AM135" s="266">
        <v>15</v>
      </c>
      <c r="AN135" s="112"/>
      <c r="AO135" s="112"/>
      <c r="AP135" s="112"/>
      <c r="AQ135" s="266"/>
      <c r="AR135" s="112"/>
      <c r="AS135" s="112"/>
      <c r="AT135" s="112"/>
      <c r="AU135" s="266"/>
      <c r="AV135" s="112"/>
      <c r="AW135" s="112"/>
      <c r="AX135" s="222"/>
    </row>
    <row r="136" spans="1:50" ht="18.75" hidden="1" customHeight="1" x14ac:dyDescent="0.15">
      <c r="A136" s="100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100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100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100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100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8"/>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5"/>
    </row>
    <row r="153" spans="1:50" ht="22.5" hidden="1" customHeight="1" x14ac:dyDescent="0.15">
      <c r="A153" s="100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8"/>
      <c r="B155" s="252"/>
      <c r="C155" s="251"/>
      <c r="D155" s="252"/>
      <c r="E155" s="251"/>
      <c r="F155" s="314"/>
      <c r="G155" s="232"/>
      <c r="H155" s="233"/>
      <c r="I155" s="233"/>
      <c r="J155" s="233"/>
      <c r="K155" s="233"/>
      <c r="L155" s="233"/>
      <c r="M155" s="233"/>
      <c r="N155" s="233"/>
      <c r="O155" s="233"/>
      <c r="P155" s="234"/>
      <c r="Q155" s="730"/>
      <c r="R155" s="233"/>
      <c r="S155" s="233"/>
      <c r="T155" s="233"/>
      <c r="U155" s="233"/>
      <c r="V155" s="233"/>
      <c r="W155" s="233"/>
      <c r="X155" s="233"/>
      <c r="Y155" s="233"/>
      <c r="Z155" s="233"/>
      <c r="AA155" s="93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8"/>
      <c r="B156" s="252"/>
      <c r="C156" s="251"/>
      <c r="D156" s="252"/>
      <c r="E156" s="251"/>
      <c r="F156" s="314"/>
      <c r="G156" s="232"/>
      <c r="H156" s="233"/>
      <c r="I156" s="233"/>
      <c r="J156" s="233"/>
      <c r="K156" s="233"/>
      <c r="L156" s="233"/>
      <c r="M156" s="233"/>
      <c r="N156" s="233"/>
      <c r="O156" s="233"/>
      <c r="P156" s="234"/>
      <c r="Q156" s="730"/>
      <c r="R156" s="233"/>
      <c r="S156" s="233"/>
      <c r="T156" s="233"/>
      <c r="U156" s="233"/>
      <c r="V156" s="233"/>
      <c r="W156" s="233"/>
      <c r="X156" s="233"/>
      <c r="Y156" s="233"/>
      <c r="Z156" s="233"/>
      <c r="AA156" s="93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8"/>
      <c r="B157" s="252"/>
      <c r="C157" s="251"/>
      <c r="D157" s="252"/>
      <c r="E157" s="251"/>
      <c r="F157" s="314"/>
      <c r="G157" s="232"/>
      <c r="H157" s="233"/>
      <c r="I157" s="233"/>
      <c r="J157" s="233"/>
      <c r="K157" s="233"/>
      <c r="L157" s="233"/>
      <c r="M157" s="233"/>
      <c r="N157" s="233"/>
      <c r="O157" s="233"/>
      <c r="P157" s="234"/>
      <c r="Q157" s="730"/>
      <c r="R157" s="233"/>
      <c r="S157" s="233"/>
      <c r="T157" s="233"/>
      <c r="U157" s="233"/>
      <c r="V157" s="233"/>
      <c r="W157" s="233"/>
      <c r="X157" s="233"/>
      <c r="Y157" s="233"/>
      <c r="Z157" s="233"/>
      <c r="AA157" s="93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8"/>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8"/>
      <c r="B162" s="252"/>
      <c r="C162" s="251"/>
      <c r="D162" s="252"/>
      <c r="E162" s="251"/>
      <c r="F162" s="314"/>
      <c r="G162" s="232"/>
      <c r="H162" s="233"/>
      <c r="I162" s="233"/>
      <c r="J162" s="233"/>
      <c r="K162" s="233"/>
      <c r="L162" s="233"/>
      <c r="M162" s="233"/>
      <c r="N162" s="233"/>
      <c r="O162" s="233"/>
      <c r="P162" s="234"/>
      <c r="Q162" s="730"/>
      <c r="R162" s="233"/>
      <c r="S162" s="233"/>
      <c r="T162" s="233"/>
      <c r="U162" s="233"/>
      <c r="V162" s="233"/>
      <c r="W162" s="233"/>
      <c r="X162" s="233"/>
      <c r="Y162" s="233"/>
      <c r="Z162" s="233"/>
      <c r="AA162" s="93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8"/>
      <c r="B163" s="252"/>
      <c r="C163" s="251"/>
      <c r="D163" s="252"/>
      <c r="E163" s="251"/>
      <c r="F163" s="314"/>
      <c r="G163" s="232"/>
      <c r="H163" s="233"/>
      <c r="I163" s="233"/>
      <c r="J163" s="233"/>
      <c r="K163" s="233"/>
      <c r="L163" s="233"/>
      <c r="M163" s="233"/>
      <c r="N163" s="233"/>
      <c r="O163" s="233"/>
      <c r="P163" s="234"/>
      <c r="Q163" s="730"/>
      <c r="R163" s="233"/>
      <c r="S163" s="233"/>
      <c r="T163" s="233"/>
      <c r="U163" s="233"/>
      <c r="V163" s="233"/>
      <c r="W163" s="233"/>
      <c r="X163" s="233"/>
      <c r="Y163" s="233"/>
      <c r="Z163" s="233"/>
      <c r="AA163" s="93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8"/>
      <c r="B164" s="252"/>
      <c r="C164" s="251"/>
      <c r="D164" s="252"/>
      <c r="E164" s="251"/>
      <c r="F164" s="314"/>
      <c r="G164" s="232"/>
      <c r="H164" s="233"/>
      <c r="I164" s="233"/>
      <c r="J164" s="233"/>
      <c r="K164" s="233"/>
      <c r="L164" s="233"/>
      <c r="M164" s="233"/>
      <c r="N164" s="233"/>
      <c r="O164" s="233"/>
      <c r="P164" s="234"/>
      <c r="Q164" s="730"/>
      <c r="R164" s="233"/>
      <c r="S164" s="233"/>
      <c r="T164" s="233"/>
      <c r="U164" s="233"/>
      <c r="V164" s="233"/>
      <c r="W164" s="233"/>
      <c r="X164" s="233"/>
      <c r="Y164" s="233"/>
      <c r="Z164" s="233"/>
      <c r="AA164" s="93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8"/>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8"/>
      <c r="B169" s="252"/>
      <c r="C169" s="251"/>
      <c r="D169" s="252"/>
      <c r="E169" s="251"/>
      <c r="F169" s="314"/>
      <c r="G169" s="232"/>
      <c r="H169" s="233"/>
      <c r="I169" s="233"/>
      <c r="J169" s="233"/>
      <c r="K169" s="233"/>
      <c r="L169" s="233"/>
      <c r="M169" s="233"/>
      <c r="N169" s="233"/>
      <c r="O169" s="233"/>
      <c r="P169" s="234"/>
      <c r="Q169" s="730"/>
      <c r="R169" s="233"/>
      <c r="S169" s="233"/>
      <c r="T169" s="233"/>
      <c r="U169" s="233"/>
      <c r="V169" s="233"/>
      <c r="W169" s="233"/>
      <c r="X169" s="233"/>
      <c r="Y169" s="233"/>
      <c r="Z169" s="233"/>
      <c r="AA169" s="93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8"/>
      <c r="B170" s="252"/>
      <c r="C170" s="251"/>
      <c r="D170" s="252"/>
      <c r="E170" s="251"/>
      <c r="F170" s="314"/>
      <c r="G170" s="232"/>
      <c r="H170" s="233"/>
      <c r="I170" s="233"/>
      <c r="J170" s="233"/>
      <c r="K170" s="233"/>
      <c r="L170" s="233"/>
      <c r="M170" s="233"/>
      <c r="N170" s="233"/>
      <c r="O170" s="233"/>
      <c r="P170" s="234"/>
      <c r="Q170" s="730"/>
      <c r="R170" s="233"/>
      <c r="S170" s="233"/>
      <c r="T170" s="233"/>
      <c r="U170" s="233"/>
      <c r="V170" s="233"/>
      <c r="W170" s="233"/>
      <c r="X170" s="233"/>
      <c r="Y170" s="233"/>
      <c r="Z170" s="233"/>
      <c r="AA170" s="93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8"/>
      <c r="B171" s="252"/>
      <c r="C171" s="251"/>
      <c r="D171" s="252"/>
      <c r="E171" s="251"/>
      <c r="F171" s="314"/>
      <c r="G171" s="232"/>
      <c r="H171" s="233"/>
      <c r="I171" s="233"/>
      <c r="J171" s="233"/>
      <c r="K171" s="233"/>
      <c r="L171" s="233"/>
      <c r="M171" s="233"/>
      <c r="N171" s="233"/>
      <c r="O171" s="233"/>
      <c r="P171" s="234"/>
      <c r="Q171" s="730"/>
      <c r="R171" s="233"/>
      <c r="S171" s="233"/>
      <c r="T171" s="233"/>
      <c r="U171" s="233"/>
      <c r="V171" s="233"/>
      <c r="W171" s="233"/>
      <c r="X171" s="233"/>
      <c r="Y171" s="233"/>
      <c r="Z171" s="233"/>
      <c r="AA171" s="93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8"/>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8"/>
      <c r="B176" s="252"/>
      <c r="C176" s="251"/>
      <c r="D176" s="252"/>
      <c r="E176" s="251"/>
      <c r="F176" s="314"/>
      <c r="G176" s="232"/>
      <c r="H176" s="233"/>
      <c r="I176" s="233"/>
      <c r="J176" s="233"/>
      <c r="K176" s="233"/>
      <c r="L176" s="233"/>
      <c r="M176" s="233"/>
      <c r="N176" s="233"/>
      <c r="O176" s="233"/>
      <c r="P176" s="234"/>
      <c r="Q176" s="730"/>
      <c r="R176" s="233"/>
      <c r="S176" s="233"/>
      <c r="T176" s="233"/>
      <c r="U176" s="233"/>
      <c r="V176" s="233"/>
      <c r="W176" s="233"/>
      <c r="X176" s="233"/>
      <c r="Y176" s="233"/>
      <c r="Z176" s="233"/>
      <c r="AA176" s="93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8"/>
      <c r="B177" s="252"/>
      <c r="C177" s="251"/>
      <c r="D177" s="252"/>
      <c r="E177" s="251"/>
      <c r="F177" s="314"/>
      <c r="G177" s="232"/>
      <c r="H177" s="233"/>
      <c r="I177" s="233"/>
      <c r="J177" s="233"/>
      <c r="K177" s="233"/>
      <c r="L177" s="233"/>
      <c r="M177" s="233"/>
      <c r="N177" s="233"/>
      <c r="O177" s="233"/>
      <c r="P177" s="234"/>
      <c r="Q177" s="730"/>
      <c r="R177" s="233"/>
      <c r="S177" s="233"/>
      <c r="T177" s="233"/>
      <c r="U177" s="233"/>
      <c r="V177" s="233"/>
      <c r="W177" s="233"/>
      <c r="X177" s="233"/>
      <c r="Y177" s="233"/>
      <c r="Z177" s="233"/>
      <c r="AA177" s="93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8"/>
      <c r="B178" s="252"/>
      <c r="C178" s="251"/>
      <c r="D178" s="252"/>
      <c r="E178" s="251"/>
      <c r="F178" s="314"/>
      <c r="G178" s="232"/>
      <c r="H178" s="233"/>
      <c r="I178" s="233"/>
      <c r="J178" s="233"/>
      <c r="K178" s="233"/>
      <c r="L178" s="233"/>
      <c r="M178" s="233"/>
      <c r="N178" s="233"/>
      <c r="O178" s="233"/>
      <c r="P178" s="234"/>
      <c r="Q178" s="730"/>
      <c r="R178" s="233"/>
      <c r="S178" s="233"/>
      <c r="T178" s="233"/>
      <c r="U178" s="233"/>
      <c r="V178" s="233"/>
      <c r="W178" s="233"/>
      <c r="X178" s="233"/>
      <c r="Y178" s="233"/>
      <c r="Z178" s="233"/>
      <c r="AA178" s="93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8"/>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8"/>
      <c r="B183" s="252"/>
      <c r="C183" s="251"/>
      <c r="D183" s="252"/>
      <c r="E183" s="251"/>
      <c r="F183" s="314"/>
      <c r="G183" s="232"/>
      <c r="H183" s="233"/>
      <c r="I183" s="233"/>
      <c r="J183" s="233"/>
      <c r="K183" s="233"/>
      <c r="L183" s="233"/>
      <c r="M183" s="233"/>
      <c r="N183" s="233"/>
      <c r="O183" s="233"/>
      <c r="P183" s="234"/>
      <c r="Q183" s="730"/>
      <c r="R183" s="233"/>
      <c r="S183" s="233"/>
      <c r="T183" s="233"/>
      <c r="U183" s="233"/>
      <c r="V183" s="233"/>
      <c r="W183" s="233"/>
      <c r="X183" s="233"/>
      <c r="Y183" s="233"/>
      <c r="Z183" s="233"/>
      <c r="AA183" s="93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8"/>
      <c r="B184" s="252"/>
      <c r="C184" s="251"/>
      <c r="D184" s="252"/>
      <c r="E184" s="251"/>
      <c r="F184" s="314"/>
      <c r="G184" s="232"/>
      <c r="H184" s="233"/>
      <c r="I184" s="233"/>
      <c r="J184" s="233"/>
      <c r="K184" s="233"/>
      <c r="L184" s="233"/>
      <c r="M184" s="233"/>
      <c r="N184" s="233"/>
      <c r="O184" s="233"/>
      <c r="P184" s="234"/>
      <c r="Q184" s="730"/>
      <c r="R184" s="233"/>
      <c r="S184" s="233"/>
      <c r="T184" s="233"/>
      <c r="U184" s="233"/>
      <c r="V184" s="233"/>
      <c r="W184" s="233"/>
      <c r="X184" s="233"/>
      <c r="Y184" s="233"/>
      <c r="Z184" s="233"/>
      <c r="AA184" s="93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8"/>
      <c r="B185" s="252"/>
      <c r="C185" s="251"/>
      <c r="D185" s="252"/>
      <c r="E185" s="251"/>
      <c r="F185" s="314"/>
      <c r="G185" s="232"/>
      <c r="H185" s="233"/>
      <c r="I185" s="233"/>
      <c r="J185" s="233"/>
      <c r="K185" s="233"/>
      <c r="L185" s="233"/>
      <c r="M185" s="233"/>
      <c r="N185" s="233"/>
      <c r="O185" s="233"/>
      <c r="P185" s="234"/>
      <c r="Q185" s="730"/>
      <c r="R185" s="233"/>
      <c r="S185" s="233"/>
      <c r="T185" s="233"/>
      <c r="U185" s="233"/>
      <c r="V185" s="233"/>
      <c r="W185" s="233"/>
      <c r="X185" s="233"/>
      <c r="Y185" s="233"/>
      <c r="Z185" s="233"/>
      <c r="AA185" s="93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0" customHeight="1" x14ac:dyDescent="0.15">
      <c r="A188" s="1008"/>
      <c r="B188" s="252"/>
      <c r="C188" s="251"/>
      <c r="D188" s="252"/>
      <c r="E188" s="160" t="s">
        <v>583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0" customHeight="1" thickBot="1" x14ac:dyDescent="0.2">
      <c r="A189" s="1008"/>
      <c r="B189" s="252"/>
      <c r="C189" s="251"/>
      <c r="D189" s="252"/>
      <c r="E189" s="163"/>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c r="AV189" s="164"/>
      <c r="AW189" s="164"/>
      <c r="AX189" s="165"/>
    </row>
    <row r="190" spans="1:50" ht="45" hidden="1" customHeight="1" x14ac:dyDescent="0.15">
      <c r="A190" s="100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100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100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100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100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100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8"/>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5"/>
    </row>
    <row r="213" spans="1:50" ht="22.5" hidden="1" customHeight="1" x14ac:dyDescent="0.15">
      <c r="A213" s="100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8"/>
      <c r="B214" s="252"/>
      <c r="C214" s="251"/>
      <c r="D214" s="252"/>
      <c r="E214" s="251"/>
      <c r="F214" s="314"/>
      <c r="G214" s="230"/>
      <c r="H214" s="161"/>
      <c r="I214" s="161"/>
      <c r="J214" s="161"/>
      <c r="K214" s="161"/>
      <c r="L214" s="161"/>
      <c r="M214" s="161"/>
      <c r="N214" s="161"/>
      <c r="O214" s="161"/>
      <c r="P214" s="231"/>
      <c r="Q214" s="995"/>
      <c r="R214" s="996"/>
      <c r="S214" s="996"/>
      <c r="T214" s="996"/>
      <c r="U214" s="996"/>
      <c r="V214" s="996"/>
      <c r="W214" s="996"/>
      <c r="X214" s="996"/>
      <c r="Y214" s="996"/>
      <c r="Z214" s="996"/>
      <c r="AA214" s="99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8"/>
      <c r="B215" s="252"/>
      <c r="C215" s="251"/>
      <c r="D215" s="252"/>
      <c r="E215" s="251"/>
      <c r="F215" s="314"/>
      <c r="G215" s="232"/>
      <c r="H215" s="233"/>
      <c r="I215" s="233"/>
      <c r="J215" s="233"/>
      <c r="K215" s="233"/>
      <c r="L215" s="233"/>
      <c r="M215" s="233"/>
      <c r="N215" s="233"/>
      <c r="O215" s="233"/>
      <c r="P215" s="234"/>
      <c r="Q215" s="998"/>
      <c r="R215" s="999"/>
      <c r="S215" s="999"/>
      <c r="T215" s="999"/>
      <c r="U215" s="999"/>
      <c r="V215" s="999"/>
      <c r="W215" s="999"/>
      <c r="X215" s="999"/>
      <c r="Y215" s="999"/>
      <c r="Z215" s="999"/>
      <c r="AA215" s="100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8"/>
      <c r="B216" s="252"/>
      <c r="C216" s="251"/>
      <c r="D216" s="252"/>
      <c r="E216" s="251"/>
      <c r="F216" s="314"/>
      <c r="G216" s="232"/>
      <c r="H216" s="233"/>
      <c r="I216" s="233"/>
      <c r="J216" s="233"/>
      <c r="K216" s="233"/>
      <c r="L216" s="233"/>
      <c r="M216" s="233"/>
      <c r="N216" s="233"/>
      <c r="O216" s="233"/>
      <c r="P216" s="234"/>
      <c r="Q216" s="998"/>
      <c r="R216" s="999"/>
      <c r="S216" s="999"/>
      <c r="T216" s="999"/>
      <c r="U216" s="999"/>
      <c r="V216" s="999"/>
      <c r="W216" s="999"/>
      <c r="X216" s="999"/>
      <c r="Y216" s="999"/>
      <c r="Z216" s="999"/>
      <c r="AA216" s="100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8"/>
      <c r="B217" s="252"/>
      <c r="C217" s="251"/>
      <c r="D217" s="252"/>
      <c r="E217" s="251"/>
      <c r="F217" s="314"/>
      <c r="G217" s="232"/>
      <c r="H217" s="233"/>
      <c r="I217" s="233"/>
      <c r="J217" s="233"/>
      <c r="K217" s="233"/>
      <c r="L217" s="233"/>
      <c r="M217" s="233"/>
      <c r="N217" s="233"/>
      <c r="O217" s="233"/>
      <c r="P217" s="234"/>
      <c r="Q217" s="998"/>
      <c r="R217" s="999"/>
      <c r="S217" s="999"/>
      <c r="T217" s="999"/>
      <c r="U217" s="999"/>
      <c r="V217" s="999"/>
      <c r="W217" s="999"/>
      <c r="X217" s="999"/>
      <c r="Y217" s="999"/>
      <c r="Z217" s="999"/>
      <c r="AA217" s="100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8"/>
      <c r="B218" s="252"/>
      <c r="C218" s="251"/>
      <c r="D218" s="252"/>
      <c r="E218" s="251"/>
      <c r="F218" s="314"/>
      <c r="G218" s="235"/>
      <c r="H218" s="164"/>
      <c r="I218" s="164"/>
      <c r="J218" s="164"/>
      <c r="K218" s="164"/>
      <c r="L218" s="164"/>
      <c r="M218" s="164"/>
      <c r="N218" s="164"/>
      <c r="O218" s="164"/>
      <c r="P218" s="236"/>
      <c r="Q218" s="1001"/>
      <c r="R218" s="1002"/>
      <c r="S218" s="1002"/>
      <c r="T218" s="1002"/>
      <c r="U218" s="1002"/>
      <c r="V218" s="1002"/>
      <c r="W218" s="1002"/>
      <c r="X218" s="1002"/>
      <c r="Y218" s="1002"/>
      <c r="Z218" s="1002"/>
      <c r="AA218" s="100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8"/>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8"/>
      <c r="B221" s="252"/>
      <c r="C221" s="251"/>
      <c r="D221" s="252"/>
      <c r="E221" s="251"/>
      <c r="F221" s="314"/>
      <c r="G221" s="230"/>
      <c r="H221" s="161"/>
      <c r="I221" s="161"/>
      <c r="J221" s="161"/>
      <c r="K221" s="161"/>
      <c r="L221" s="161"/>
      <c r="M221" s="161"/>
      <c r="N221" s="161"/>
      <c r="O221" s="161"/>
      <c r="P221" s="231"/>
      <c r="Q221" s="995"/>
      <c r="R221" s="996"/>
      <c r="S221" s="996"/>
      <c r="T221" s="996"/>
      <c r="U221" s="996"/>
      <c r="V221" s="996"/>
      <c r="W221" s="996"/>
      <c r="X221" s="996"/>
      <c r="Y221" s="996"/>
      <c r="Z221" s="996"/>
      <c r="AA221" s="99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8"/>
      <c r="B222" s="252"/>
      <c r="C222" s="251"/>
      <c r="D222" s="252"/>
      <c r="E222" s="251"/>
      <c r="F222" s="314"/>
      <c r="G222" s="232"/>
      <c r="H222" s="233"/>
      <c r="I222" s="233"/>
      <c r="J222" s="233"/>
      <c r="K222" s="233"/>
      <c r="L222" s="233"/>
      <c r="M222" s="233"/>
      <c r="N222" s="233"/>
      <c r="O222" s="233"/>
      <c r="P222" s="234"/>
      <c r="Q222" s="998"/>
      <c r="R222" s="999"/>
      <c r="S222" s="999"/>
      <c r="T222" s="999"/>
      <c r="U222" s="999"/>
      <c r="V222" s="999"/>
      <c r="W222" s="999"/>
      <c r="X222" s="999"/>
      <c r="Y222" s="999"/>
      <c r="Z222" s="999"/>
      <c r="AA222" s="100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8"/>
      <c r="B223" s="252"/>
      <c r="C223" s="251"/>
      <c r="D223" s="252"/>
      <c r="E223" s="251"/>
      <c r="F223" s="314"/>
      <c r="G223" s="232"/>
      <c r="H223" s="233"/>
      <c r="I223" s="233"/>
      <c r="J223" s="233"/>
      <c r="K223" s="233"/>
      <c r="L223" s="233"/>
      <c r="M223" s="233"/>
      <c r="N223" s="233"/>
      <c r="O223" s="233"/>
      <c r="P223" s="234"/>
      <c r="Q223" s="998"/>
      <c r="R223" s="999"/>
      <c r="S223" s="999"/>
      <c r="T223" s="999"/>
      <c r="U223" s="999"/>
      <c r="V223" s="999"/>
      <c r="W223" s="999"/>
      <c r="X223" s="999"/>
      <c r="Y223" s="999"/>
      <c r="Z223" s="999"/>
      <c r="AA223" s="100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8"/>
      <c r="B224" s="252"/>
      <c r="C224" s="251"/>
      <c r="D224" s="252"/>
      <c r="E224" s="251"/>
      <c r="F224" s="314"/>
      <c r="G224" s="232"/>
      <c r="H224" s="233"/>
      <c r="I224" s="233"/>
      <c r="J224" s="233"/>
      <c r="K224" s="233"/>
      <c r="L224" s="233"/>
      <c r="M224" s="233"/>
      <c r="N224" s="233"/>
      <c r="O224" s="233"/>
      <c r="P224" s="234"/>
      <c r="Q224" s="998"/>
      <c r="R224" s="999"/>
      <c r="S224" s="999"/>
      <c r="T224" s="999"/>
      <c r="U224" s="999"/>
      <c r="V224" s="999"/>
      <c r="W224" s="999"/>
      <c r="X224" s="999"/>
      <c r="Y224" s="999"/>
      <c r="Z224" s="999"/>
      <c r="AA224" s="100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8"/>
      <c r="B225" s="252"/>
      <c r="C225" s="251"/>
      <c r="D225" s="252"/>
      <c r="E225" s="251"/>
      <c r="F225" s="314"/>
      <c r="G225" s="235"/>
      <c r="H225" s="164"/>
      <c r="I225" s="164"/>
      <c r="J225" s="164"/>
      <c r="K225" s="164"/>
      <c r="L225" s="164"/>
      <c r="M225" s="164"/>
      <c r="N225" s="164"/>
      <c r="O225" s="164"/>
      <c r="P225" s="236"/>
      <c r="Q225" s="1001"/>
      <c r="R225" s="1002"/>
      <c r="S225" s="1002"/>
      <c r="T225" s="1002"/>
      <c r="U225" s="1002"/>
      <c r="V225" s="1002"/>
      <c r="W225" s="1002"/>
      <c r="X225" s="1002"/>
      <c r="Y225" s="1002"/>
      <c r="Z225" s="1002"/>
      <c r="AA225" s="100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8"/>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8"/>
      <c r="B228" s="252"/>
      <c r="C228" s="251"/>
      <c r="D228" s="252"/>
      <c r="E228" s="251"/>
      <c r="F228" s="314"/>
      <c r="G228" s="230"/>
      <c r="H228" s="161"/>
      <c r="I228" s="161"/>
      <c r="J228" s="161"/>
      <c r="K228" s="161"/>
      <c r="L228" s="161"/>
      <c r="M228" s="161"/>
      <c r="N228" s="161"/>
      <c r="O228" s="161"/>
      <c r="P228" s="231"/>
      <c r="Q228" s="995"/>
      <c r="R228" s="996"/>
      <c r="S228" s="996"/>
      <c r="T228" s="996"/>
      <c r="U228" s="996"/>
      <c r="V228" s="996"/>
      <c r="W228" s="996"/>
      <c r="X228" s="996"/>
      <c r="Y228" s="996"/>
      <c r="Z228" s="996"/>
      <c r="AA228" s="99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8"/>
      <c r="B229" s="252"/>
      <c r="C229" s="251"/>
      <c r="D229" s="252"/>
      <c r="E229" s="251"/>
      <c r="F229" s="314"/>
      <c r="G229" s="232"/>
      <c r="H229" s="233"/>
      <c r="I229" s="233"/>
      <c r="J229" s="233"/>
      <c r="K229" s="233"/>
      <c r="L229" s="233"/>
      <c r="M229" s="233"/>
      <c r="N229" s="233"/>
      <c r="O229" s="233"/>
      <c r="P229" s="234"/>
      <c r="Q229" s="998"/>
      <c r="R229" s="999"/>
      <c r="S229" s="999"/>
      <c r="T229" s="999"/>
      <c r="U229" s="999"/>
      <c r="V229" s="999"/>
      <c r="W229" s="999"/>
      <c r="X229" s="999"/>
      <c r="Y229" s="999"/>
      <c r="Z229" s="999"/>
      <c r="AA229" s="100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8"/>
      <c r="B230" s="252"/>
      <c r="C230" s="251"/>
      <c r="D230" s="252"/>
      <c r="E230" s="251"/>
      <c r="F230" s="314"/>
      <c r="G230" s="232"/>
      <c r="H230" s="233"/>
      <c r="I230" s="233"/>
      <c r="J230" s="233"/>
      <c r="K230" s="233"/>
      <c r="L230" s="233"/>
      <c r="M230" s="233"/>
      <c r="N230" s="233"/>
      <c r="O230" s="233"/>
      <c r="P230" s="234"/>
      <c r="Q230" s="998"/>
      <c r="R230" s="999"/>
      <c r="S230" s="999"/>
      <c r="T230" s="999"/>
      <c r="U230" s="999"/>
      <c r="V230" s="999"/>
      <c r="W230" s="999"/>
      <c r="X230" s="999"/>
      <c r="Y230" s="999"/>
      <c r="Z230" s="999"/>
      <c r="AA230" s="100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8"/>
      <c r="B231" s="252"/>
      <c r="C231" s="251"/>
      <c r="D231" s="252"/>
      <c r="E231" s="251"/>
      <c r="F231" s="314"/>
      <c r="G231" s="232"/>
      <c r="H231" s="233"/>
      <c r="I231" s="233"/>
      <c r="J231" s="233"/>
      <c r="K231" s="233"/>
      <c r="L231" s="233"/>
      <c r="M231" s="233"/>
      <c r="N231" s="233"/>
      <c r="O231" s="233"/>
      <c r="P231" s="234"/>
      <c r="Q231" s="998"/>
      <c r="R231" s="999"/>
      <c r="S231" s="999"/>
      <c r="T231" s="999"/>
      <c r="U231" s="999"/>
      <c r="V231" s="999"/>
      <c r="W231" s="999"/>
      <c r="X231" s="999"/>
      <c r="Y231" s="999"/>
      <c r="Z231" s="999"/>
      <c r="AA231" s="100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8"/>
      <c r="B232" s="252"/>
      <c r="C232" s="251"/>
      <c r="D232" s="252"/>
      <c r="E232" s="251"/>
      <c r="F232" s="314"/>
      <c r="G232" s="235"/>
      <c r="H232" s="164"/>
      <c r="I232" s="164"/>
      <c r="J232" s="164"/>
      <c r="K232" s="164"/>
      <c r="L232" s="164"/>
      <c r="M232" s="164"/>
      <c r="N232" s="164"/>
      <c r="O232" s="164"/>
      <c r="P232" s="236"/>
      <c r="Q232" s="1001"/>
      <c r="R232" s="1002"/>
      <c r="S232" s="1002"/>
      <c r="T232" s="1002"/>
      <c r="U232" s="1002"/>
      <c r="V232" s="1002"/>
      <c r="W232" s="1002"/>
      <c r="X232" s="1002"/>
      <c r="Y232" s="1002"/>
      <c r="Z232" s="1002"/>
      <c r="AA232" s="100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8"/>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8"/>
      <c r="B235" s="252"/>
      <c r="C235" s="251"/>
      <c r="D235" s="252"/>
      <c r="E235" s="251"/>
      <c r="F235" s="314"/>
      <c r="G235" s="230"/>
      <c r="H235" s="161"/>
      <c r="I235" s="161"/>
      <c r="J235" s="161"/>
      <c r="K235" s="161"/>
      <c r="L235" s="161"/>
      <c r="M235" s="161"/>
      <c r="N235" s="161"/>
      <c r="O235" s="161"/>
      <c r="P235" s="231"/>
      <c r="Q235" s="995"/>
      <c r="R235" s="996"/>
      <c r="S235" s="996"/>
      <c r="T235" s="996"/>
      <c r="U235" s="996"/>
      <c r="V235" s="996"/>
      <c r="W235" s="996"/>
      <c r="X235" s="996"/>
      <c r="Y235" s="996"/>
      <c r="Z235" s="996"/>
      <c r="AA235" s="99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8"/>
      <c r="B236" s="252"/>
      <c r="C236" s="251"/>
      <c r="D236" s="252"/>
      <c r="E236" s="251"/>
      <c r="F236" s="314"/>
      <c r="G236" s="232"/>
      <c r="H236" s="233"/>
      <c r="I236" s="233"/>
      <c r="J236" s="233"/>
      <c r="K236" s="233"/>
      <c r="L236" s="233"/>
      <c r="M236" s="233"/>
      <c r="N236" s="233"/>
      <c r="O236" s="233"/>
      <c r="P236" s="234"/>
      <c r="Q236" s="998"/>
      <c r="R236" s="999"/>
      <c r="S236" s="999"/>
      <c r="T236" s="999"/>
      <c r="U236" s="999"/>
      <c r="V236" s="999"/>
      <c r="W236" s="999"/>
      <c r="X236" s="999"/>
      <c r="Y236" s="999"/>
      <c r="Z236" s="999"/>
      <c r="AA236" s="100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8"/>
      <c r="B237" s="252"/>
      <c r="C237" s="251"/>
      <c r="D237" s="252"/>
      <c r="E237" s="251"/>
      <c r="F237" s="314"/>
      <c r="G237" s="232"/>
      <c r="H237" s="233"/>
      <c r="I237" s="233"/>
      <c r="J237" s="233"/>
      <c r="K237" s="233"/>
      <c r="L237" s="233"/>
      <c r="M237" s="233"/>
      <c r="N237" s="233"/>
      <c r="O237" s="233"/>
      <c r="P237" s="234"/>
      <c r="Q237" s="998"/>
      <c r="R237" s="999"/>
      <c r="S237" s="999"/>
      <c r="T237" s="999"/>
      <c r="U237" s="999"/>
      <c r="V237" s="999"/>
      <c r="W237" s="999"/>
      <c r="X237" s="999"/>
      <c r="Y237" s="999"/>
      <c r="Z237" s="999"/>
      <c r="AA237" s="100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8"/>
      <c r="B238" s="252"/>
      <c r="C238" s="251"/>
      <c r="D238" s="252"/>
      <c r="E238" s="251"/>
      <c r="F238" s="314"/>
      <c r="G238" s="232"/>
      <c r="H238" s="233"/>
      <c r="I238" s="233"/>
      <c r="J238" s="233"/>
      <c r="K238" s="233"/>
      <c r="L238" s="233"/>
      <c r="M238" s="233"/>
      <c r="N238" s="233"/>
      <c r="O238" s="233"/>
      <c r="P238" s="234"/>
      <c r="Q238" s="998"/>
      <c r="R238" s="999"/>
      <c r="S238" s="999"/>
      <c r="T238" s="999"/>
      <c r="U238" s="999"/>
      <c r="V238" s="999"/>
      <c r="W238" s="999"/>
      <c r="X238" s="999"/>
      <c r="Y238" s="999"/>
      <c r="Z238" s="999"/>
      <c r="AA238" s="100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8"/>
      <c r="B239" s="252"/>
      <c r="C239" s="251"/>
      <c r="D239" s="252"/>
      <c r="E239" s="251"/>
      <c r="F239" s="314"/>
      <c r="G239" s="235"/>
      <c r="H239" s="164"/>
      <c r="I239" s="164"/>
      <c r="J239" s="164"/>
      <c r="K239" s="164"/>
      <c r="L239" s="164"/>
      <c r="M239" s="164"/>
      <c r="N239" s="164"/>
      <c r="O239" s="164"/>
      <c r="P239" s="236"/>
      <c r="Q239" s="1001"/>
      <c r="R239" s="1002"/>
      <c r="S239" s="1002"/>
      <c r="T239" s="1002"/>
      <c r="U239" s="1002"/>
      <c r="V239" s="1002"/>
      <c r="W239" s="1002"/>
      <c r="X239" s="1002"/>
      <c r="Y239" s="1002"/>
      <c r="Z239" s="1002"/>
      <c r="AA239" s="100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8"/>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8"/>
      <c r="B242" s="252"/>
      <c r="C242" s="251"/>
      <c r="D242" s="252"/>
      <c r="E242" s="251"/>
      <c r="F242" s="314"/>
      <c r="G242" s="230"/>
      <c r="H242" s="161"/>
      <c r="I242" s="161"/>
      <c r="J242" s="161"/>
      <c r="K242" s="161"/>
      <c r="L242" s="161"/>
      <c r="M242" s="161"/>
      <c r="N242" s="161"/>
      <c r="O242" s="161"/>
      <c r="P242" s="231"/>
      <c r="Q242" s="995"/>
      <c r="R242" s="996"/>
      <c r="S242" s="996"/>
      <c r="T242" s="996"/>
      <c r="U242" s="996"/>
      <c r="V242" s="996"/>
      <c r="W242" s="996"/>
      <c r="X242" s="996"/>
      <c r="Y242" s="996"/>
      <c r="Z242" s="996"/>
      <c r="AA242" s="99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8"/>
      <c r="B243" s="252"/>
      <c r="C243" s="251"/>
      <c r="D243" s="252"/>
      <c r="E243" s="251"/>
      <c r="F243" s="314"/>
      <c r="G243" s="232"/>
      <c r="H243" s="233"/>
      <c r="I243" s="233"/>
      <c r="J243" s="233"/>
      <c r="K243" s="233"/>
      <c r="L243" s="233"/>
      <c r="M243" s="233"/>
      <c r="N243" s="233"/>
      <c r="O243" s="233"/>
      <c r="P243" s="234"/>
      <c r="Q243" s="998"/>
      <c r="R243" s="999"/>
      <c r="S243" s="999"/>
      <c r="T243" s="999"/>
      <c r="U243" s="999"/>
      <c r="V243" s="999"/>
      <c r="W243" s="999"/>
      <c r="X243" s="999"/>
      <c r="Y243" s="999"/>
      <c r="Z243" s="999"/>
      <c r="AA243" s="100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8"/>
      <c r="B244" s="252"/>
      <c r="C244" s="251"/>
      <c r="D244" s="252"/>
      <c r="E244" s="251"/>
      <c r="F244" s="314"/>
      <c r="G244" s="232"/>
      <c r="H244" s="233"/>
      <c r="I244" s="233"/>
      <c r="J244" s="233"/>
      <c r="K244" s="233"/>
      <c r="L244" s="233"/>
      <c r="M244" s="233"/>
      <c r="N244" s="233"/>
      <c r="O244" s="233"/>
      <c r="P244" s="234"/>
      <c r="Q244" s="998"/>
      <c r="R244" s="999"/>
      <c r="S244" s="999"/>
      <c r="T244" s="999"/>
      <c r="U244" s="999"/>
      <c r="V244" s="999"/>
      <c r="W244" s="999"/>
      <c r="X244" s="999"/>
      <c r="Y244" s="999"/>
      <c r="Z244" s="999"/>
      <c r="AA244" s="100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8"/>
      <c r="B245" s="252"/>
      <c r="C245" s="251"/>
      <c r="D245" s="252"/>
      <c r="E245" s="251"/>
      <c r="F245" s="314"/>
      <c r="G245" s="232"/>
      <c r="H245" s="233"/>
      <c r="I245" s="233"/>
      <c r="J245" s="233"/>
      <c r="K245" s="233"/>
      <c r="L245" s="233"/>
      <c r="M245" s="233"/>
      <c r="N245" s="233"/>
      <c r="O245" s="233"/>
      <c r="P245" s="234"/>
      <c r="Q245" s="998"/>
      <c r="R245" s="999"/>
      <c r="S245" s="999"/>
      <c r="T245" s="999"/>
      <c r="U245" s="999"/>
      <c r="V245" s="999"/>
      <c r="W245" s="999"/>
      <c r="X245" s="999"/>
      <c r="Y245" s="999"/>
      <c r="Z245" s="999"/>
      <c r="AA245" s="100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8"/>
      <c r="B246" s="252"/>
      <c r="C246" s="251"/>
      <c r="D246" s="252"/>
      <c r="E246" s="315"/>
      <c r="F246" s="316"/>
      <c r="G246" s="235"/>
      <c r="H246" s="164"/>
      <c r="I246" s="164"/>
      <c r="J246" s="164"/>
      <c r="K246" s="164"/>
      <c r="L246" s="164"/>
      <c r="M246" s="164"/>
      <c r="N246" s="164"/>
      <c r="O246" s="164"/>
      <c r="P246" s="236"/>
      <c r="Q246" s="1001"/>
      <c r="R246" s="1002"/>
      <c r="S246" s="1002"/>
      <c r="T246" s="1002"/>
      <c r="U246" s="1002"/>
      <c r="V246" s="1002"/>
      <c r="W246" s="1002"/>
      <c r="X246" s="1002"/>
      <c r="Y246" s="1002"/>
      <c r="Z246" s="1002"/>
      <c r="AA246" s="100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8"/>
      <c r="B249" s="252"/>
      <c r="C249" s="251"/>
      <c r="D249" s="252"/>
      <c r="E249" s="730"/>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731"/>
    </row>
    <row r="250" spans="1:50" ht="45" hidden="1" customHeight="1" x14ac:dyDescent="0.15">
      <c r="A250" s="100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100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100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100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100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100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8"/>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5"/>
    </row>
    <row r="273" spans="1:50" ht="22.5" hidden="1" customHeight="1" x14ac:dyDescent="0.15">
      <c r="A273" s="100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8"/>
      <c r="B274" s="252"/>
      <c r="C274" s="251"/>
      <c r="D274" s="252"/>
      <c r="E274" s="251"/>
      <c r="F274" s="314"/>
      <c r="G274" s="230"/>
      <c r="H274" s="161"/>
      <c r="I274" s="161"/>
      <c r="J274" s="161"/>
      <c r="K274" s="161"/>
      <c r="L274" s="161"/>
      <c r="M274" s="161"/>
      <c r="N274" s="161"/>
      <c r="O274" s="161"/>
      <c r="P274" s="231"/>
      <c r="Q274" s="995"/>
      <c r="R274" s="996"/>
      <c r="S274" s="996"/>
      <c r="T274" s="996"/>
      <c r="U274" s="996"/>
      <c r="V274" s="996"/>
      <c r="W274" s="996"/>
      <c r="X274" s="996"/>
      <c r="Y274" s="996"/>
      <c r="Z274" s="996"/>
      <c r="AA274" s="99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8"/>
      <c r="B275" s="252"/>
      <c r="C275" s="251"/>
      <c r="D275" s="252"/>
      <c r="E275" s="251"/>
      <c r="F275" s="314"/>
      <c r="G275" s="232"/>
      <c r="H275" s="233"/>
      <c r="I275" s="233"/>
      <c r="J275" s="233"/>
      <c r="K275" s="233"/>
      <c r="L275" s="233"/>
      <c r="M275" s="233"/>
      <c r="N275" s="233"/>
      <c r="O275" s="233"/>
      <c r="P275" s="234"/>
      <c r="Q275" s="998"/>
      <c r="R275" s="999"/>
      <c r="S275" s="999"/>
      <c r="T275" s="999"/>
      <c r="U275" s="999"/>
      <c r="V275" s="999"/>
      <c r="W275" s="999"/>
      <c r="X275" s="999"/>
      <c r="Y275" s="999"/>
      <c r="Z275" s="999"/>
      <c r="AA275" s="100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8"/>
      <c r="B276" s="252"/>
      <c r="C276" s="251"/>
      <c r="D276" s="252"/>
      <c r="E276" s="251"/>
      <c r="F276" s="314"/>
      <c r="G276" s="232"/>
      <c r="H276" s="233"/>
      <c r="I276" s="233"/>
      <c r="J276" s="233"/>
      <c r="K276" s="233"/>
      <c r="L276" s="233"/>
      <c r="M276" s="233"/>
      <c r="N276" s="233"/>
      <c r="O276" s="233"/>
      <c r="P276" s="234"/>
      <c r="Q276" s="998"/>
      <c r="R276" s="999"/>
      <c r="S276" s="999"/>
      <c r="T276" s="999"/>
      <c r="U276" s="999"/>
      <c r="V276" s="999"/>
      <c r="W276" s="999"/>
      <c r="X276" s="999"/>
      <c r="Y276" s="999"/>
      <c r="Z276" s="999"/>
      <c r="AA276" s="100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8"/>
      <c r="B277" s="252"/>
      <c r="C277" s="251"/>
      <c r="D277" s="252"/>
      <c r="E277" s="251"/>
      <c r="F277" s="314"/>
      <c r="G277" s="232"/>
      <c r="H277" s="233"/>
      <c r="I277" s="233"/>
      <c r="J277" s="233"/>
      <c r="K277" s="233"/>
      <c r="L277" s="233"/>
      <c r="M277" s="233"/>
      <c r="N277" s="233"/>
      <c r="O277" s="233"/>
      <c r="P277" s="234"/>
      <c r="Q277" s="998"/>
      <c r="R277" s="999"/>
      <c r="S277" s="999"/>
      <c r="T277" s="999"/>
      <c r="U277" s="999"/>
      <c r="V277" s="999"/>
      <c r="W277" s="999"/>
      <c r="X277" s="999"/>
      <c r="Y277" s="999"/>
      <c r="Z277" s="999"/>
      <c r="AA277" s="100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8"/>
      <c r="B278" s="252"/>
      <c r="C278" s="251"/>
      <c r="D278" s="252"/>
      <c r="E278" s="251"/>
      <c r="F278" s="314"/>
      <c r="G278" s="235"/>
      <c r="H278" s="164"/>
      <c r="I278" s="164"/>
      <c r="J278" s="164"/>
      <c r="K278" s="164"/>
      <c r="L278" s="164"/>
      <c r="M278" s="164"/>
      <c r="N278" s="164"/>
      <c r="O278" s="164"/>
      <c r="P278" s="236"/>
      <c r="Q278" s="1001"/>
      <c r="R278" s="1002"/>
      <c r="S278" s="1002"/>
      <c r="T278" s="1002"/>
      <c r="U278" s="1002"/>
      <c r="V278" s="1002"/>
      <c r="W278" s="1002"/>
      <c r="X278" s="1002"/>
      <c r="Y278" s="1002"/>
      <c r="Z278" s="1002"/>
      <c r="AA278" s="100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8"/>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8"/>
      <c r="B281" s="252"/>
      <c r="C281" s="251"/>
      <c r="D281" s="252"/>
      <c r="E281" s="251"/>
      <c r="F281" s="314"/>
      <c r="G281" s="230"/>
      <c r="H281" s="161"/>
      <c r="I281" s="161"/>
      <c r="J281" s="161"/>
      <c r="K281" s="161"/>
      <c r="L281" s="161"/>
      <c r="M281" s="161"/>
      <c r="N281" s="161"/>
      <c r="O281" s="161"/>
      <c r="P281" s="231"/>
      <c r="Q281" s="995"/>
      <c r="R281" s="996"/>
      <c r="S281" s="996"/>
      <c r="T281" s="996"/>
      <c r="U281" s="996"/>
      <c r="V281" s="996"/>
      <c r="W281" s="996"/>
      <c r="X281" s="996"/>
      <c r="Y281" s="996"/>
      <c r="Z281" s="996"/>
      <c r="AA281" s="99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8"/>
      <c r="B282" s="252"/>
      <c r="C282" s="251"/>
      <c r="D282" s="252"/>
      <c r="E282" s="251"/>
      <c r="F282" s="314"/>
      <c r="G282" s="232"/>
      <c r="H282" s="233"/>
      <c r="I282" s="233"/>
      <c r="J282" s="233"/>
      <c r="K282" s="233"/>
      <c r="L282" s="233"/>
      <c r="M282" s="233"/>
      <c r="N282" s="233"/>
      <c r="O282" s="233"/>
      <c r="P282" s="234"/>
      <c r="Q282" s="998"/>
      <c r="R282" s="999"/>
      <c r="S282" s="999"/>
      <c r="T282" s="999"/>
      <c r="U282" s="999"/>
      <c r="V282" s="999"/>
      <c r="W282" s="999"/>
      <c r="X282" s="999"/>
      <c r="Y282" s="999"/>
      <c r="Z282" s="999"/>
      <c r="AA282" s="100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8"/>
      <c r="B283" s="252"/>
      <c r="C283" s="251"/>
      <c r="D283" s="252"/>
      <c r="E283" s="251"/>
      <c r="F283" s="314"/>
      <c r="G283" s="232"/>
      <c r="H283" s="233"/>
      <c r="I283" s="233"/>
      <c r="J283" s="233"/>
      <c r="K283" s="233"/>
      <c r="L283" s="233"/>
      <c r="M283" s="233"/>
      <c r="N283" s="233"/>
      <c r="O283" s="233"/>
      <c r="P283" s="234"/>
      <c r="Q283" s="998"/>
      <c r="R283" s="999"/>
      <c r="S283" s="999"/>
      <c r="T283" s="999"/>
      <c r="U283" s="999"/>
      <c r="V283" s="999"/>
      <c r="W283" s="999"/>
      <c r="X283" s="999"/>
      <c r="Y283" s="999"/>
      <c r="Z283" s="999"/>
      <c r="AA283" s="100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8"/>
      <c r="B284" s="252"/>
      <c r="C284" s="251"/>
      <c r="D284" s="252"/>
      <c r="E284" s="251"/>
      <c r="F284" s="314"/>
      <c r="G284" s="232"/>
      <c r="H284" s="233"/>
      <c r="I284" s="233"/>
      <c r="J284" s="233"/>
      <c r="K284" s="233"/>
      <c r="L284" s="233"/>
      <c r="M284" s="233"/>
      <c r="N284" s="233"/>
      <c r="O284" s="233"/>
      <c r="P284" s="234"/>
      <c r="Q284" s="998"/>
      <c r="R284" s="999"/>
      <c r="S284" s="999"/>
      <c r="T284" s="999"/>
      <c r="U284" s="999"/>
      <c r="V284" s="999"/>
      <c r="W284" s="999"/>
      <c r="X284" s="999"/>
      <c r="Y284" s="999"/>
      <c r="Z284" s="999"/>
      <c r="AA284" s="100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8"/>
      <c r="B285" s="252"/>
      <c r="C285" s="251"/>
      <c r="D285" s="252"/>
      <c r="E285" s="251"/>
      <c r="F285" s="314"/>
      <c r="G285" s="235"/>
      <c r="H285" s="164"/>
      <c r="I285" s="164"/>
      <c r="J285" s="164"/>
      <c r="K285" s="164"/>
      <c r="L285" s="164"/>
      <c r="M285" s="164"/>
      <c r="N285" s="164"/>
      <c r="O285" s="164"/>
      <c r="P285" s="236"/>
      <c r="Q285" s="1001"/>
      <c r="R285" s="1002"/>
      <c r="S285" s="1002"/>
      <c r="T285" s="1002"/>
      <c r="U285" s="1002"/>
      <c r="V285" s="1002"/>
      <c r="W285" s="1002"/>
      <c r="X285" s="1002"/>
      <c r="Y285" s="1002"/>
      <c r="Z285" s="1002"/>
      <c r="AA285" s="100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8"/>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8"/>
      <c r="B288" s="252"/>
      <c r="C288" s="251"/>
      <c r="D288" s="252"/>
      <c r="E288" s="251"/>
      <c r="F288" s="314"/>
      <c r="G288" s="230"/>
      <c r="H288" s="161"/>
      <c r="I288" s="161"/>
      <c r="J288" s="161"/>
      <c r="K288" s="161"/>
      <c r="L288" s="161"/>
      <c r="M288" s="161"/>
      <c r="N288" s="161"/>
      <c r="O288" s="161"/>
      <c r="P288" s="231"/>
      <c r="Q288" s="995"/>
      <c r="R288" s="996"/>
      <c r="S288" s="996"/>
      <c r="T288" s="996"/>
      <c r="U288" s="996"/>
      <c r="V288" s="996"/>
      <c r="W288" s="996"/>
      <c r="X288" s="996"/>
      <c r="Y288" s="996"/>
      <c r="Z288" s="996"/>
      <c r="AA288" s="99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8"/>
      <c r="B289" s="252"/>
      <c r="C289" s="251"/>
      <c r="D289" s="252"/>
      <c r="E289" s="251"/>
      <c r="F289" s="314"/>
      <c r="G289" s="232"/>
      <c r="H289" s="233"/>
      <c r="I289" s="233"/>
      <c r="J289" s="233"/>
      <c r="K289" s="233"/>
      <c r="L289" s="233"/>
      <c r="M289" s="233"/>
      <c r="N289" s="233"/>
      <c r="O289" s="233"/>
      <c r="P289" s="234"/>
      <c r="Q289" s="998"/>
      <c r="R289" s="999"/>
      <c r="S289" s="999"/>
      <c r="T289" s="999"/>
      <c r="U289" s="999"/>
      <c r="V289" s="999"/>
      <c r="W289" s="999"/>
      <c r="X289" s="999"/>
      <c r="Y289" s="999"/>
      <c r="Z289" s="999"/>
      <c r="AA289" s="100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8"/>
      <c r="B290" s="252"/>
      <c r="C290" s="251"/>
      <c r="D290" s="252"/>
      <c r="E290" s="251"/>
      <c r="F290" s="314"/>
      <c r="G290" s="232"/>
      <c r="H290" s="233"/>
      <c r="I290" s="233"/>
      <c r="J290" s="233"/>
      <c r="K290" s="233"/>
      <c r="L290" s="233"/>
      <c r="M290" s="233"/>
      <c r="N290" s="233"/>
      <c r="O290" s="233"/>
      <c r="P290" s="234"/>
      <c r="Q290" s="998"/>
      <c r="R290" s="999"/>
      <c r="S290" s="999"/>
      <c r="T290" s="999"/>
      <c r="U290" s="999"/>
      <c r="V290" s="999"/>
      <c r="W290" s="999"/>
      <c r="X290" s="999"/>
      <c r="Y290" s="999"/>
      <c r="Z290" s="999"/>
      <c r="AA290" s="100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8"/>
      <c r="B291" s="252"/>
      <c r="C291" s="251"/>
      <c r="D291" s="252"/>
      <c r="E291" s="251"/>
      <c r="F291" s="314"/>
      <c r="G291" s="232"/>
      <c r="H291" s="233"/>
      <c r="I291" s="233"/>
      <c r="J291" s="233"/>
      <c r="K291" s="233"/>
      <c r="L291" s="233"/>
      <c r="M291" s="233"/>
      <c r="N291" s="233"/>
      <c r="O291" s="233"/>
      <c r="P291" s="234"/>
      <c r="Q291" s="998"/>
      <c r="R291" s="999"/>
      <c r="S291" s="999"/>
      <c r="T291" s="999"/>
      <c r="U291" s="999"/>
      <c r="V291" s="999"/>
      <c r="W291" s="999"/>
      <c r="X291" s="999"/>
      <c r="Y291" s="999"/>
      <c r="Z291" s="999"/>
      <c r="AA291" s="100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8"/>
      <c r="B292" s="252"/>
      <c r="C292" s="251"/>
      <c r="D292" s="252"/>
      <c r="E292" s="251"/>
      <c r="F292" s="314"/>
      <c r="G292" s="235"/>
      <c r="H292" s="164"/>
      <c r="I292" s="164"/>
      <c r="J292" s="164"/>
      <c r="K292" s="164"/>
      <c r="L292" s="164"/>
      <c r="M292" s="164"/>
      <c r="N292" s="164"/>
      <c r="O292" s="164"/>
      <c r="P292" s="236"/>
      <c r="Q292" s="1001"/>
      <c r="R292" s="1002"/>
      <c r="S292" s="1002"/>
      <c r="T292" s="1002"/>
      <c r="U292" s="1002"/>
      <c r="V292" s="1002"/>
      <c r="W292" s="1002"/>
      <c r="X292" s="1002"/>
      <c r="Y292" s="1002"/>
      <c r="Z292" s="1002"/>
      <c r="AA292" s="100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8"/>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8"/>
      <c r="B295" s="252"/>
      <c r="C295" s="251"/>
      <c r="D295" s="252"/>
      <c r="E295" s="251"/>
      <c r="F295" s="314"/>
      <c r="G295" s="230"/>
      <c r="H295" s="161"/>
      <c r="I295" s="161"/>
      <c r="J295" s="161"/>
      <c r="K295" s="161"/>
      <c r="L295" s="161"/>
      <c r="M295" s="161"/>
      <c r="N295" s="161"/>
      <c r="O295" s="161"/>
      <c r="P295" s="231"/>
      <c r="Q295" s="995"/>
      <c r="R295" s="996"/>
      <c r="S295" s="996"/>
      <c r="T295" s="996"/>
      <c r="U295" s="996"/>
      <c r="V295" s="996"/>
      <c r="W295" s="996"/>
      <c r="X295" s="996"/>
      <c r="Y295" s="996"/>
      <c r="Z295" s="996"/>
      <c r="AA295" s="99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8"/>
      <c r="B296" s="252"/>
      <c r="C296" s="251"/>
      <c r="D296" s="252"/>
      <c r="E296" s="251"/>
      <c r="F296" s="314"/>
      <c r="G296" s="232"/>
      <c r="H296" s="233"/>
      <c r="I296" s="233"/>
      <c r="J296" s="233"/>
      <c r="K296" s="233"/>
      <c r="L296" s="233"/>
      <c r="M296" s="233"/>
      <c r="N296" s="233"/>
      <c r="O296" s="233"/>
      <c r="P296" s="234"/>
      <c r="Q296" s="998"/>
      <c r="R296" s="999"/>
      <c r="S296" s="999"/>
      <c r="T296" s="999"/>
      <c r="U296" s="999"/>
      <c r="V296" s="999"/>
      <c r="W296" s="999"/>
      <c r="X296" s="999"/>
      <c r="Y296" s="999"/>
      <c r="Z296" s="999"/>
      <c r="AA296" s="100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8"/>
      <c r="B297" s="252"/>
      <c r="C297" s="251"/>
      <c r="D297" s="252"/>
      <c r="E297" s="251"/>
      <c r="F297" s="314"/>
      <c r="G297" s="232"/>
      <c r="H297" s="233"/>
      <c r="I297" s="233"/>
      <c r="J297" s="233"/>
      <c r="K297" s="233"/>
      <c r="L297" s="233"/>
      <c r="M297" s="233"/>
      <c r="N297" s="233"/>
      <c r="O297" s="233"/>
      <c r="P297" s="234"/>
      <c r="Q297" s="998"/>
      <c r="R297" s="999"/>
      <c r="S297" s="999"/>
      <c r="T297" s="999"/>
      <c r="U297" s="999"/>
      <c r="V297" s="999"/>
      <c r="W297" s="999"/>
      <c r="X297" s="999"/>
      <c r="Y297" s="999"/>
      <c r="Z297" s="999"/>
      <c r="AA297" s="100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8"/>
      <c r="B298" s="252"/>
      <c r="C298" s="251"/>
      <c r="D298" s="252"/>
      <c r="E298" s="251"/>
      <c r="F298" s="314"/>
      <c r="G298" s="232"/>
      <c r="H298" s="233"/>
      <c r="I298" s="233"/>
      <c r="J298" s="233"/>
      <c r="K298" s="233"/>
      <c r="L298" s="233"/>
      <c r="M298" s="233"/>
      <c r="N298" s="233"/>
      <c r="O298" s="233"/>
      <c r="P298" s="234"/>
      <c r="Q298" s="998"/>
      <c r="R298" s="999"/>
      <c r="S298" s="999"/>
      <c r="T298" s="999"/>
      <c r="U298" s="999"/>
      <c r="V298" s="999"/>
      <c r="W298" s="999"/>
      <c r="X298" s="999"/>
      <c r="Y298" s="999"/>
      <c r="Z298" s="999"/>
      <c r="AA298" s="100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8"/>
      <c r="B299" s="252"/>
      <c r="C299" s="251"/>
      <c r="D299" s="252"/>
      <c r="E299" s="251"/>
      <c r="F299" s="314"/>
      <c r="G299" s="235"/>
      <c r="H299" s="164"/>
      <c r="I299" s="164"/>
      <c r="J299" s="164"/>
      <c r="K299" s="164"/>
      <c r="L299" s="164"/>
      <c r="M299" s="164"/>
      <c r="N299" s="164"/>
      <c r="O299" s="164"/>
      <c r="P299" s="236"/>
      <c r="Q299" s="1001"/>
      <c r="R299" s="1002"/>
      <c r="S299" s="1002"/>
      <c r="T299" s="1002"/>
      <c r="U299" s="1002"/>
      <c r="V299" s="1002"/>
      <c r="W299" s="1002"/>
      <c r="X299" s="1002"/>
      <c r="Y299" s="1002"/>
      <c r="Z299" s="1002"/>
      <c r="AA299" s="100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8"/>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8"/>
      <c r="B302" s="252"/>
      <c r="C302" s="251"/>
      <c r="D302" s="252"/>
      <c r="E302" s="251"/>
      <c r="F302" s="314"/>
      <c r="G302" s="230"/>
      <c r="H302" s="161"/>
      <c r="I302" s="161"/>
      <c r="J302" s="161"/>
      <c r="K302" s="161"/>
      <c r="L302" s="161"/>
      <c r="M302" s="161"/>
      <c r="N302" s="161"/>
      <c r="O302" s="161"/>
      <c r="P302" s="231"/>
      <c r="Q302" s="995"/>
      <c r="R302" s="996"/>
      <c r="S302" s="996"/>
      <c r="T302" s="996"/>
      <c r="U302" s="996"/>
      <c r="V302" s="996"/>
      <c r="W302" s="996"/>
      <c r="X302" s="996"/>
      <c r="Y302" s="996"/>
      <c r="Z302" s="996"/>
      <c r="AA302" s="99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8"/>
      <c r="B303" s="252"/>
      <c r="C303" s="251"/>
      <c r="D303" s="252"/>
      <c r="E303" s="251"/>
      <c r="F303" s="314"/>
      <c r="G303" s="232"/>
      <c r="H303" s="233"/>
      <c r="I303" s="233"/>
      <c r="J303" s="233"/>
      <c r="K303" s="233"/>
      <c r="L303" s="233"/>
      <c r="M303" s="233"/>
      <c r="N303" s="233"/>
      <c r="O303" s="233"/>
      <c r="P303" s="234"/>
      <c r="Q303" s="998"/>
      <c r="R303" s="999"/>
      <c r="S303" s="999"/>
      <c r="T303" s="999"/>
      <c r="U303" s="999"/>
      <c r="V303" s="999"/>
      <c r="W303" s="999"/>
      <c r="X303" s="999"/>
      <c r="Y303" s="999"/>
      <c r="Z303" s="999"/>
      <c r="AA303" s="100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8"/>
      <c r="B304" s="252"/>
      <c r="C304" s="251"/>
      <c r="D304" s="252"/>
      <c r="E304" s="251"/>
      <c r="F304" s="314"/>
      <c r="G304" s="232"/>
      <c r="H304" s="233"/>
      <c r="I304" s="233"/>
      <c r="J304" s="233"/>
      <c r="K304" s="233"/>
      <c r="L304" s="233"/>
      <c r="M304" s="233"/>
      <c r="N304" s="233"/>
      <c r="O304" s="233"/>
      <c r="P304" s="234"/>
      <c r="Q304" s="998"/>
      <c r="R304" s="999"/>
      <c r="S304" s="999"/>
      <c r="T304" s="999"/>
      <c r="U304" s="999"/>
      <c r="V304" s="999"/>
      <c r="W304" s="999"/>
      <c r="X304" s="999"/>
      <c r="Y304" s="999"/>
      <c r="Z304" s="999"/>
      <c r="AA304" s="100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8"/>
      <c r="B305" s="252"/>
      <c r="C305" s="251"/>
      <c r="D305" s="252"/>
      <c r="E305" s="251"/>
      <c r="F305" s="314"/>
      <c r="G305" s="232"/>
      <c r="H305" s="233"/>
      <c r="I305" s="233"/>
      <c r="J305" s="233"/>
      <c r="K305" s="233"/>
      <c r="L305" s="233"/>
      <c r="M305" s="233"/>
      <c r="N305" s="233"/>
      <c r="O305" s="233"/>
      <c r="P305" s="234"/>
      <c r="Q305" s="998"/>
      <c r="R305" s="999"/>
      <c r="S305" s="999"/>
      <c r="T305" s="999"/>
      <c r="U305" s="999"/>
      <c r="V305" s="999"/>
      <c r="W305" s="999"/>
      <c r="X305" s="999"/>
      <c r="Y305" s="999"/>
      <c r="Z305" s="999"/>
      <c r="AA305" s="100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8"/>
      <c r="B306" s="252"/>
      <c r="C306" s="251"/>
      <c r="D306" s="252"/>
      <c r="E306" s="315"/>
      <c r="F306" s="316"/>
      <c r="G306" s="235"/>
      <c r="H306" s="164"/>
      <c r="I306" s="164"/>
      <c r="J306" s="164"/>
      <c r="K306" s="164"/>
      <c r="L306" s="164"/>
      <c r="M306" s="164"/>
      <c r="N306" s="164"/>
      <c r="O306" s="164"/>
      <c r="P306" s="236"/>
      <c r="Q306" s="1001"/>
      <c r="R306" s="1002"/>
      <c r="S306" s="1002"/>
      <c r="T306" s="1002"/>
      <c r="U306" s="1002"/>
      <c r="V306" s="1002"/>
      <c r="W306" s="1002"/>
      <c r="X306" s="1002"/>
      <c r="Y306" s="1002"/>
      <c r="Z306" s="1002"/>
      <c r="AA306" s="100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100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100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100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100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100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8"/>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5"/>
    </row>
    <row r="333" spans="1:50" ht="22.5" hidden="1" customHeight="1" x14ac:dyDescent="0.15">
      <c r="A333" s="100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8"/>
      <c r="B334" s="252"/>
      <c r="C334" s="251"/>
      <c r="D334" s="252"/>
      <c r="E334" s="251"/>
      <c r="F334" s="314"/>
      <c r="G334" s="230"/>
      <c r="H334" s="161"/>
      <c r="I334" s="161"/>
      <c r="J334" s="161"/>
      <c r="K334" s="161"/>
      <c r="L334" s="161"/>
      <c r="M334" s="161"/>
      <c r="N334" s="161"/>
      <c r="O334" s="161"/>
      <c r="P334" s="231"/>
      <c r="Q334" s="995"/>
      <c r="R334" s="996"/>
      <c r="S334" s="996"/>
      <c r="T334" s="996"/>
      <c r="U334" s="996"/>
      <c r="V334" s="996"/>
      <c r="W334" s="996"/>
      <c r="X334" s="996"/>
      <c r="Y334" s="996"/>
      <c r="Z334" s="996"/>
      <c r="AA334" s="99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8"/>
      <c r="B335" s="252"/>
      <c r="C335" s="251"/>
      <c r="D335" s="252"/>
      <c r="E335" s="251"/>
      <c r="F335" s="314"/>
      <c r="G335" s="232"/>
      <c r="H335" s="233"/>
      <c r="I335" s="233"/>
      <c r="J335" s="233"/>
      <c r="K335" s="233"/>
      <c r="L335" s="233"/>
      <c r="M335" s="233"/>
      <c r="N335" s="233"/>
      <c r="O335" s="233"/>
      <c r="P335" s="234"/>
      <c r="Q335" s="998"/>
      <c r="R335" s="999"/>
      <c r="S335" s="999"/>
      <c r="T335" s="999"/>
      <c r="U335" s="999"/>
      <c r="V335" s="999"/>
      <c r="W335" s="999"/>
      <c r="X335" s="999"/>
      <c r="Y335" s="999"/>
      <c r="Z335" s="999"/>
      <c r="AA335" s="100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8"/>
      <c r="B336" s="252"/>
      <c r="C336" s="251"/>
      <c r="D336" s="252"/>
      <c r="E336" s="251"/>
      <c r="F336" s="314"/>
      <c r="G336" s="232"/>
      <c r="H336" s="233"/>
      <c r="I336" s="233"/>
      <c r="J336" s="233"/>
      <c r="K336" s="233"/>
      <c r="L336" s="233"/>
      <c r="M336" s="233"/>
      <c r="N336" s="233"/>
      <c r="O336" s="233"/>
      <c r="P336" s="234"/>
      <c r="Q336" s="998"/>
      <c r="R336" s="999"/>
      <c r="S336" s="999"/>
      <c r="T336" s="999"/>
      <c r="U336" s="999"/>
      <c r="V336" s="999"/>
      <c r="W336" s="999"/>
      <c r="X336" s="999"/>
      <c r="Y336" s="999"/>
      <c r="Z336" s="999"/>
      <c r="AA336" s="100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8"/>
      <c r="B337" s="252"/>
      <c r="C337" s="251"/>
      <c r="D337" s="252"/>
      <c r="E337" s="251"/>
      <c r="F337" s="314"/>
      <c r="G337" s="232"/>
      <c r="H337" s="233"/>
      <c r="I337" s="233"/>
      <c r="J337" s="233"/>
      <c r="K337" s="233"/>
      <c r="L337" s="233"/>
      <c r="M337" s="233"/>
      <c r="N337" s="233"/>
      <c r="O337" s="233"/>
      <c r="P337" s="234"/>
      <c r="Q337" s="998"/>
      <c r="R337" s="999"/>
      <c r="S337" s="999"/>
      <c r="T337" s="999"/>
      <c r="U337" s="999"/>
      <c r="V337" s="999"/>
      <c r="W337" s="999"/>
      <c r="X337" s="999"/>
      <c r="Y337" s="999"/>
      <c r="Z337" s="999"/>
      <c r="AA337" s="100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8"/>
      <c r="B338" s="252"/>
      <c r="C338" s="251"/>
      <c r="D338" s="252"/>
      <c r="E338" s="251"/>
      <c r="F338" s="314"/>
      <c r="G338" s="235"/>
      <c r="H338" s="164"/>
      <c r="I338" s="164"/>
      <c r="J338" s="164"/>
      <c r="K338" s="164"/>
      <c r="L338" s="164"/>
      <c r="M338" s="164"/>
      <c r="N338" s="164"/>
      <c r="O338" s="164"/>
      <c r="P338" s="236"/>
      <c r="Q338" s="1001"/>
      <c r="R338" s="1002"/>
      <c r="S338" s="1002"/>
      <c r="T338" s="1002"/>
      <c r="U338" s="1002"/>
      <c r="V338" s="1002"/>
      <c r="W338" s="1002"/>
      <c r="X338" s="1002"/>
      <c r="Y338" s="1002"/>
      <c r="Z338" s="1002"/>
      <c r="AA338" s="100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8"/>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8"/>
      <c r="B341" s="252"/>
      <c r="C341" s="251"/>
      <c r="D341" s="252"/>
      <c r="E341" s="251"/>
      <c r="F341" s="314"/>
      <c r="G341" s="230"/>
      <c r="H341" s="161"/>
      <c r="I341" s="161"/>
      <c r="J341" s="161"/>
      <c r="K341" s="161"/>
      <c r="L341" s="161"/>
      <c r="M341" s="161"/>
      <c r="N341" s="161"/>
      <c r="O341" s="161"/>
      <c r="P341" s="231"/>
      <c r="Q341" s="995"/>
      <c r="R341" s="996"/>
      <c r="S341" s="996"/>
      <c r="T341" s="996"/>
      <c r="U341" s="996"/>
      <c r="V341" s="996"/>
      <c r="W341" s="996"/>
      <c r="X341" s="996"/>
      <c r="Y341" s="996"/>
      <c r="Z341" s="996"/>
      <c r="AA341" s="99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8"/>
      <c r="B342" s="252"/>
      <c r="C342" s="251"/>
      <c r="D342" s="252"/>
      <c r="E342" s="251"/>
      <c r="F342" s="314"/>
      <c r="G342" s="232"/>
      <c r="H342" s="233"/>
      <c r="I342" s="233"/>
      <c r="J342" s="233"/>
      <c r="K342" s="233"/>
      <c r="L342" s="233"/>
      <c r="M342" s="233"/>
      <c r="N342" s="233"/>
      <c r="O342" s="233"/>
      <c r="P342" s="234"/>
      <c r="Q342" s="998"/>
      <c r="R342" s="999"/>
      <c r="S342" s="999"/>
      <c r="T342" s="999"/>
      <c r="U342" s="999"/>
      <c r="V342" s="999"/>
      <c r="W342" s="999"/>
      <c r="X342" s="999"/>
      <c r="Y342" s="999"/>
      <c r="Z342" s="999"/>
      <c r="AA342" s="100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8"/>
      <c r="B343" s="252"/>
      <c r="C343" s="251"/>
      <c r="D343" s="252"/>
      <c r="E343" s="251"/>
      <c r="F343" s="314"/>
      <c r="G343" s="232"/>
      <c r="H343" s="233"/>
      <c r="I343" s="233"/>
      <c r="J343" s="233"/>
      <c r="K343" s="233"/>
      <c r="L343" s="233"/>
      <c r="M343" s="233"/>
      <c r="N343" s="233"/>
      <c r="O343" s="233"/>
      <c r="P343" s="234"/>
      <c r="Q343" s="998"/>
      <c r="R343" s="999"/>
      <c r="S343" s="999"/>
      <c r="T343" s="999"/>
      <c r="U343" s="999"/>
      <c r="V343" s="999"/>
      <c r="W343" s="999"/>
      <c r="X343" s="999"/>
      <c r="Y343" s="999"/>
      <c r="Z343" s="999"/>
      <c r="AA343" s="100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8"/>
      <c r="B344" s="252"/>
      <c r="C344" s="251"/>
      <c r="D344" s="252"/>
      <c r="E344" s="251"/>
      <c r="F344" s="314"/>
      <c r="G344" s="232"/>
      <c r="H344" s="233"/>
      <c r="I344" s="233"/>
      <c r="J344" s="233"/>
      <c r="K344" s="233"/>
      <c r="L344" s="233"/>
      <c r="M344" s="233"/>
      <c r="N344" s="233"/>
      <c r="O344" s="233"/>
      <c r="P344" s="234"/>
      <c r="Q344" s="998"/>
      <c r="R344" s="999"/>
      <c r="S344" s="999"/>
      <c r="T344" s="999"/>
      <c r="U344" s="999"/>
      <c r="V344" s="999"/>
      <c r="W344" s="999"/>
      <c r="X344" s="999"/>
      <c r="Y344" s="999"/>
      <c r="Z344" s="999"/>
      <c r="AA344" s="100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8"/>
      <c r="B345" s="252"/>
      <c r="C345" s="251"/>
      <c r="D345" s="252"/>
      <c r="E345" s="251"/>
      <c r="F345" s="314"/>
      <c r="G345" s="235"/>
      <c r="H345" s="164"/>
      <c r="I345" s="164"/>
      <c r="J345" s="164"/>
      <c r="K345" s="164"/>
      <c r="L345" s="164"/>
      <c r="M345" s="164"/>
      <c r="N345" s="164"/>
      <c r="O345" s="164"/>
      <c r="P345" s="236"/>
      <c r="Q345" s="1001"/>
      <c r="R345" s="1002"/>
      <c r="S345" s="1002"/>
      <c r="T345" s="1002"/>
      <c r="U345" s="1002"/>
      <c r="V345" s="1002"/>
      <c r="W345" s="1002"/>
      <c r="X345" s="1002"/>
      <c r="Y345" s="1002"/>
      <c r="Z345" s="1002"/>
      <c r="AA345" s="100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8"/>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8"/>
      <c r="B348" s="252"/>
      <c r="C348" s="251"/>
      <c r="D348" s="252"/>
      <c r="E348" s="251"/>
      <c r="F348" s="314"/>
      <c r="G348" s="230"/>
      <c r="H348" s="161"/>
      <c r="I348" s="161"/>
      <c r="J348" s="161"/>
      <c r="K348" s="161"/>
      <c r="L348" s="161"/>
      <c r="M348" s="161"/>
      <c r="N348" s="161"/>
      <c r="O348" s="161"/>
      <c r="P348" s="231"/>
      <c r="Q348" s="995"/>
      <c r="R348" s="996"/>
      <c r="S348" s="996"/>
      <c r="T348" s="996"/>
      <c r="U348" s="996"/>
      <c r="V348" s="996"/>
      <c r="W348" s="996"/>
      <c r="X348" s="996"/>
      <c r="Y348" s="996"/>
      <c r="Z348" s="996"/>
      <c r="AA348" s="99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8"/>
      <c r="B349" s="252"/>
      <c r="C349" s="251"/>
      <c r="D349" s="252"/>
      <c r="E349" s="251"/>
      <c r="F349" s="314"/>
      <c r="G349" s="232"/>
      <c r="H349" s="233"/>
      <c r="I349" s="233"/>
      <c r="J349" s="233"/>
      <c r="K349" s="233"/>
      <c r="L349" s="233"/>
      <c r="M349" s="233"/>
      <c r="N349" s="233"/>
      <c r="O349" s="233"/>
      <c r="P349" s="234"/>
      <c r="Q349" s="998"/>
      <c r="R349" s="999"/>
      <c r="S349" s="999"/>
      <c r="T349" s="999"/>
      <c r="U349" s="999"/>
      <c r="V349" s="999"/>
      <c r="W349" s="999"/>
      <c r="X349" s="999"/>
      <c r="Y349" s="999"/>
      <c r="Z349" s="999"/>
      <c r="AA349" s="100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8"/>
      <c r="B350" s="252"/>
      <c r="C350" s="251"/>
      <c r="D350" s="252"/>
      <c r="E350" s="251"/>
      <c r="F350" s="314"/>
      <c r="G350" s="232"/>
      <c r="H350" s="233"/>
      <c r="I350" s="233"/>
      <c r="J350" s="233"/>
      <c r="K350" s="233"/>
      <c r="L350" s="233"/>
      <c r="M350" s="233"/>
      <c r="N350" s="233"/>
      <c r="O350" s="233"/>
      <c r="P350" s="234"/>
      <c r="Q350" s="998"/>
      <c r="R350" s="999"/>
      <c r="S350" s="999"/>
      <c r="T350" s="999"/>
      <c r="U350" s="999"/>
      <c r="V350" s="999"/>
      <c r="W350" s="999"/>
      <c r="X350" s="999"/>
      <c r="Y350" s="999"/>
      <c r="Z350" s="999"/>
      <c r="AA350" s="100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8"/>
      <c r="B351" s="252"/>
      <c r="C351" s="251"/>
      <c r="D351" s="252"/>
      <c r="E351" s="251"/>
      <c r="F351" s="314"/>
      <c r="G351" s="232"/>
      <c r="H351" s="233"/>
      <c r="I351" s="233"/>
      <c r="J351" s="233"/>
      <c r="K351" s="233"/>
      <c r="L351" s="233"/>
      <c r="M351" s="233"/>
      <c r="N351" s="233"/>
      <c r="O351" s="233"/>
      <c r="P351" s="234"/>
      <c r="Q351" s="998"/>
      <c r="R351" s="999"/>
      <c r="S351" s="999"/>
      <c r="T351" s="999"/>
      <c r="U351" s="999"/>
      <c r="V351" s="999"/>
      <c r="W351" s="999"/>
      <c r="X351" s="999"/>
      <c r="Y351" s="999"/>
      <c r="Z351" s="999"/>
      <c r="AA351" s="100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8"/>
      <c r="B352" s="252"/>
      <c r="C352" s="251"/>
      <c r="D352" s="252"/>
      <c r="E352" s="251"/>
      <c r="F352" s="314"/>
      <c r="G352" s="235"/>
      <c r="H352" s="164"/>
      <c r="I352" s="164"/>
      <c r="J352" s="164"/>
      <c r="K352" s="164"/>
      <c r="L352" s="164"/>
      <c r="M352" s="164"/>
      <c r="N352" s="164"/>
      <c r="O352" s="164"/>
      <c r="P352" s="236"/>
      <c r="Q352" s="1001"/>
      <c r="R352" s="1002"/>
      <c r="S352" s="1002"/>
      <c r="T352" s="1002"/>
      <c r="U352" s="1002"/>
      <c r="V352" s="1002"/>
      <c r="W352" s="1002"/>
      <c r="X352" s="1002"/>
      <c r="Y352" s="1002"/>
      <c r="Z352" s="1002"/>
      <c r="AA352" s="100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8"/>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8"/>
      <c r="B355" s="252"/>
      <c r="C355" s="251"/>
      <c r="D355" s="252"/>
      <c r="E355" s="251"/>
      <c r="F355" s="314"/>
      <c r="G355" s="230"/>
      <c r="H355" s="161"/>
      <c r="I355" s="161"/>
      <c r="J355" s="161"/>
      <c r="K355" s="161"/>
      <c r="L355" s="161"/>
      <c r="M355" s="161"/>
      <c r="N355" s="161"/>
      <c r="O355" s="161"/>
      <c r="P355" s="231"/>
      <c r="Q355" s="995"/>
      <c r="R355" s="996"/>
      <c r="S355" s="996"/>
      <c r="T355" s="996"/>
      <c r="U355" s="996"/>
      <c r="V355" s="996"/>
      <c r="W355" s="996"/>
      <c r="X355" s="996"/>
      <c r="Y355" s="996"/>
      <c r="Z355" s="996"/>
      <c r="AA355" s="99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8"/>
      <c r="B356" s="252"/>
      <c r="C356" s="251"/>
      <c r="D356" s="252"/>
      <c r="E356" s="251"/>
      <c r="F356" s="314"/>
      <c r="G356" s="232"/>
      <c r="H356" s="233"/>
      <c r="I356" s="233"/>
      <c r="J356" s="233"/>
      <c r="K356" s="233"/>
      <c r="L356" s="233"/>
      <c r="M356" s="233"/>
      <c r="N356" s="233"/>
      <c r="O356" s="233"/>
      <c r="P356" s="234"/>
      <c r="Q356" s="998"/>
      <c r="R356" s="999"/>
      <c r="S356" s="999"/>
      <c r="T356" s="999"/>
      <c r="U356" s="999"/>
      <c r="V356" s="999"/>
      <c r="W356" s="999"/>
      <c r="X356" s="999"/>
      <c r="Y356" s="999"/>
      <c r="Z356" s="999"/>
      <c r="AA356" s="100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8"/>
      <c r="B357" s="252"/>
      <c r="C357" s="251"/>
      <c r="D357" s="252"/>
      <c r="E357" s="251"/>
      <c r="F357" s="314"/>
      <c r="G357" s="232"/>
      <c r="H357" s="233"/>
      <c r="I357" s="233"/>
      <c r="J357" s="233"/>
      <c r="K357" s="233"/>
      <c r="L357" s="233"/>
      <c r="M357" s="233"/>
      <c r="N357" s="233"/>
      <c r="O357" s="233"/>
      <c r="P357" s="234"/>
      <c r="Q357" s="998"/>
      <c r="R357" s="999"/>
      <c r="S357" s="999"/>
      <c r="T357" s="999"/>
      <c r="U357" s="999"/>
      <c r="V357" s="999"/>
      <c r="W357" s="999"/>
      <c r="X357" s="999"/>
      <c r="Y357" s="999"/>
      <c r="Z357" s="999"/>
      <c r="AA357" s="100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8"/>
      <c r="B358" s="252"/>
      <c r="C358" s="251"/>
      <c r="D358" s="252"/>
      <c r="E358" s="251"/>
      <c r="F358" s="314"/>
      <c r="G358" s="232"/>
      <c r="H358" s="233"/>
      <c r="I358" s="233"/>
      <c r="J358" s="233"/>
      <c r="K358" s="233"/>
      <c r="L358" s="233"/>
      <c r="M358" s="233"/>
      <c r="N358" s="233"/>
      <c r="O358" s="233"/>
      <c r="P358" s="234"/>
      <c r="Q358" s="998"/>
      <c r="R358" s="999"/>
      <c r="S358" s="999"/>
      <c r="T358" s="999"/>
      <c r="U358" s="999"/>
      <c r="V358" s="999"/>
      <c r="W358" s="999"/>
      <c r="X358" s="999"/>
      <c r="Y358" s="999"/>
      <c r="Z358" s="999"/>
      <c r="AA358" s="100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8"/>
      <c r="B359" s="252"/>
      <c r="C359" s="251"/>
      <c r="D359" s="252"/>
      <c r="E359" s="251"/>
      <c r="F359" s="314"/>
      <c r="G359" s="235"/>
      <c r="H359" s="164"/>
      <c r="I359" s="164"/>
      <c r="J359" s="164"/>
      <c r="K359" s="164"/>
      <c r="L359" s="164"/>
      <c r="M359" s="164"/>
      <c r="N359" s="164"/>
      <c r="O359" s="164"/>
      <c r="P359" s="236"/>
      <c r="Q359" s="1001"/>
      <c r="R359" s="1002"/>
      <c r="S359" s="1002"/>
      <c r="T359" s="1002"/>
      <c r="U359" s="1002"/>
      <c r="V359" s="1002"/>
      <c r="W359" s="1002"/>
      <c r="X359" s="1002"/>
      <c r="Y359" s="1002"/>
      <c r="Z359" s="1002"/>
      <c r="AA359" s="100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8"/>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8"/>
      <c r="B362" s="252"/>
      <c r="C362" s="251"/>
      <c r="D362" s="252"/>
      <c r="E362" s="251"/>
      <c r="F362" s="314"/>
      <c r="G362" s="230"/>
      <c r="H362" s="161"/>
      <c r="I362" s="161"/>
      <c r="J362" s="161"/>
      <c r="K362" s="161"/>
      <c r="L362" s="161"/>
      <c r="M362" s="161"/>
      <c r="N362" s="161"/>
      <c r="O362" s="161"/>
      <c r="P362" s="231"/>
      <c r="Q362" s="995"/>
      <c r="R362" s="996"/>
      <c r="S362" s="996"/>
      <c r="T362" s="996"/>
      <c r="U362" s="996"/>
      <c r="V362" s="996"/>
      <c r="W362" s="996"/>
      <c r="X362" s="996"/>
      <c r="Y362" s="996"/>
      <c r="Z362" s="996"/>
      <c r="AA362" s="99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8"/>
      <c r="B363" s="252"/>
      <c r="C363" s="251"/>
      <c r="D363" s="252"/>
      <c r="E363" s="251"/>
      <c r="F363" s="314"/>
      <c r="G363" s="232"/>
      <c r="H363" s="233"/>
      <c r="I363" s="233"/>
      <c r="J363" s="233"/>
      <c r="K363" s="233"/>
      <c r="L363" s="233"/>
      <c r="M363" s="233"/>
      <c r="N363" s="233"/>
      <c r="O363" s="233"/>
      <c r="P363" s="234"/>
      <c r="Q363" s="998"/>
      <c r="R363" s="999"/>
      <c r="S363" s="999"/>
      <c r="T363" s="999"/>
      <c r="U363" s="999"/>
      <c r="V363" s="999"/>
      <c r="W363" s="999"/>
      <c r="X363" s="999"/>
      <c r="Y363" s="999"/>
      <c r="Z363" s="999"/>
      <c r="AA363" s="100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8"/>
      <c r="B364" s="252"/>
      <c r="C364" s="251"/>
      <c r="D364" s="252"/>
      <c r="E364" s="251"/>
      <c r="F364" s="314"/>
      <c r="G364" s="232"/>
      <c r="H364" s="233"/>
      <c r="I364" s="233"/>
      <c r="J364" s="233"/>
      <c r="K364" s="233"/>
      <c r="L364" s="233"/>
      <c r="M364" s="233"/>
      <c r="N364" s="233"/>
      <c r="O364" s="233"/>
      <c r="P364" s="234"/>
      <c r="Q364" s="998"/>
      <c r="R364" s="999"/>
      <c r="S364" s="999"/>
      <c r="T364" s="999"/>
      <c r="U364" s="999"/>
      <c r="V364" s="999"/>
      <c r="W364" s="999"/>
      <c r="X364" s="999"/>
      <c r="Y364" s="999"/>
      <c r="Z364" s="999"/>
      <c r="AA364" s="100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8"/>
      <c r="B365" s="252"/>
      <c r="C365" s="251"/>
      <c r="D365" s="252"/>
      <c r="E365" s="251"/>
      <c r="F365" s="314"/>
      <c r="G365" s="232"/>
      <c r="H365" s="233"/>
      <c r="I365" s="233"/>
      <c r="J365" s="233"/>
      <c r="K365" s="233"/>
      <c r="L365" s="233"/>
      <c r="M365" s="233"/>
      <c r="N365" s="233"/>
      <c r="O365" s="233"/>
      <c r="P365" s="234"/>
      <c r="Q365" s="998"/>
      <c r="R365" s="999"/>
      <c r="S365" s="999"/>
      <c r="T365" s="999"/>
      <c r="U365" s="999"/>
      <c r="V365" s="999"/>
      <c r="W365" s="999"/>
      <c r="X365" s="999"/>
      <c r="Y365" s="999"/>
      <c r="Z365" s="999"/>
      <c r="AA365" s="100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8"/>
      <c r="B366" s="252"/>
      <c r="C366" s="251"/>
      <c r="D366" s="252"/>
      <c r="E366" s="315"/>
      <c r="F366" s="316"/>
      <c r="G366" s="235"/>
      <c r="H366" s="164"/>
      <c r="I366" s="164"/>
      <c r="J366" s="164"/>
      <c r="K366" s="164"/>
      <c r="L366" s="164"/>
      <c r="M366" s="164"/>
      <c r="N366" s="164"/>
      <c r="O366" s="164"/>
      <c r="P366" s="236"/>
      <c r="Q366" s="1001"/>
      <c r="R366" s="1002"/>
      <c r="S366" s="1002"/>
      <c r="T366" s="1002"/>
      <c r="U366" s="1002"/>
      <c r="V366" s="1002"/>
      <c r="W366" s="1002"/>
      <c r="X366" s="1002"/>
      <c r="Y366" s="1002"/>
      <c r="Z366" s="1002"/>
      <c r="AA366" s="100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8"/>
      <c r="B369" s="252"/>
      <c r="C369" s="251"/>
      <c r="D369" s="252"/>
      <c r="E369" s="730"/>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731"/>
    </row>
    <row r="370" spans="1:50" ht="45" hidden="1" customHeight="1" x14ac:dyDescent="0.15">
      <c r="A370" s="100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100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100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100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100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100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8"/>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5"/>
    </row>
    <row r="393" spans="1:50" ht="22.5" hidden="1" customHeight="1" x14ac:dyDescent="0.15">
      <c r="A393" s="100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8"/>
      <c r="B394" s="252"/>
      <c r="C394" s="251"/>
      <c r="D394" s="252"/>
      <c r="E394" s="251"/>
      <c r="F394" s="314"/>
      <c r="G394" s="230"/>
      <c r="H394" s="161"/>
      <c r="I394" s="161"/>
      <c r="J394" s="161"/>
      <c r="K394" s="161"/>
      <c r="L394" s="161"/>
      <c r="M394" s="161"/>
      <c r="N394" s="161"/>
      <c r="O394" s="161"/>
      <c r="P394" s="231"/>
      <c r="Q394" s="995"/>
      <c r="R394" s="996"/>
      <c r="S394" s="996"/>
      <c r="T394" s="996"/>
      <c r="U394" s="996"/>
      <c r="V394" s="996"/>
      <c r="W394" s="996"/>
      <c r="X394" s="996"/>
      <c r="Y394" s="996"/>
      <c r="Z394" s="996"/>
      <c r="AA394" s="99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8"/>
      <c r="B395" s="252"/>
      <c r="C395" s="251"/>
      <c r="D395" s="252"/>
      <c r="E395" s="251"/>
      <c r="F395" s="314"/>
      <c r="G395" s="232"/>
      <c r="H395" s="233"/>
      <c r="I395" s="233"/>
      <c r="J395" s="233"/>
      <c r="K395" s="233"/>
      <c r="L395" s="233"/>
      <c r="M395" s="233"/>
      <c r="N395" s="233"/>
      <c r="O395" s="233"/>
      <c r="P395" s="234"/>
      <c r="Q395" s="998"/>
      <c r="R395" s="999"/>
      <c r="S395" s="999"/>
      <c r="T395" s="999"/>
      <c r="U395" s="999"/>
      <c r="V395" s="999"/>
      <c r="W395" s="999"/>
      <c r="X395" s="999"/>
      <c r="Y395" s="999"/>
      <c r="Z395" s="999"/>
      <c r="AA395" s="100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8"/>
      <c r="B396" s="252"/>
      <c r="C396" s="251"/>
      <c r="D396" s="252"/>
      <c r="E396" s="251"/>
      <c r="F396" s="314"/>
      <c r="G396" s="232"/>
      <c r="H396" s="233"/>
      <c r="I396" s="233"/>
      <c r="J396" s="233"/>
      <c r="K396" s="233"/>
      <c r="L396" s="233"/>
      <c r="M396" s="233"/>
      <c r="N396" s="233"/>
      <c r="O396" s="233"/>
      <c r="P396" s="234"/>
      <c r="Q396" s="998"/>
      <c r="R396" s="999"/>
      <c r="S396" s="999"/>
      <c r="T396" s="999"/>
      <c r="U396" s="999"/>
      <c r="V396" s="999"/>
      <c r="W396" s="999"/>
      <c r="X396" s="999"/>
      <c r="Y396" s="999"/>
      <c r="Z396" s="999"/>
      <c r="AA396" s="100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8"/>
      <c r="B397" s="252"/>
      <c r="C397" s="251"/>
      <c r="D397" s="252"/>
      <c r="E397" s="251"/>
      <c r="F397" s="314"/>
      <c r="G397" s="232"/>
      <c r="H397" s="233"/>
      <c r="I397" s="233"/>
      <c r="J397" s="233"/>
      <c r="K397" s="233"/>
      <c r="L397" s="233"/>
      <c r="M397" s="233"/>
      <c r="N397" s="233"/>
      <c r="O397" s="233"/>
      <c r="P397" s="234"/>
      <c r="Q397" s="998"/>
      <c r="R397" s="999"/>
      <c r="S397" s="999"/>
      <c r="T397" s="999"/>
      <c r="U397" s="999"/>
      <c r="V397" s="999"/>
      <c r="W397" s="999"/>
      <c r="X397" s="999"/>
      <c r="Y397" s="999"/>
      <c r="Z397" s="999"/>
      <c r="AA397" s="100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8"/>
      <c r="B398" s="252"/>
      <c r="C398" s="251"/>
      <c r="D398" s="252"/>
      <c r="E398" s="251"/>
      <c r="F398" s="314"/>
      <c r="G398" s="235"/>
      <c r="H398" s="164"/>
      <c r="I398" s="164"/>
      <c r="J398" s="164"/>
      <c r="K398" s="164"/>
      <c r="L398" s="164"/>
      <c r="M398" s="164"/>
      <c r="N398" s="164"/>
      <c r="O398" s="164"/>
      <c r="P398" s="236"/>
      <c r="Q398" s="1001"/>
      <c r="R398" s="1002"/>
      <c r="S398" s="1002"/>
      <c r="T398" s="1002"/>
      <c r="U398" s="1002"/>
      <c r="V398" s="1002"/>
      <c r="W398" s="1002"/>
      <c r="X398" s="1002"/>
      <c r="Y398" s="1002"/>
      <c r="Z398" s="1002"/>
      <c r="AA398" s="100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8"/>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8"/>
      <c r="B401" s="252"/>
      <c r="C401" s="251"/>
      <c r="D401" s="252"/>
      <c r="E401" s="251"/>
      <c r="F401" s="314"/>
      <c r="G401" s="230"/>
      <c r="H401" s="161"/>
      <c r="I401" s="161"/>
      <c r="J401" s="161"/>
      <c r="K401" s="161"/>
      <c r="L401" s="161"/>
      <c r="M401" s="161"/>
      <c r="N401" s="161"/>
      <c r="O401" s="161"/>
      <c r="P401" s="231"/>
      <c r="Q401" s="995"/>
      <c r="R401" s="996"/>
      <c r="S401" s="996"/>
      <c r="T401" s="996"/>
      <c r="U401" s="996"/>
      <c r="V401" s="996"/>
      <c r="W401" s="996"/>
      <c r="X401" s="996"/>
      <c r="Y401" s="996"/>
      <c r="Z401" s="996"/>
      <c r="AA401" s="99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8"/>
      <c r="B402" s="252"/>
      <c r="C402" s="251"/>
      <c r="D402" s="252"/>
      <c r="E402" s="251"/>
      <c r="F402" s="314"/>
      <c r="G402" s="232"/>
      <c r="H402" s="233"/>
      <c r="I402" s="233"/>
      <c r="J402" s="233"/>
      <c r="K402" s="233"/>
      <c r="L402" s="233"/>
      <c r="M402" s="233"/>
      <c r="N402" s="233"/>
      <c r="O402" s="233"/>
      <c r="P402" s="234"/>
      <c r="Q402" s="998"/>
      <c r="R402" s="999"/>
      <c r="S402" s="999"/>
      <c r="T402" s="999"/>
      <c r="U402" s="999"/>
      <c r="V402" s="999"/>
      <c r="W402" s="999"/>
      <c r="X402" s="999"/>
      <c r="Y402" s="999"/>
      <c r="Z402" s="999"/>
      <c r="AA402" s="100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8"/>
      <c r="B403" s="252"/>
      <c r="C403" s="251"/>
      <c r="D403" s="252"/>
      <c r="E403" s="251"/>
      <c r="F403" s="314"/>
      <c r="G403" s="232"/>
      <c r="H403" s="233"/>
      <c r="I403" s="233"/>
      <c r="J403" s="233"/>
      <c r="K403" s="233"/>
      <c r="L403" s="233"/>
      <c r="M403" s="233"/>
      <c r="N403" s="233"/>
      <c r="O403" s="233"/>
      <c r="P403" s="234"/>
      <c r="Q403" s="998"/>
      <c r="R403" s="999"/>
      <c r="S403" s="999"/>
      <c r="T403" s="999"/>
      <c r="U403" s="999"/>
      <c r="V403" s="999"/>
      <c r="W403" s="999"/>
      <c r="X403" s="999"/>
      <c r="Y403" s="999"/>
      <c r="Z403" s="999"/>
      <c r="AA403" s="100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8"/>
      <c r="B404" s="252"/>
      <c r="C404" s="251"/>
      <c r="D404" s="252"/>
      <c r="E404" s="251"/>
      <c r="F404" s="314"/>
      <c r="G404" s="232"/>
      <c r="H404" s="233"/>
      <c r="I404" s="233"/>
      <c r="J404" s="233"/>
      <c r="K404" s="233"/>
      <c r="L404" s="233"/>
      <c r="M404" s="233"/>
      <c r="N404" s="233"/>
      <c r="O404" s="233"/>
      <c r="P404" s="234"/>
      <c r="Q404" s="998"/>
      <c r="R404" s="999"/>
      <c r="S404" s="999"/>
      <c r="T404" s="999"/>
      <c r="U404" s="999"/>
      <c r="V404" s="999"/>
      <c r="W404" s="999"/>
      <c r="X404" s="999"/>
      <c r="Y404" s="999"/>
      <c r="Z404" s="999"/>
      <c r="AA404" s="100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8"/>
      <c r="B405" s="252"/>
      <c r="C405" s="251"/>
      <c r="D405" s="252"/>
      <c r="E405" s="251"/>
      <c r="F405" s="314"/>
      <c r="G405" s="235"/>
      <c r="H405" s="164"/>
      <c r="I405" s="164"/>
      <c r="J405" s="164"/>
      <c r="K405" s="164"/>
      <c r="L405" s="164"/>
      <c r="M405" s="164"/>
      <c r="N405" s="164"/>
      <c r="O405" s="164"/>
      <c r="P405" s="236"/>
      <c r="Q405" s="1001"/>
      <c r="R405" s="1002"/>
      <c r="S405" s="1002"/>
      <c r="T405" s="1002"/>
      <c r="U405" s="1002"/>
      <c r="V405" s="1002"/>
      <c r="W405" s="1002"/>
      <c r="X405" s="1002"/>
      <c r="Y405" s="1002"/>
      <c r="Z405" s="1002"/>
      <c r="AA405" s="100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8"/>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8"/>
      <c r="B408" s="252"/>
      <c r="C408" s="251"/>
      <c r="D408" s="252"/>
      <c r="E408" s="251"/>
      <c r="F408" s="314"/>
      <c r="G408" s="230"/>
      <c r="H408" s="161"/>
      <c r="I408" s="161"/>
      <c r="J408" s="161"/>
      <c r="K408" s="161"/>
      <c r="L408" s="161"/>
      <c r="M408" s="161"/>
      <c r="N408" s="161"/>
      <c r="O408" s="161"/>
      <c r="P408" s="231"/>
      <c r="Q408" s="995"/>
      <c r="R408" s="996"/>
      <c r="S408" s="996"/>
      <c r="T408" s="996"/>
      <c r="U408" s="996"/>
      <c r="V408" s="996"/>
      <c r="W408" s="996"/>
      <c r="X408" s="996"/>
      <c r="Y408" s="996"/>
      <c r="Z408" s="996"/>
      <c r="AA408" s="99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8"/>
      <c r="B409" s="252"/>
      <c r="C409" s="251"/>
      <c r="D409" s="252"/>
      <c r="E409" s="251"/>
      <c r="F409" s="314"/>
      <c r="G409" s="232"/>
      <c r="H409" s="233"/>
      <c r="I409" s="233"/>
      <c r="J409" s="233"/>
      <c r="K409" s="233"/>
      <c r="L409" s="233"/>
      <c r="M409" s="233"/>
      <c r="N409" s="233"/>
      <c r="O409" s="233"/>
      <c r="P409" s="234"/>
      <c r="Q409" s="998"/>
      <c r="R409" s="999"/>
      <c r="S409" s="999"/>
      <c r="T409" s="999"/>
      <c r="U409" s="999"/>
      <c r="V409" s="999"/>
      <c r="W409" s="999"/>
      <c r="X409" s="999"/>
      <c r="Y409" s="999"/>
      <c r="Z409" s="999"/>
      <c r="AA409" s="100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8"/>
      <c r="B410" s="252"/>
      <c r="C410" s="251"/>
      <c r="D410" s="252"/>
      <c r="E410" s="251"/>
      <c r="F410" s="314"/>
      <c r="G410" s="232"/>
      <c r="H410" s="233"/>
      <c r="I410" s="233"/>
      <c r="J410" s="233"/>
      <c r="K410" s="233"/>
      <c r="L410" s="233"/>
      <c r="M410" s="233"/>
      <c r="N410" s="233"/>
      <c r="O410" s="233"/>
      <c r="P410" s="234"/>
      <c r="Q410" s="998"/>
      <c r="R410" s="999"/>
      <c r="S410" s="999"/>
      <c r="T410" s="999"/>
      <c r="U410" s="999"/>
      <c r="V410" s="999"/>
      <c r="W410" s="999"/>
      <c r="X410" s="999"/>
      <c r="Y410" s="999"/>
      <c r="Z410" s="999"/>
      <c r="AA410" s="100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8"/>
      <c r="B411" s="252"/>
      <c r="C411" s="251"/>
      <c r="D411" s="252"/>
      <c r="E411" s="251"/>
      <c r="F411" s="314"/>
      <c r="G411" s="232"/>
      <c r="H411" s="233"/>
      <c r="I411" s="233"/>
      <c r="J411" s="233"/>
      <c r="K411" s="233"/>
      <c r="L411" s="233"/>
      <c r="M411" s="233"/>
      <c r="N411" s="233"/>
      <c r="O411" s="233"/>
      <c r="P411" s="234"/>
      <c r="Q411" s="998"/>
      <c r="R411" s="999"/>
      <c r="S411" s="999"/>
      <c r="T411" s="999"/>
      <c r="U411" s="999"/>
      <c r="V411" s="999"/>
      <c r="W411" s="999"/>
      <c r="X411" s="999"/>
      <c r="Y411" s="999"/>
      <c r="Z411" s="999"/>
      <c r="AA411" s="100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8"/>
      <c r="B412" s="252"/>
      <c r="C412" s="251"/>
      <c r="D412" s="252"/>
      <c r="E412" s="251"/>
      <c r="F412" s="314"/>
      <c r="G412" s="235"/>
      <c r="H412" s="164"/>
      <c r="I412" s="164"/>
      <c r="J412" s="164"/>
      <c r="K412" s="164"/>
      <c r="L412" s="164"/>
      <c r="M412" s="164"/>
      <c r="N412" s="164"/>
      <c r="O412" s="164"/>
      <c r="P412" s="236"/>
      <c r="Q412" s="1001"/>
      <c r="R412" s="1002"/>
      <c r="S412" s="1002"/>
      <c r="T412" s="1002"/>
      <c r="U412" s="1002"/>
      <c r="V412" s="1002"/>
      <c r="W412" s="1002"/>
      <c r="X412" s="1002"/>
      <c r="Y412" s="1002"/>
      <c r="Z412" s="1002"/>
      <c r="AA412" s="100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8"/>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8"/>
      <c r="B415" s="252"/>
      <c r="C415" s="251"/>
      <c r="D415" s="252"/>
      <c r="E415" s="251"/>
      <c r="F415" s="314"/>
      <c r="G415" s="230"/>
      <c r="H415" s="161"/>
      <c r="I415" s="161"/>
      <c r="J415" s="161"/>
      <c r="K415" s="161"/>
      <c r="L415" s="161"/>
      <c r="M415" s="161"/>
      <c r="N415" s="161"/>
      <c r="O415" s="161"/>
      <c r="P415" s="231"/>
      <c r="Q415" s="995"/>
      <c r="R415" s="996"/>
      <c r="S415" s="996"/>
      <c r="T415" s="996"/>
      <c r="U415" s="996"/>
      <c r="V415" s="996"/>
      <c r="W415" s="996"/>
      <c r="X415" s="996"/>
      <c r="Y415" s="996"/>
      <c r="Z415" s="996"/>
      <c r="AA415" s="99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8"/>
      <c r="B416" s="252"/>
      <c r="C416" s="251"/>
      <c r="D416" s="252"/>
      <c r="E416" s="251"/>
      <c r="F416" s="314"/>
      <c r="G416" s="232"/>
      <c r="H416" s="233"/>
      <c r="I416" s="233"/>
      <c r="J416" s="233"/>
      <c r="K416" s="233"/>
      <c r="L416" s="233"/>
      <c r="M416" s="233"/>
      <c r="N416" s="233"/>
      <c r="O416" s="233"/>
      <c r="P416" s="234"/>
      <c r="Q416" s="998"/>
      <c r="R416" s="999"/>
      <c r="S416" s="999"/>
      <c r="T416" s="999"/>
      <c r="U416" s="999"/>
      <c r="V416" s="999"/>
      <c r="W416" s="999"/>
      <c r="X416" s="999"/>
      <c r="Y416" s="999"/>
      <c r="Z416" s="999"/>
      <c r="AA416" s="100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8"/>
      <c r="B417" s="252"/>
      <c r="C417" s="251"/>
      <c r="D417" s="252"/>
      <c r="E417" s="251"/>
      <c r="F417" s="314"/>
      <c r="G417" s="232"/>
      <c r="H417" s="233"/>
      <c r="I417" s="233"/>
      <c r="J417" s="233"/>
      <c r="K417" s="233"/>
      <c r="L417" s="233"/>
      <c r="M417" s="233"/>
      <c r="N417" s="233"/>
      <c r="O417" s="233"/>
      <c r="P417" s="234"/>
      <c r="Q417" s="998"/>
      <c r="R417" s="999"/>
      <c r="S417" s="999"/>
      <c r="T417" s="999"/>
      <c r="U417" s="999"/>
      <c r="V417" s="999"/>
      <c r="W417" s="999"/>
      <c r="X417" s="999"/>
      <c r="Y417" s="999"/>
      <c r="Z417" s="999"/>
      <c r="AA417" s="100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8"/>
      <c r="B418" s="252"/>
      <c r="C418" s="251"/>
      <c r="D418" s="252"/>
      <c r="E418" s="251"/>
      <c r="F418" s="314"/>
      <c r="G418" s="232"/>
      <c r="H418" s="233"/>
      <c r="I418" s="233"/>
      <c r="J418" s="233"/>
      <c r="K418" s="233"/>
      <c r="L418" s="233"/>
      <c r="M418" s="233"/>
      <c r="N418" s="233"/>
      <c r="O418" s="233"/>
      <c r="P418" s="234"/>
      <c r="Q418" s="998"/>
      <c r="R418" s="999"/>
      <c r="S418" s="999"/>
      <c r="T418" s="999"/>
      <c r="U418" s="999"/>
      <c r="V418" s="999"/>
      <c r="W418" s="999"/>
      <c r="X418" s="999"/>
      <c r="Y418" s="999"/>
      <c r="Z418" s="999"/>
      <c r="AA418" s="100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8"/>
      <c r="B419" s="252"/>
      <c r="C419" s="251"/>
      <c r="D419" s="252"/>
      <c r="E419" s="251"/>
      <c r="F419" s="314"/>
      <c r="G419" s="235"/>
      <c r="H419" s="164"/>
      <c r="I419" s="164"/>
      <c r="J419" s="164"/>
      <c r="K419" s="164"/>
      <c r="L419" s="164"/>
      <c r="M419" s="164"/>
      <c r="N419" s="164"/>
      <c r="O419" s="164"/>
      <c r="P419" s="236"/>
      <c r="Q419" s="1001"/>
      <c r="R419" s="1002"/>
      <c r="S419" s="1002"/>
      <c r="T419" s="1002"/>
      <c r="U419" s="1002"/>
      <c r="V419" s="1002"/>
      <c r="W419" s="1002"/>
      <c r="X419" s="1002"/>
      <c r="Y419" s="1002"/>
      <c r="Z419" s="1002"/>
      <c r="AA419" s="100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8"/>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8"/>
      <c r="B422" s="252"/>
      <c r="C422" s="251"/>
      <c r="D422" s="252"/>
      <c r="E422" s="251"/>
      <c r="F422" s="314"/>
      <c r="G422" s="230"/>
      <c r="H422" s="161"/>
      <c r="I422" s="161"/>
      <c r="J422" s="161"/>
      <c r="K422" s="161"/>
      <c r="L422" s="161"/>
      <c r="M422" s="161"/>
      <c r="N422" s="161"/>
      <c r="O422" s="161"/>
      <c r="P422" s="231"/>
      <c r="Q422" s="995"/>
      <c r="R422" s="996"/>
      <c r="S422" s="996"/>
      <c r="T422" s="996"/>
      <c r="U422" s="996"/>
      <c r="V422" s="996"/>
      <c r="W422" s="996"/>
      <c r="X422" s="996"/>
      <c r="Y422" s="996"/>
      <c r="Z422" s="996"/>
      <c r="AA422" s="99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8"/>
      <c r="B423" s="252"/>
      <c r="C423" s="251"/>
      <c r="D423" s="252"/>
      <c r="E423" s="251"/>
      <c r="F423" s="314"/>
      <c r="G423" s="232"/>
      <c r="H423" s="233"/>
      <c r="I423" s="233"/>
      <c r="J423" s="233"/>
      <c r="K423" s="233"/>
      <c r="L423" s="233"/>
      <c r="M423" s="233"/>
      <c r="N423" s="233"/>
      <c r="O423" s="233"/>
      <c r="P423" s="234"/>
      <c r="Q423" s="998"/>
      <c r="R423" s="999"/>
      <c r="S423" s="999"/>
      <c r="T423" s="999"/>
      <c r="U423" s="999"/>
      <c r="V423" s="999"/>
      <c r="W423" s="999"/>
      <c r="X423" s="999"/>
      <c r="Y423" s="999"/>
      <c r="Z423" s="999"/>
      <c r="AA423" s="100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8"/>
      <c r="B424" s="252"/>
      <c r="C424" s="251"/>
      <c r="D424" s="252"/>
      <c r="E424" s="251"/>
      <c r="F424" s="314"/>
      <c r="G424" s="232"/>
      <c r="H424" s="233"/>
      <c r="I424" s="233"/>
      <c r="J424" s="233"/>
      <c r="K424" s="233"/>
      <c r="L424" s="233"/>
      <c r="M424" s="233"/>
      <c r="N424" s="233"/>
      <c r="O424" s="233"/>
      <c r="P424" s="234"/>
      <c r="Q424" s="998"/>
      <c r="R424" s="999"/>
      <c r="S424" s="999"/>
      <c r="T424" s="999"/>
      <c r="U424" s="999"/>
      <c r="V424" s="999"/>
      <c r="W424" s="999"/>
      <c r="X424" s="999"/>
      <c r="Y424" s="999"/>
      <c r="Z424" s="999"/>
      <c r="AA424" s="100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8"/>
      <c r="B425" s="252"/>
      <c r="C425" s="251"/>
      <c r="D425" s="252"/>
      <c r="E425" s="251"/>
      <c r="F425" s="314"/>
      <c r="G425" s="232"/>
      <c r="H425" s="233"/>
      <c r="I425" s="233"/>
      <c r="J425" s="233"/>
      <c r="K425" s="233"/>
      <c r="L425" s="233"/>
      <c r="M425" s="233"/>
      <c r="N425" s="233"/>
      <c r="O425" s="233"/>
      <c r="P425" s="234"/>
      <c r="Q425" s="998"/>
      <c r="R425" s="999"/>
      <c r="S425" s="999"/>
      <c r="T425" s="999"/>
      <c r="U425" s="999"/>
      <c r="V425" s="999"/>
      <c r="W425" s="999"/>
      <c r="X425" s="999"/>
      <c r="Y425" s="999"/>
      <c r="Z425" s="999"/>
      <c r="AA425" s="100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8"/>
      <c r="B426" s="252"/>
      <c r="C426" s="251"/>
      <c r="D426" s="252"/>
      <c r="E426" s="315"/>
      <c r="F426" s="316"/>
      <c r="G426" s="235"/>
      <c r="H426" s="164"/>
      <c r="I426" s="164"/>
      <c r="J426" s="164"/>
      <c r="K426" s="164"/>
      <c r="L426" s="164"/>
      <c r="M426" s="164"/>
      <c r="N426" s="164"/>
      <c r="O426" s="164"/>
      <c r="P426" s="236"/>
      <c r="Q426" s="1001"/>
      <c r="R426" s="1002"/>
      <c r="S426" s="1002"/>
      <c r="T426" s="1002"/>
      <c r="U426" s="1002"/>
      <c r="V426" s="1002"/>
      <c r="W426" s="1002"/>
      <c r="X426" s="1002"/>
      <c r="Y426" s="1002"/>
      <c r="Z426" s="1002"/>
      <c r="AA426" s="100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8"/>
      <c r="B429" s="252"/>
      <c r="C429" s="315"/>
      <c r="D429" s="100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8"/>
      <c r="B430" s="252"/>
      <c r="C430" s="249" t="s">
        <v>560</v>
      </c>
      <c r="D430" s="250"/>
      <c r="E430" s="238" t="s">
        <v>544</v>
      </c>
      <c r="F430" s="446"/>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0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hidden="1" customHeight="1" x14ac:dyDescent="0.15">
      <c r="A432" s="100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1008"/>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0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0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0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100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100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100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100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hidden="1" customHeight="1" x14ac:dyDescent="0.15">
      <c r="A457" s="100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8"/>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100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100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100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100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8"/>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8"/>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thickBot="1" x14ac:dyDescent="0.2">
      <c r="A483" s="100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8"/>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100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100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100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100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100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100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100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100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100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100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8"/>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8"/>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100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100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100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100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100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100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100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100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100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100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8"/>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8"/>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100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100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100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100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100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100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100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100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100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100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8"/>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8"/>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100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100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100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100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100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100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100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100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100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100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8"/>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97"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98"/>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48.75" customHeight="1" x14ac:dyDescent="0.15">
      <c r="A702" s="527" t="s">
        <v>259</v>
      </c>
      <c r="B702" s="528"/>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9" t="s">
        <v>572</v>
      </c>
      <c r="AE702" s="910"/>
      <c r="AF702" s="910"/>
      <c r="AG702" s="899" t="s">
        <v>587</v>
      </c>
      <c r="AH702" s="900"/>
      <c r="AI702" s="900"/>
      <c r="AJ702" s="900"/>
      <c r="AK702" s="900"/>
      <c r="AL702" s="900"/>
      <c r="AM702" s="900"/>
      <c r="AN702" s="900"/>
      <c r="AO702" s="900"/>
      <c r="AP702" s="900"/>
      <c r="AQ702" s="900"/>
      <c r="AR702" s="900"/>
      <c r="AS702" s="900"/>
      <c r="AT702" s="900"/>
      <c r="AU702" s="900"/>
      <c r="AV702" s="900"/>
      <c r="AW702" s="900"/>
      <c r="AX702" s="901"/>
    </row>
    <row r="703" spans="1:50" ht="48.75"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4" t="s">
        <v>572</v>
      </c>
      <c r="AE703" s="155"/>
      <c r="AF703" s="155"/>
      <c r="AG703" s="662" t="s">
        <v>588</v>
      </c>
      <c r="AH703" s="663"/>
      <c r="AI703" s="663"/>
      <c r="AJ703" s="663"/>
      <c r="AK703" s="663"/>
      <c r="AL703" s="663"/>
      <c r="AM703" s="663"/>
      <c r="AN703" s="663"/>
      <c r="AO703" s="663"/>
      <c r="AP703" s="663"/>
      <c r="AQ703" s="663"/>
      <c r="AR703" s="663"/>
      <c r="AS703" s="663"/>
      <c r="AT703" s="663"/>
      <c r="AU703" s="663"/>
      <c r="AV703" s="663"/>
      <c r="AW703" s="663"/>
      <c r="AX703" s="664"/>
    </row>
    <row r="704" spans="1:50" ht="59.25" customHeight="1" x14ac:dyDescent="0.15">
      <c r="A704" s="531"/>
      <c r="B704" s="532"/>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572</v>
      </c>
      <c r="AE704" s="584"/>
      <c r="AF704" s="584"/>
      <c r="AG704" s="730" t="s">
        <v>589</v>
      </c>
      <c r="AH704" s="233"/>
      <c r="AI704" s="233"/>
      <c r="AJ704" s="233"/>
      <c r="AK704" s="233"/>
      <c r="AL704" s="233"/>
      <c r="AM704" s="233"/>
      <c r="AN704" s="233"/>
      <c r="AO704" s="233"/>
      <c r="AP704" s="233"/>
      <c r="AQ704" s="233"/>
      <c r="AR704" s="233"/>
      <c r="AS704" s="233"/>
      <c r="AT704" s="233"/>
      <c r="AU704" s="233"/>
      <c r="AV704" s="233"/>
      <c r="AW704" s="233"/>
      <c r="AX704" s="731"/>
    </row>
    <row r="705" spans="1:50" ht="27" customHeight="1" x14ac:dyDescent="0.15">
      <c r="A705" s="619" t="s">
        <v>39</v>
      </c>
      <c r="B705" s="783"/>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8" t="s">
        <v>572</v>
      </c>
      <c r="AE705" s="739"/>
      <c r="AF705" s="739"/>
      <c r="AG705" s="160" t="s">
        <v>590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3"/>
      <c r="B706" s="784"/>
      <c r="C706" s="612"/>
      <c r="D706" s="613"/>
      <c r="E706" s="687" t="s">
        <v>505</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584</v>
      </c>
      <c r="AE706" s="155"/>
      <c r="AF706" s="156"/>
      <c r="AG706" s="730"/>
      <c r="AH706" s="233"/>
      <c r="AI706" s="233"/>
      <c r="AJ706" s="233"/>
      <c r="AK706" s="233"/>
      <c r="AL706" s="233"/>
      <c r="AM706" s="233"/>
      <c r="AN706" s="233"/>
      <c r="AO706" s="233"/>
      <c r="AP706" s="233"/>
      <c r="AQ706" s="233"/>
      <c r="AR706" s="233"/>
      <c r="AS706" s="233"/>
      <c r="AT706" s="233"/>
      <c r="AU706" s="233"/>
      <c r="AV706" s="233"/>
      <c r="AW706" s="233"/>
      <c r="AX706" s="731"/>
    </row>
    <row r="707" spans="1:50" ht="26.25" customHeight="1" x14ac:dyDescent="0.15">
      <c r="A707" s="653"/>
      <c r="B707" s="784"/>
      <c r="C707" s="614"/>
      <c r="D707" s="615"/>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1" t="s">
        <v>585</v>
      </c>
      <c r="AE707" s="582"/>
      <c r="AF707" s="582"/>
      <c r="AG707" s="730"/>
      <c r="AH707" s="233"/>
      <c r="AI707" s="233"/>
      <c r="AJ707" s="233"/>
      <c r="AK707" s="233"/>
      <c r="AL707" s="233"/>
      <c r="AM707" s="233"/>
      <c r="AN707" s="233"/>
      <c r="AO707" s="233"/>
      <c r="AP707" s="233"/>
      <c r="AQ707" s="233"/>
      <c r="AR707" s="233"/>
      <c r="AS707" s="233"/>
      <c r="AT707" s="233"/>
      <c r="AU707" s="233"/>
      <c r="AV707" s="233"/>
      <c r="AW707" s="233"/>
      <c r="AX707" s="731"/>
    </row>
    <row r="708" spans="1:50" ht="26.2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586</v>
      </c>
      <c r="AE708" s="666"/>
      <c r="AF708" s="666"/>
      <c r="AG708" s="524"/>
      <c r="AH708" s="525"/>
      <c r="AI708" s="525"/>
      <c r="AJ708" s="525"/>
      <c r="AK708" s="525"/>
      <c r="AL708" s="525"/>
      <c r="AM708" s="525"/>
      <c r="AN708" s="525"/>
      <c r="AO708" s="525"/>
      <c r="AP708" s="525"/>
      <c r="AQ708" s="525"/>
      <c r="AR708" s="525"/>
      <c r="AS708" s="525"/>
      <c r="AT708" s="525"/>
      <c r="AU708" s="525"/>
      <c r="AV708" s="525"/>
      <c r="AW708" s="525"/>
      <c r="AX708" s="526"/>
    </row>
    <row r="709" spans="1:50" ht="48.75"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4" t="s">
        <v>572</v>
      </c>
      <c r="AE709" s="155"/>
      <c r="AF709" s="155"/>
      <c r="AG709" s="662" t="s">
        <v>591</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4" t="s">
        <v>586</v>
      </c>
      <c r="AE710" s="155"/>
      <c r="AF710" s="155"/>
      <c r="AG710" s="662"/>
      <c r="AH710" s="663"/>
      <c r="AI710" s="663"/>
      <c r="AJ710" s="663"/>
      <c r="AK710" s="663"/>
      <c r="AL710" s="663"/>
      <c r="AM710" s="663"/>
      <c r="AN710" s="663"/>
      <c r="AO710" s="663"/>
      <c r="AP710" s="663"/>
      <c r="AQ710" s="663"/>
      <c r="AR710" s="663"/>
      <c r="AS710" s="663"/>
      <c r="AT710" s="663"/>
      <c r="AU710" s="663"/>
      <c r="AV710" s="663"/>
      <c r="AW710" s="663"/>
      <c r="AX710" s="664"/>
    </row>
    <row r="711" spans="1:50" ht="54"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4" t="s">
        <v>572</v>
      </c>
      <c r="AE711" s="155"/>
      <c r="AF711" s="155"/>
      <c r="AG711" s="662" t="s">
        <v>592</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6" t="s">
        <v>469</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586</v>
      </c>
      <c r="AE712" s="584"/>
      <c r="AF712" s="584"/>
      <c r="AG712" s="592"/>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586</v>
      </c>
      <c r="AE713" s="155"/>
      <c r="AF713" s="156"/>
      <c r="AG713" s="662"/>
      <c r="AH713" s="663"/>
      <c r="AI713" s="663"/>
      <c r="AJ713" s="663"/>
      <c r="AK713" s="663"/>
      <c r="AL713" s="663"/>
      <c r="AM713" s="663"/>
      <c r="AN713" s="663"/>
      <c r="AO713" s="663"/>
      <c r="AP713" s="663"/>
      <c r="AQ713" s="663"/>
      <c r="AR713" s="663"/>
      <c r="AS713" s="663"/>
      <c r="AT713" s="663"/>
      <c r="AU713" s="663"/>
      <c r="AV713" s="663"/>
      <c r="AW713" s="663"/>
      <c r="AX713" s="664"/>
    </row>
    <row r="714" spans="1:50" ht="43.5" customHeight="1" x14ac:dyDescent="0.15">
      <c r="A714" s="655"/>
      <c r="B714" s="656"/>
      <c r="C714" s="785" t="s">
        <v>446</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589" t="s">
        <v>572</v>
      </c>
      <c r="AE714" s="590"/>
      <c r="AF714" s="591"/>
      <c r="AG714" s="693" t="s">
        <v>593</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19" t="s">
        <v>40</v>
      </c>
      <c r="B715" s="652"/>
      <c r="C715" s="657" t="s">
        <v>447</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572</v>
      </c>
      <c r="AE715" s="666"/>
      <c r="AF715" s="791"/>
      <c r="AG715" s="524" t="s">
        <v>594</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3"/>
      <c r="B716" s="654"/>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2" t="s">
        <v>572</v>
      </c>
      <c r="AE716" s="773"/>
      <c r="AF716" s="773"/>
      <c r="AG716" s="662" t="s">
        <v>595</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6" t="s">
        <v>365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4" t="s">
        <v>572</v>
      </c>
      <c r="AE717" s="155"/>
      <c r="AF717" s="155"/>
      <c r="AG717" s="662" t="s">
        <v>596</v>
      </c>
      <c r="AH717" s="663"/>
      <c r="AI717" s="663"/>
      <c r="AJ717" s="663"/>
      <c r="AK717" s="663"/>
      <c r="AL717" s="663"/>
      <c r="AM717" s="663"/>
      <c r="AN717" s="663"/>
      <c r="AO717" s="663"/>
      <c r="AP717" s="663"/>
      <c r="AQ717" s="663"/>
      <c r="AR717" s="663"/>
      <c r="AS717" s="663"/>
      <c r="AT717" s="663"/>
      <c r="AU717" s="663"/>
      <c r="AV717" s="663"/>
      <c r="AW717" s="663"/>
      <c r="AX717" s="664"/>
    </row>
    <row r="718" spans="1:50" ht="48"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4" t="s">
        <v>572</v>
      </c>
      <c r="AE718" s="155"/>
      <c r="AF718" s="155"/>
      <c r="AG718" s="163" t="s">
        <v>597</v>
      </c>
      <c r="AH718" s="164"/>
      <c r="AI718" s="164"/>
      <c r="AJ718" s="164"/>
      <c r="AK718" s="164"/>
      <c r="AL718" s="164"/>
      <c r="AM718" s="164"/>
      <c r="AN718" s="164"/>
      <c r="AO718" s="164"/>
      <c r="AP718" s="164"/>
      <c r="AQ718" s="164"/>
      <c r="AR718" s="164"/>
      <c r="AS718" s="164"/>
      <c r="AT718" s="164"/>
      <c r="AU718" s="164"/>
      <c r="AV718" s="164"/>
      <c r="AW718" s="164"/>
      <c r="AX718" s="165"/>
    </row>
    <row r="719" spans="1:50" ht="41.25" hidden="1" customHeight="1" x14ac:dyDescent="0.15">
      <c r="A719" s="646" t="s">
        <v>58</v>
      </c>
      <c r="B719" s="647"/>
      <c r="C719" s="804" t="s">
        <v>263</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04"/>
      <c r="AD719" s="665" t="s">
        <v>586</v>
      </c>
      <c r="AE719" s="666"/>
      <c r="AF719" s="666"/>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hidden="1" customHeight="1" x14ac:dyDescent="0.15">
      <c r="A720" s="648"/>
      <c r="B720" s="649"/>
      <c r="C720" s="949" t="s">
        <v>462</v>
      </c>
      <c r="D720" s="947"/>
      <c r="E720" s="947"/>
      <c r="F720" s="950"/>
      <c r="G720" s="946" t="s">
        <v>463</v>
      </c>
      <c r="H720" s="947"/>
      <c r="I720" s="947"/>
      <c r="J720" s="947"/>
      <c r="K720" s="947"/>
      <c r="L720" s="947"/>
      <c r="M720" s="947"/>
      <c r="N720" s="946" t="s">
        <v>466</v>
      </c>
      <c r="O720" s="947"/>
      <c r="P720" s="947"/>
      <c r="Q720" s="947"/>
      <c r="R720" s="947"/>
      <c r="S720" s="947"/>
      <c r="T720" s="947"/>
      <c r="U720" s="947"/>
      <c r="V720" s="947"/>
      <c r="W720" s="947"/>
      <c r="X720" s="947"/>
      <c r="Y720" s="947"/>
      <c r="Z720" s="947"/>
      <c r="AA720" s="947"/>
      <c r="AB720" s="947"/>
      <c r="AC720" s="947"/>
      <c r="AD720" s="947"/>
      <c r="AE720" s="947"/>
      <c r="AF720" s="948"/>
      <c r="AG720" s="730"/>
      <c r="AH720" s="233"/>
      <c r="AI720" s="233"/>
      <c r="AJ720" s="233"/>
      <c r="AK720" s="233"/>
      <c r="AL720" s="233"/>
      <c r="AM720" s="233"/>
      <c r="AN720" s="233"/>
      <c r="AO720" s="233"/>
      <c r="AP720" s="233"/>
      <c r="AQ720" s="233"/>
      <c r="AR720" s="233"/>
      <c r="AS720" s="233"/>
      <c r="AT720" s="233"/>
      <c r="AU720" s="233"/>
      <c r="AV720" s="233"/>
      <c r="AW720" s="233"/>
      <c r="AX720" s="731"/>
    </row>
    <row r="721" spans="1:50" ht="24.75" hidden="1" customHeight="1" x14ac:dyDescent="0.15">
      <c r="A721" s="648"/>
      <c r="B721" s="649"/>
      <c r="C721" s="931"/>
      <c r="D721" s="932"/>
      <c r="E721" s="932"/>
      <c r="F721" s="933"/>
      <c r="G721" s="951"/>
      <c r="H721" s="952"/>
      <c r="I721" s="83" t="str">
        <f>IF(OR(G721="　", G721=""), "", "-")</f>
        <v/>
      </c>
      <c r="J721" s="930"/>
      <c r="K721" s="930"/>
      <c r="L721" s="83" t="str">
        <f>IF(M721="","","-")</f>
        <v/>
      </c>
      <c r="M721" s="84"/>
      <c r="N721" s="927"/>
      <c r="O721" s="928"/>
      <c r="P721" s="928"/>
      <c r="Q721" s="928"/>
      <c r="R721" s="928"/>
      <c r="S721" s="928"/>
      <c r="T721" s="928"/>
      <c r="U721" s="928"/>
      <c r="V721" s="928"/>
      <c r="W721" s="928"/>
      <c r="X721" s="928"/>
      <c r="Y721" s="928"/>
      <c r="Z721" s="928"/>
      <c r="AA721" s="928"/>
      <c r="AB721" s="928"/>
      <c r="AC721" s="928"/>
      <c r="AD721" s="928"/>
      <c r="AE721" s="928"/>
      <c r="AF721" s="929"/>
      <c r="AG721" s="730"/>
      <c r="AH721" s="233"/>
      <c r="AI721" s="233"/>
      <c r="AJ721" s="233"/>
      <c r="AK721" s="233"/>
      <c r="AL721" s="233"/>
      <c r="AM721" s="233"/>
      <c r="AN721" s="233"/>
      <c r="AO721" s="233"/>
      <c r="AP721" s="233"/>
      <c r="AQ721" s="233"/>
      <c r="AR721" s="233"/>
      <c r="AS721" s="233"/>
      <c r="AT721" s="233"/>
      <c r="AU721" s="233"/>
      <c r="AV721" s="233"/>
      <c r="AW721" s="233"/>
      <c r="AX721" s="731"/>
    </row>
    <row r="722" spans="1:50" ht="24.75" hidden="1" customHeight="1" x14ac:dyDescent="0.15">
      <c r="A722" s="648"/>
      <c r="B722" s="649"/>
      <c r="C722" s="931"/>
      <c r="D722" s="932"/>
      <c r="E722" s="932"/>
      <c r="F722" s="933"/>
      <c r="G722" s="951"/>
      <c r="H722" s="952"/>
      <c r="I722" s="83" t="str">
        <f t="shared" ref="I722:I725" si="8">IF(OR(G722="　", G722=""), "", "-")</f>
        <v/>
      </c>
      <c r="J722" s="930"/>
      <c r="K722" s="930"/>
      <c r="L722" s="83" t="str">
        <f t="shared" ref="L722:L725" si="9">IF(M722="","","-")</f>
        <v/>
      </c>
      <c r="M722" s="84"/>
      <c r="N722" s="927"/>
      <c r="O722" s="928"/>
      <c r="P722" s="928"/>
      <c r="Q722" s="928"/>
      <c r="R722" s="928"/>
      <c r="S722" s="928"/>
      <c r="T722" s="928"/>
      <c r="U722" s="928"/>
      <c r="V722" s="928"/>
      <c r="W722" s="928"/>
      <c r="X722" s="928"/>
      <c r="Y722" s="928"/>
      <c r="Z722" s="928"/>
      <c r="AA722" s="928"/>
      <c r="AB722" s="928"/>
      <c r="AC722" s="928"/>
      <c r="AD722" s="928"/>
      <c r="AE722" s="928"/>
      <c r="AF722" s="929"/>
      <c r="AG722" s="730"/>
      <c r="AH722" s="233"/>
      <c r="AI722" s="233"/>
      <c r="AJ722" s="233"/>
      <c r="AK722" s="233"/>
      <c r="AL722" s="233"/>
      <c r="AM722" s="233"/>
      <c r="AN722" s="233"/>
      <c r="AO722" s="233"/>
      <c r="AP722" s="233"/>
      <c r="AQ722" s="233"/>
      <c r="AR722" s="233"/>
      <c r="AS722" s="233"/>
      <c r="AT722" s="233"/>
      <c r="AU722" s="233"/>
      <c r="AV722" s="233"/>
      <c r="AW722" s="233"/>
      <c r="AX722" s="731"/>
    </row>
    <row r="723" spans="1:50" ht="24.75" hidden="1" customHeight="1" x14ac:dyDescent="0.15">
      <c r="A723" s="648"/>
      <c r="B723" s="649"/>
      <c r="C723" s="931"/>
      <c r="D723" s="932"/>
      <c r="E723" s="932"/>
      <c r="F723" s="933"/>
      <c r="G723" s="951"/>
      <c r="H723" s="952"/>
      <c r="I723" s="83" t="str">
        <f t="shared" si="8"/>
        <v/>
      </c>
      <c r="J723" s="930"/>
      <c r="K723" s="930"/>
      <c r="L723" s="83" t="str">
        <f t="shared" si="9"/>
        <v/>
      </c>
      <c r="M723" s="84"/>
      <c r="N723" s="927"/>
      <c r="O723" s="928"/>
      <c r="P723" s="928"/>
      <c r="Q723" s="928"/>
      <c r="R723" s="928"/>
      <c r="S723" s="928"/>
      <c r="T723" s="928"/>
      <c r="U723" s="928"/>
      <c r="V723" s="928"/>
      <c r="W723" s="928"/>
      <c r="X723" s="928"/>
      <c r="Y723" s="928"/>
      <c r="Z723" s="928"/>
      <c r="AA723" s="928"/>
      <c r="AB723" s="928"/>
      <c r="AC723" s="928"/>
      <c r="AD723" s="928"/>
      <c r="AE723" s="928"/>
      <c r="AF723" s="929"/>
      <c r="AG723" s="730"/>
      <c r="AH723" s="233"/>
      <c r="AI723" s="233"/>
      <c r="AJ723" s="233"/>
      <c r="AK723" s="233"/>
      <c r="AL723" s="233"/>
      <c r="AM723" s="233"/>
      <c r="AN723" s="233"/>
      <c r="AO723" s="233"/>
      <c r="AP723" s="233"/>
      <c r="AQ723" s="233"/>
      <c r="AR723" s="233"/>
      <c r="AS723" s="233"/>
      <c r="AT723" s="233"/>
      <c r="AU723" s="233"/>
      <c r="AV723" s="233"/>
      <c r="AW723" s="233"/>
      <c r="AX723" s="731"/>
    </row>
    <row r="724" spans="1:50" ht="24.75" hidden="1" customHeight="1" x14ac:dyDescent="0.15">
      <c r="A724" s="648"/>
      <c r="B724" s="649"/>
      <c r="C724" s="931"/>
      <c r="D724" s="932"/>
      <c r="E724" s="932"/>
      <c r="F724" s="933"/>
      <c r="G724" s="951"/>
      <c r="H724" s="952"/>
      <c r="I724" s="83" t="str">
        <f t="shared" si="8"/>
        <v/>
      </c>
      <c r="J724" s="930"/>
      <c r="K724" s="930"/>
      <c r="L724" s="83" t="str">
        <f t="shared" si="9"/>
        <v/>
      </c>
      <c r="M724" s="84"/>
      <c r="N724" s="927"/>
      <c r="O724" s="928"/>
      <c r="P724" s="928"/>
      <c r="Q724" s="928"/>
      <c r="R724" s="928"/>
      <c r="S724" s="928"/>
      <c r="T724" s="928"/>
      <c r="U724" s="928"/>
      <c r="V724" s="928"/>
      <c r="W724" s="928"/>
      <c r="X724" s="928"/>
      <c r="Y724" s="928"/>
      <c r="Z724" s="928"/>
      <c r="AA724" s="928"/>
      <c r="AB724" s="928"/>
      <c r="AC724" s="928"/>
      <c r="AD724" s="928"/>
      <c r="AE724" s="928"/>
      <c r="AF724" s="929"/>
      <c r="AG724" s="730"/>
      <c r="AH724" s="233"/>
      <c r="AI724" s="233"/>
      <c r="AJ724" s="233"/>
      <c r="AK724" s="233"/>
      <c r="AL724" s="233"/>
      <c r="AM724" s="233"/>
      <c r="AN724" s="233"/>
      <c r="AO724" s="233"/>
      <c r="AP724" s="233"/>
      <c r="AQ724" s="233"/>
      <c r="AR724" s="233"/>
      <c r="AS724" s="233"/>
      <c r="AT724" s="233"/>
      <c r="AU724" s="233"/>
      <c r="AV724" s="233"/>
      <c r="AW724" s="233"/>
      <c r="AX724" s="731"/>
    </row>
    <row r="725" spans="1:50" ht="24.75" hidden="1" customHeight="1" x14ac:dyDescent="0.15">
      <c r="A725" s="650"/>
      <c r="B725" s="651"/>
      <c r="C725" s="934"/>
      <c r="D725" s="935"/>
      <c r="E725" s="935"/>
      <c r="F725" s="936"/>
      <c r="G725" s="973"/>
      <c r="H725" s="974"/>
      <c r="I725" s="85" t="str">
        <f t="shared" si="8"/>
        <v/>
      </c>
      <c r="J725" s="975"/>
      <c r="K725" s="975"/>
      <c r="L725" s="85" t="str">
        <f t="shared" si="9"/>
        <v/>
      </c>
      <c r="M725" s="86"/>
      <c r="N725" s="966"/>
      <c r="O725" s="967"/>
      <c r="P725" s="967"/>
      <c r="Q725" s="967"/>
      <c r="R725" s="967"/>
      <c r="S725" s="967"/>
      <c r="T725" s="967"/>
      <c r="U725" s="967"/>
      <c r="V725" s="967"/>
      <c r="W725" s="967"/>
      <c r="X725" s="967"/>
      <c r="Y725" s="967"/>
      <c r="Z725" s="967"/>
      <c r="AA725" s="967"/>
      <c r="AB725" s="967"/>
      <c r="AC725" s="967"/>
      <c r="AD725" s="967"/>
      <c r="AE725" s="967"/>
      <c r="AF725" s="96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19" t="s">
        <v>48</v>
      </c>
      <c r="B726" s="620"/>
      <c r="C726" s="441" t="s">
        <v>53</v>
      </c>
      <c r="D726" s="579"/>
      <c r="E726" s="579"/>
      <c r="F726" s="580"/>
      <c r="G726" s="811" t="s">
        <v>598</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45" customHeight="1" thickBot="1" x14ac:dyDescent="0.2">
      <c r="A727" s="621"/>
      <c r="B727" s="622"/>
      <c r="C727" s="699" t="s">
        <v>57</v>
      </c>
      <c r="D727" s="700"/>
      <c r="E727" s="700"/>
      <c r="F727" s="701"/>
      <c r="G727" s="809" t="s">
        <v>599</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49.5" customHeight="1" thickBot="1" x14ac:dyDescent="0.2">
      <c r="A729" s="779" t="s">
        <v>637</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48" customHeight="1" thickBot="1" x14ac:dyDescent="0.2">
      <c r="A731" s="616" t="s">
        <v>256</v>
      </c>
      <c r="B731" s="617"/>
      <c r="C731" s="617"/>
      <c r="D731" s="617"/>
      <c r="E731" s="618"/>
      <c r="F731" s="684" t="s">
        <v>638</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2.25" customHeight="1" thickBot="1" x14ac:dyDescent="0.2">
      <c r="A733" s="763" t="s">
        <v>257</v>
      </c>
      <c r="B733" s="764"/>
      <c r="C733" s="764"/>
      <c r="D733" s="764"/>
      <c r="E733" s="765"/>
      <c r="F733" s="780" t="s">
        <v>643</v>
      </c>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3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88" t="s">
        <v>475</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23" t="s">
        <v>548</v>
      </c>
      <c r="B737" s="124"/>
      <c r="C737" s="124"/>
      <c r="D737" s="125"/>
      <c r="E737" s="122" t="s">
        <v>628</v>
      </c>
      <c r="F737" s="122"/>
      <c r="G737" s="122"/>
      <c r="H737" s="122"/>
      <c r="I737" s="122"/>
      <c r="J737" s="122"/>
      <c r="K737" s="122"/>
      <c r="L737" s="122"/>
      <c r="M737" s="122"/>
      <c r="N737" s="101" t="s">
        <v>541</v>
      </c>
      <c r="O737" s="101"/>
      <c r="P737" s="101"/>
      <c r="Q737" s="101"/>
      <c r="R737" s="122" t="s">
        <v>628</v>
      </c>
      <c r="S737" s="122"/>
      <c r="T737" s="122"/>
      <c r="U737" s="122"/>
      <c r="V737" s="122"/>
      <c r="W737" s="122"/>
      <c r="X737" s="122"/>
      <c r="Y737" s="122"/>
      <c r="Z737" s="122"/>
      <c r="AA737" s="101" t="s">
        <v>540</v>
      </c>
      <c r="AB737" s="101"/>
      <c r="AC737" s="101"/>
      <c r="AD737" s="101"/>
      <c r="AE737" s="122" t="s">
        <v>628</v>
      </c>
      <c r="AF737" s="122"/>
      <c r="AG737" s="122"/>
      <c r="AH737" s="122"/>
      <c r="AI737" s="122"/>
      <c r="AJ737" s="122"/>
      <c r="AK737" s="122"/>
      <c r="AL737" s="122"/>
      <c r="AM737" s="122"/>
      <c r="AN737" s="101" t="s">
        <v>539</v>
      </c>
      <c r="AO737" s="101"/>
      <c r="AP737" s="101"/>
      <c r="AQ737" s="101"/>
      <c r="AR737" s="102" t="s">
        <v>629</v>
      </c>
      <c r="AS737" s="103"/>
      <c r="AT737" s="103"/>
      <c r="AU737" s="103"/>
      <c r="AV737" s="103"/>
      <c r="AW737" s="103"/>
      <c r="AX737" s="104"/>
      <c r="AY737" s="89"/>
      <c r="AZ737" s="89"/>
    </row>
    <row r="738" spans="1:52" ht="24.75" customHeight="1" x14ac:dyDescent="0.15">
      <c r="A738" s="123" t="s">
        <v>538</v>
      </c>
      <c r="B738" s="124"/>
      <c r="C738" s="124"/>
      <c r="D738" s="125"/>
      <c r="E738" s="122" t="s">
        <v>630</v>
      </c>
      <c r="F738" s="122"/>
      <c r="G738" s="122"/>
      <c r="H738" s="122"/>
      <c r="I738" s="122"/>
      <c r="J738" s="122"/>
      <c r="K738" s="122"/>
      <c r="L738" s="122"/>
      <c r="M738" s="122"/>
      <c r="N738" s="101" t="s">
        <v>537</v>
      </c>
      <c r="O738" s="101"/>
      <c r="P738" s="101"/>
      <c r="Q738" s="101"/>
      <c r="R738" s="122" t="s">
        <v>631</v>
      </c>
      <c r="S738" s="122"/>
      <c r="T738" s="122"/>
      <c r="U738" s="122"/>
      <c r="V738" s="122"/>
      <c r="W738" s="122"/>
      <c r="X738" s="122"/>
      <c r="Y738" s="122"/>
      <c r="Z738" s="122"/>
      <c r="AA738" s="101" t="s">
        <v>536</v>
      </c>
      <c r="AB738" s="101"/>
      <c r="AC738" s="101"/>
      <c r="AD738" s="101"/>
      <c r="AE738" s="122" t="s">
        <v>632</v>
      </c>
      <c r="AF738" s="122"/>
      <c r="AG738" s="122"/>
      <c r="AH738" s="122"/>
      <c r="AI738" s="122"/>
      <c r="AJ738" s="122"/>
      <c r="AK738" s="122"/>
      <c r="AL738" s="122"/>
      <c r="AM738" s="122"/>
      <c r="AN738" s="101" t="s">
        <v>532</v>
      </c>
      <c r="AO738" s="101"/>
      <c r="AP738" s="101"/>
      <c r="AQ738" s="101"/>
      <c r="AR738" s="102" t="s">
        <v>633</v>
      </c>
      <c r="AS738" s="103"/>
      <c r="AT738" s="103"/>
      <c r="AU738" s="103"/>
      <c r="AV738" s="103"/>
      <c r="AW738" s="103"/>
      <c r="AX738" s="104"/>
    </row>
    <row r="739" spans="1:52" ht="24.75" customHeight="1" thickBot="1" x14ac:dyDescent="0.2">
      <c r="A739" s="126" t="s">
        <v>528</v>
      </c>
      <c r="B739" s="127"/>
      <c r="C739" s="127"/>
      <c r="D739" s="128"/>
      <c r="E739" s="129" t="s">
        <v>621</v>
      </c>
      <c r="F739" s="117"/>
      <c r="G739" s="117"/>
      <c r="H739" s="93" t="str">
        <f>IF(E739="", "", "(")</f>
        <v>(</v>
      </c>
      <c r="I739" s="117"/>
      <c r="J739" s="117"/>
      <c r="K739" s="93" t="str">
        <f>IF(OR(I739="　", I739=""), "", "-")</f>
        <v/>
      </c>
      <c r="L739" s="118">
        <v>391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8"/>
      <c r="B778" s="799"/>
      <c r="C778" s="799"/>
      <c r="D778" s="799"/>
      <c r="E778" s="799"/>
      <c r="F778" s="80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2.75" customHeight="1" x14ac:dyDescent="0.15">
      <c r="A779" s="774" t="s">
        <v>510</v>
      </c>
      <c r="B779" s="775"/>
      <c r="C779" s="775"/>
      <c r="D779" s="775"/>
      <c r="E779" s="775"/>
      <c r="F779" s="776"/>
      <c r="G779" s="437" t="s">
        <v>634</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635</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54"/>
      <c r="B780" s="777"/>
      <c r="C780" s="777"/>
      <c r="D780" s="777"/>
      <c r="E780" s="777"/>
      <c r="F780" s="778"/>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customHeight="1" x14ac:dyDescent="0.15">
      <c r="A781" s="554"/>
      <c r="B781" s="777"/>
      <c r="C781" s="777"/>
      <c r="D781" s="777"/>
      <c r="E781" s="777"/>
      <c r="F781" s="778"/>
      <c r="G781" s="447" t="s">
        <v>600</v>
      </c>
      <c r="H781" s="448"/>
      <c r="I781" s="448"/>
      <c r="J781" s="448"/>
      <c r="K781" s="449"/>
      <c r="L781" s="450" t="s">
        <v>601</v>
      </c>
      <c r="M781" s="451"/>
      <c r="N781" s="451"/>
      <c r="O781" s="451"/>
      <c r="P781" s="451"/>
      <c r="Q781" s="451"/>
      <c r="R781" s="451"/>
      <c r="S781" s="451"/>
      <c r="T781" s="451"/>
      <c r="U781" s="451"/>
      <c r="V781" s="451"/>
      <c r="W781" s="451"/>
      <c r="X781" s="452"/>
      <c r="Y781" s="453">
        <v>22.1</v>
      </c>
      <c r="Z781" s="454"/>
      <c r="AA781" s="454"/>
      <c r="AB781" s="555"/>
      <c r="AC781" s="447" t="s">
        <v>600</v>
      </c>
      <c r="AD781" s="448"/>
      <c r="AE781" s="448"/>
      <c r="AF781" s="448"/>
      <c r="AG781" s="449"/>
      <c r="AH781" s="450" t="s">
        <v>602</v>
      </c>
      <c r="AI781" s="451"/>
      <c r="AJ781" s="451"/>
      <c r="AK781" s="451"/>
      <c r="AL781" s="451"/>
      <c r="AM781" s="451"/>
      <c r="AN781" s="451"/>
      <c r="AO781" s="451"/>
      <c r="AP781" s="451"/>
      <c r="AQ781" s="451"/>
      <c r="AR781" s="451"/>
      <c r="AS781" s="451"/>
      <c r="AT781" s="452"/>
      <c r="AU781" s="453">
        <v>4</v>
      </c>
      <c r="AV781" s="454"/>
      <c r="AW781" s="454"/>
      <c r="AX781" s="455"/>
    </row>
    <row r="782" spans="1:50" ht="24.75" customHeight="1" x14ac:dyDescent="0.15">
      <c r="A782" s="554"/>
      <c r="B782" s="777"/>
      <c r="C782" s="777"/>
      <c r="D782" s="777"/>
      <c r="E782" s="777"/>
      <c r="F782" s="778"/>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4"/>
      <c r="B783" s="777"/>
      <c r="C783" s="777"/>
      <c r="D783" s="777"/>
      <c r="E783" s="777"/>
      <c r="F783" s="778"/>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4"/>
      <c r="B784" s="777"/>
      <c r="C784" s="777"/>
      <c r="D784" s="777"/>
      <c r="E784" s="777"/>
      <c r="F784" s="778"/>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4"/>
      <c r="B785" s="777"/>
      <c r="C785" s="777"/>
      <c r="D785" s="777"/>
      <c r="E785" s="777"/>
      <c r="F785" s="778"/>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4"/>
      <c r="B786" s="777"/>
      <c r="C786" s="777"/>
      <c r="D786" s="777"/>
      <c r="E786" s="777"/>
      <c r="F786" s="778"/>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4"/>
      <c r="B787" s="777"/>
      <c r="C787" s="777"/>
      <c r="D787" s="777"/>
      <c r="E787" s="777"/>
      <c r="F787" s="778"/>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4"/>
      <c r="B788" s="777"/>
      <c r="C788" s="777"/>
      <c r="D788" s="777"/>
      <c r="E788" s="777"/>
      <c r="F788" s="77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4"/>
      <c r="B789" s="777"/>
      <c r="C789" s="777"/>
      <c r="D789" s="777"/>
      <c r="E789" s="777"/>
      <c r="F789" s="77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4"/>
      <c r="B790" s="777"/>
      <c r="C790" s="777"/>
      <c r="D790" s="777"/>
      <c r="E790" s="777"/>
      <c r="F790" s="77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4"/>
      <c r="B791" s="777"/>
      <c r="C791" s="777"/>
      <c r="D791" s="777"/>
      <c r="E791" s="777"/>
      <c r="F791" s="778"/>
      <c r="G791" s="409" t="s">
        <v>20</v>
      </c>
      <c r="H791" s="410"/>
      <c r="I791" s="410"/>
      <c r="J791" s="410"/>
      <c r="K791" s="410"/>
      <c r="L791" s="411"/>
      <c r="M791" s="412"/>
      <c r="N791" s="412"/>
      <c r="O791" s="412"/>
      <c r="P791" s="412"/>
      <c r="Q791" s="412"/>
      <c r="R791" s="412"/>
      <c r="S791" s="412"/>
      <c r="T791" s="412"/>
      <c r="U791" s="412"/>
      <c r="V791" s="412"/>
      <c r="W791" s="412"/>
      <c r="X791" s="413"/>
      <c r="Y791" s="414">
        <f>SUM(Y781:AB790)</f>
        <v>22.1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4</v>
      </c>
      <c r="AV791" s="415"/>
      <c r="AW791" s="415"/>
      <c r="AX791" s="417"/>
    </row>
    <row r="792" spans="1:50" ht="24.75" customHeight="1" x14ac:dyDescent="0.15">
      <c r="A792" s="554"/>
      <c r="B792" s="777"/>
      <c r="C792" s="777"/>
      <c r="D792" s="777"/>
      <c r="E792" s="777"/>
      <c r="F792" s="778"/>
      <c r="G792" s="437" t="s">
        <v>636</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440</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customHeight="1" x14ac:dyDescent="0.15">
      <c r="A793" s="554"/>
      <c r="B793" s="777"/>
      <c r="C793" s="777"/>
      <c r="D793" s="777"/>
      <c r="E793" s="777"/>
      <c r="F793" s="778"/>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customHeight="1" x14ac:dyDescent="0.15">
      <c r="A794" s="554"/>
      <c r="B794" s="777"/>
      <c r="C794" s="777"/>
      <c r="D794" s="777"/>
      <c r="E794" s="777"/>
      <c r="F794" s="778"/>
      <c r="G794" s="447" t="s">
        <v>600</v>
      </c>
      <c r="H794" s="448"/>
      <c r="I794" s="448"/>
      <c r="J794" s="448"/>
      <c r="K794" s="449"/>
      <c r="L794" s="450" t="s">
        <v>603</v>
      </c>
      <c r="M794" s="451"/>
      <c r="N794" s="451"/>
      <c r="O794" s="451"/>
      <c r="P794" s="451"/>
      <c r="Q794" s="451"/>
      <c r="R794" s="451"/>
      <c r="S794" s="451"/>
      <c r="T794" s="451"/>
      <c r="U794" s="451"/>
      <c r="V794" s="451"/>
      <c r="W794" s="451"/>
      <c r="X794" s="452"/>
      <c r="Y794" s="453">
        <v>0.7</v>
      </c>
      <c r="Z794" s="454"/>
      <c r="AA794" s="454"/>
      <c r="AB794" s="555"/>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customHeight="1" x14ac:dyDescent="0.15">
      <c r="A795" s="554"/>
      <c r="B795" s="777"/>
      <c r="C795" s="777"/>
      <c r="D795" s="777"/>
      <c r="E795" s="777"/>
      <c r="F795" s="778"/>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4"/>
      <c r="B796" s="777"/>
      <c r="C796" s="777"/>
      <c r="D796" s="777"/>
      <c r="E796" s="777"/>
      <c r="F796" s="778"/>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4"/>
      <c r="B797" s="777"/>
      <c r="C797" s="777"/>
      <c r="D797" s="777"/>
      <c r="E797" s="777"/>
      <c r="F797" s="778"/>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4"/>
      <c r="B798" s="777"/>
      <c r="C798" s="777"/>
      <c r="D798" s="777"/>
      <c r="E798" s="777"/>
      <c r="F798" s="77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4"/>
      <c r="B799" s="777"/>
      <c r="C799" s="777"/>
      <c r="D799" s="777"/>
      <c r="E799" s="777"/>
      <c r="F799" s="77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4"/>
      <c r="B800" s="777"/>
      <c r="C800" s="777"/>
      <c r="D800" s="777"/>
      <c r="E800" s="777"/>
      <c r="F800" s="77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4"/>
      <c r="B801" s="777"/>
      <c r="C801" s="777"/>
      <c r="D801" s="777"/>
      <c r="E801" s="777"/>
      <c r="F801" s="77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4"/>
      <c r="B802" s="777"/>
      <c r="C802" s="777"/>
      <c r="D802" s="777"/>
      <c r="E802" s="777"/>
      <c r="F802" s="77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4"/>
      <c r="B803" s="777"/>
      <c r="C803" s="777"/>
      <c r="D803" s="777"/>
      <c r="E803" s="777"/>
      <c r="F803" s="77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4"/>
      <c r="B804" s="777"/>
      <c r="C804" s="777"/>
      <c r="D804" s="777"/>
      <c r="E804" s="777"/>
      <c r="F804" s="778"/>
      <c r="G804" s="409" t="s">
        <v>20</v>
      </c>
      <c r="H804" s="410"/>
      <c r="I804" s="410"/>
      <c r="J804" s="410"/>
      <c r="K804" s="410"/>
      <c r="L804" s="411"/>
      <c r="M804" s="412"/>
      <c r="N804" s="412"/>
      <c r="O804" s="412"/>
      <c r="P804" s="412"/>
      <c r="Q804" s="412"/>
      <c r="R804" s="412"/>
      <c r="S804" s="412"/>
      <c r="T804" s="412"/>
      <c r="U804" s="412"/>
      <c r="V804" s="412"/>
      <c r="W804" s="412"/>
      <c r="X804" s="413"/>
      <c r="Y804" s="414">
        <f>SUM(Y794:AB803)</f>
        <v>0.7</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4"/>
      <c r="B805" s="777"/>
      <c r="C805" s="777"/>
      <c r="D805" s="777"/>
      <c r="E805" s="777"/>
      <c r="F805" s="778"/>
      <c r="G805" s="437" t="s">
        <v>441</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442</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15">
      <c r="A806" s="554"/>
      <c r="B806" s="777"/>
      <c r="C806" s="777"/>
      <c r="D806" s="777"/>
      <c r="E806" s="777"/>
      <c r="F806" s="778"/>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x14ac:dyDescent="0.15">
      <c r="A807" s="554"/>
      <c r="B807" s="777"/>
      <c r="C807" s="777"/>
      <c r="D807" s="777"/>
      <c r="E807" s="777"/>
      <c r="F807" s="778"/>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5"/>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4"/>
      <c r="B808" s="777"/>
      <c r="C808" s="777"/>
      <c r="D808" s="777"/>
      <c r="E808" s="777"/>
      <c r="F808" s="778"/>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4"/>
      <c r="B809" s="777"/>
      <c r="C809" s="777"/>
      <c r="D809" s="777"/>
      <c r="E809" s="777"/>
      <c r="F809" s="778"/>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4"/>
      <c r="B810" s="777"/>
      <c r="C810" s="777"/>
      <c r="D810" s="777"/>
      <c r="E810" s="777"/>
      <c r="F810" s="778"/>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4"/>
      <c r="B811" s="777"/>
      <c r="C811" s="777"/>
      <c r="D811" s="777"/>
      <c r="E811" s="777"/>
      <c r="F811" s="77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4"/>
      <c r="B812" s="777"/>
      <c r="C812" s="777"/>
      <c r="D812" s="777"/>
      <c r="E812" s="777"/>
      <c r="F812" s="77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4"/>
      <c r="B813" s="777"/>
      <c r="C813" s="777"/>
      <c r="D813" s="777"/>
      <c r="E813" s="777"/>
      <c r="F813" s="77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4"/>
      <c r="B814" s="777"/>
      <c r="C814" s="777"/>
      <c r="D814" s="777"/>
      <c r="E814" s="777"/>
      <c r="F814" s="77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4"/>
      <c r="B815" s="777"/>
      <c r="C815" s="777"/>
      <c r="D815" s="777"/>
      <c r="E815" s="777"/>
      <c r="F815" s="77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4"/>
      <c r="B816" s="777"/>
      <c r="C816" s="777"/>
      <c r="D816" s="777"/>
      <c r="E816" s="777"/>
      <c r="F816" s="77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4"/>
      <c r="B817" s="777"/>
      <c r="C817" s="777"/>
      <c r="D817" s="777"/>
      <c r="E817" s="777"/>
      <c r="F817" s="778"/>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4"/>
      <c r="B818" s="777"/>
      <c r="C818" s="777"/>
      <c r="D818" s="777"/>
      <c r="E818" s="777"/>
      <c r="F818" s="778"/>
      <c r="G818" s="437" t="s">
        <v>388</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554"/>
      <c r="B819" s="777"/>
      <c r="C819" s="777"/>
      <c r="D819" s="777"/>
      <c r="E819" s="777"/>
      <c r="F819" s="778"/>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15">
      <c r="A820" s="554"/>
      <c r="B820" s="777"/>
      <c r="C820" s="777"/>
      <c r="D820" s="777"/>
      <c r="E820" s="777"/>
      <c r="F820" s="778"/>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5"/>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4"/>
      <c r="B821" s="777"/>
      <c r="C821" s="777"/>
      <c r="D821" s="777"/>
      <c r="E821" s="777"/>
      <c r="F821" s="778"/>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4"/>
      <c r="B822" s="777"/>
      <c r="C822" s="777"/>
      <c r="D822" s="777"/>
      <c r="E822" s="777"/>
      <c r="F822" s="77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4"/>
      <c r="B823" s="777"/>
      <c r="C823" s="777"/>
      <c r="D823" s="777"/>
      <c r="E823" s="777"/>
      <c r="F823" s="77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4"/>
      <c r="B824" s="777"/>
      <c r="C824" s="777"/>
      <c r="D824" s="777"/>
      <c r="E824" s="777"/>
      <c r="F824" s="77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4"/>
      <c r="B825" s="777"/>
      <c r="C825" s="777"/>
      <c r="D825" s="777"/>
      <c r="E825" s="777"/>
      <c r="F825" s="77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4"/>
      <c r="B826" s="777"/>
      <c r="C826" s="777"/>
      <c r="D826" s="777"/>
      <c r="E826" s="777"/>
      <c r="F826" s="77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4"/>
      <c r="B827" s="777"/>
      <c r="C827" s="777"/>
      <c r="D827" s="777"/>
      <c r="E827" s="777"/>
      <c r="F827" s="77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4"/>
      <c r="B828" s="777"/>
      <c r="C828" s="777"/>
      <c r="D828" s="777"/>
      <c r="E828" s="777"/>
      <c r="F828" s="77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4"/>
      <c r="B829" s="777"/>
      <c r="C829" s="777"/>
      <c r="D829" s="777"/>
      <c r="E829" s="777"/>
      <c r="F829" s="77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4"/>
      <c r="B830" s="777"/>
      <c r="C830" s="777"/>
      <c r="D830" s="777"/>
      <c r="E830" s="777"/>
      <c r="F830" s="778"/>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69" t="s">
        <v>467</v>
      </c>
      <c r="AM831" s="970"/>
      <c r="AN831" s="970"/>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53.25" customHeight="1" x14ac:dyDescent="0.15">
      <c r="A837" s="404">
        <v>1</v>
      </c>
      <c r="B837" s="404">
        <v>1</v>
      </c>
      <c r="C837" s="424" t="s">
        <v>604</v>
      </c>
      <c r="D837" s="418"/>
      <c r="E837" s="418"/>
      <c r="F837" s="418"/>
      <c r="G837" s="418"/>
      <c r="H837" s="418"/>
      <c r="I837" s="418"/>
      <c r="J837" s="419">
        <v>4010405010473</v>
      </c>
      <c r="K837" s="420"/>
      <c r="L837" s="420"/>
      <c r="M837" s="420"/>
      <c r="N837" s="420"/>
      <c r="O837" s="420"/>
      <c r="P837" s="425" t="s">
        <v>607</v>
      </c>
      <c r="Q837" s="317"/>
      <c r="R837" s="317"/>
      <c r="S837" s="317"/>
      <c r="T837" s="317"/>
      <c r="U837" s="317"/>
      <c r="V837" s="317"/>
      <c r="W837" s="317"/>
      <c r="X837" s="317"/>
      <c r="Y837" s="318">
        <v>22.1</v>
      </c>
      <c r="Z837" s="319"/>
      <c r="AA837" s="319"/>
      <c r="AB837" s="320"/>
      <c r="AC837" s="328" t="s">
        <v>500</v>
      </c>
      <c r="AD837" s="423"/>
      <c r="AE837" s="423"/>
      <c r="AF837" s="423"/>
      <c r="AG837" s="423"/>
      <c r="AH837" s="421">
        <v>1</v>
      </c>
      <c r="AI837" s="422"/>
      <c r="AJ837" s="422"/>
      <c r="AK837" s="422"/>
      <c r="AL837" s="325">
        <v>96.5</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52.5" customHeight="1" x14ac:dyDescent="0.15">
      <c r="A870" s="404">
        <v>1</v>
      </c>
      <c r="B870" s="404">
        <v>1</v>
      </c>
      <c r="C870" s="424" t="s">
        <v>605</v>
      </c>
      <c r="D870" s="418"/>
      <c r="E870" s="418"/>
      <c r="F870" s="418"/>
      <c r="G870" s="418"/>
      <c r="H870" s="418"/>
      <c r="I870" s="418"/>
      <c r="J870" s="419">
        <v>7011101057995</v>
      </c>
      <c r="K870" s="420"/>
      <c r="L870" s="420"/>
      <c r="M870" s="420"/>
      <c r="N870" s="420"/>
      <c r="O870" s="420"/>
      <c r="P870" s="425" t="s">
        <v>608</v>
      </c>
      <c r="Q870" s="317"/>
      <c r="R870" s="317"/>
      <c r="S870" s="317"/>
      <c r="T870" s="317"/>
      <c r="U870" s="317"/>
      <c r="V870" s="317"/>
      <c r="W870" s="317"/>
      <c r="X870" s="317"/>
      <c r="Y870" s="318">
        <v>4</v>
      </c>
      <c r="Z870" s="319"/>
      <c r="AA870" s="319"/>
      <c r="AB870" s="320"/>
      <c r="AC870" s="328" t="s">
        <v>500</v>
      </c>
      <c r="AD870" s="423"/>
      <c r="AE870" s="423"/>
      <c r="AF870" s="423"/>
      <c r="AG870" s="423"/>
      <c r="AH870" s="421">
        <v>1</v>
      </c>
      <c r="AI870" s="422"/>
      <c r="AJ870" s="422"/>
      <c r="AK870" s="422"/>
      <c r="AL870" s="325">
        <v>92</v>
      </c>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52.5" customHeight="1" x14ac:dyDescent="0.15">
      <c r="A903" s="404">
        <v>1</v>
      </c>
      <c r="B903" s="404">
        <v>1</v>
      </c>
      <c r="C903" s="424" t="s">
        <v>606</v>
      </c>
      <c r="D903" s="418"/>
      <c r="E903" s="418"/>
      <c r="F903" s="418"/>
      <c r="G903" s="418"/>
      <c r="H903" s="418"/>
      <c r="I903" s="418"/>
      <c r="J903" s="419">
        <v>5010001094952</v>
      </c>
      <c r="K903" s="420"/>
      <c r="L903" s="420"/>
      <c r="M903" s="420"/>
      <c r="N903" s="420"/>
      <c r="O903" s="420"/>
      <c r="P903" s="425" t="s">
        <v>609</v>
      </c>
      <c r="Q903" s="317"/>
      <c r="R903" s="317"/>
      <c r="S903" s="317"/>
      <c r="T903" s="317"/>
      <c r="U903" s="317"/>
      <c r="V903" s="317"/>
      <c r="W903" s="317"/>
      <c r="X903" s="317"/>
      <c r="Y903" s="318">
        <v>0.7</v>
      </c>
      <c r="Z903" s="319"/>
      <c r="AA903" s="319"/>
      <c r="AB903" s="320"/>
      <c r="AC903" s="328" t="s">
        <v>496</v>
      </c>
      <c r="AD903" s="423"/>
      <c r="AE903" s="423"/>
      <c r="AF903" s="423"/>
      <c r="AG903" s="423"/>
      <c r="AH903" s="421">
        <v>2</v>
      </c>
      <c r="AI903" s="422"/>
      <c r="AJ903" s="422"/>
      <c r="AK903" s="422"/>
      <c r="AL903" s="325">
        <v>38.5</v>
      </c>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902" t="s">
        <v>451</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971" t="s">
        <v>467</v>
      </c>
      <c r="AM1098" s="972"/>
      <c r="AN1098" s="97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905"/>
      <c r="E1101" s="277" t="s">
        <v>384</v>
      </c>
      <c r="F1101" s="905"/>
      <c r="G1101" s="905"/>
      <c r="H1101" s="905"/>
      <c r="I1101" s="905"/>
      <c r="J1101" s="277" t="s">
        <v>419</v>
      </c>
      <c r="K1101" s="277"/>
      <c r="L1101" s="277"/>
      <c r="M1101" s="277"/>
      <c r="N1101" s="277"/>
      <c r="O1101" s="277"/>
      <c r="P1101" s="344" t="s">
        <v>27</v>
      </c>
      <c r="Q1101" s="344"/>
      <c r="R1101" s="344"/>
      <c r="S1101" s="344"/>
      <c r="T1101" s="344"/>
      <c r="U1101" s="344"/>
      <c r="V1101" s="344"/>
      <c r="W1101" s="344"/>
      <c r="X1101" s="344"/>
      <c r="Y1101" s="277" t="s">
        <v>421</v>
      </c>
      <c r="Z1101" s="905"/>
      <c r="AA1101" s="905"/>
      <c r="AB1101" s="905"/>
      <c r="AC1101" s="277" t="s">
        <v>367</v>
      </c>
      <c r="AD1101" s="277"/>
      <c r="AE1101" s="277"/>
      <c r="AF1101" s="277"/>
      <c r="AG1101" s="277"/>
      <c r="AH1101" s="344" t="s">
        <v>380</v>
      </c>
      <c r="AI1101" s="345"/>
      <c r="AJ1101" s="345"/>
      <c r="AK1101" s="345"/>
      <c r="AL1101" s="345" t="s">
        <v>21</v>
      </c>
      <c r="AM1101" s="345"/>
      <c r="AN1101" s="345"/>
      <c r="AO1101" s="908"/>
      <c r="AP1101" s="427" t="s">
        <v>452</v>
      </c>
      <c r="AQ1101" s="427"/>
      <c r="AR1101" s="427"/>
      <c r="AS1101" s="427"/>
      <c r="AT1101" s="427"/>
      <c r="AU1101" s="427"/>
      <c r="AV1101" s="427"/>
      <c r="AW1101" s="427"/>
      <c r="AX1101" s="427"/>
    </row>
    <row r="1102" spans="1:50" ht="30" hidden="1" customHeight="1" x14ac:dyDescent="0.15">
      <c r="A1102" s="404">
        <v>1</v>
      </c>
      <c r="B1102" s="404">
        <v>1</v>
      </c>
      <c r="C1102" s="907"/>
      <c r="D1102" s="907"/>
      <c r="E1102" s="906"/>
      <c r="F1102" s="906"/>
      <c r="G1102" s="906"/>
      <c r="H1102" s="906"/>
      <c r="I1102" s="906"/>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907"/>
      <c r="D1103" s="907"/>
      <c r="E1103" s="906"/>
      <c r="F1103" s="906"/>
      <c r="G1103" s="906"/>
      <c r="H1103" s="906"/>
      <c r="I1103" s="90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7"/>
      <c r="D1104" s="907"/>
      <c r="E1104" s="906"/>
      <c r="F1104" s="906"/>
      <c r="G1104" s="906"/>
      <c r="H1104" s="906"/>
      <c r="I1104" s="90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7"/>
      <c r="D1105" s="907"/>
      <c r="E1105" s="906"/>
      <c r="F1105" s="906"/>
      <c r="G1105" s="906"/>
      <c r="H1105" s="906"/>
      <c r="I1105" s="90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7"/>
      <c r="D1106" s="907"/>
      <c r="E1106" s="906"/>
      <c r="F1106" s="906"/>
      <c r="G1106" s="906"/>
      <c r="H1106" s="906"/>
      <c r="I1106" s="90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7"/>
      <c r="D1107" s="907"/>
      <c r="E1107" s="906"/>
      <c r="F1107" s="906"/>
      <c r="G1107" s="906"/>
      <c r="H1107" s="906"/>
      <c r="I1107" s="90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7"/>
      <c r="D1108" s="907"/>
      <c r="E1108" s="906"/>
      <c r="F1108" s="906"/>
      <c r="G1108" s="906"/>
      <c r="H1108" s="906"/>
      <c r="I1108" s="90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7"/>
      <c r="D1109" s="907"/>
      <c r="E1109" s="906"/>
      <c r="F1109" s="906"/>
      <c r="G1109" s="906"/>
      <c r="H1109" s="906"/>
      <c r="I1109" s="90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7"/>
      <c r="D1110" s="907"/>
      <c r="E1110" s="906"/>
      <c r="F1110" s="906"/>
      <c r="G1110" s="906"/>
      <c r="H1110" s="906"/>
      <c r="I1110" s="90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7"/>
      <c r="D1111" s="907"/>
      <c r="E1111" s="906"/>
      <c r="F1111" s="906"/>
      <c r="G1111" s="906"/>
      <c r="H1111" s="906"/>
      <c r="I1111" s="90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7"/>
      <c r="D1112" s="907"/>
      <c r="E1112" s="906"/>
      <c r="F1112" s="906"/>
      <c r="G1112" s="906"/>
      <c r="H1112" s="906"/>
      <c r="I1112" s="90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7"/>
      <c r="D1113" s="907"/>
      <c r="E1113" s="906"/>
      <c r="F1113" s="906"/>
      <c r="G1113" s="906"/>
      <c r="H1113" s="906"/>
      <c r="I1113" s="90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7"/>
      <c r="D1114" s="907"/>
      <c r="E1114" s="906"/>
      <c r="F1114" s="906"/>
      <c r="G1114" s="906"/>
      <c r="H1114" s="906"/>
      <c r="I1114" s="90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7"/>
      <c r="D1115" s="907"/>
      <c r="E1115" s="906"/>
      <c r="F1115" s="906"/>
      <c r="G1115" s="906"/>
      <c r="H1115" s="906"/>
      <c r="I1115" s="90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7"/>
      <c r="D1116" s="907"/>
      <c r="E1116" s="906"/>
      <c r="F1116" s="906"/>
      <c r="G1116" s="906"/>
      <c r="H1116" s="906"/>
      <c r="I1116" s="90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7"/>
      <c r="D1117" s="907"/>
      <c r="E1117" s="906"/>
      <c r="F1117" s="906"/>
      <c r="G1117" s="906"/>
      <c r="H1117" s="906"/>
      <c r="I1117" s="90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7"/>
      <c r="D1118" s="907"/>
      <c r="E1118" s="906"/>
      <c r="F1118" s="906"/>
      <c r="G1118" s="906"/>
      <c r="H1118" s="906"/>
      <c r="I1118" s="90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7"/>
      <c r="D1119" s="907"/>
      <c r="E1119" s="261"/>
      <c r="F1119" s="906"/>
      <c r="G1119" s="906"/>
      <c r="H1119" s="906"/>
      <c r="I1119" s="90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7"/>
      <c r="D1120" s="907"/>
      <c r="E1120" s="906"/>
      <c r="F1120" s="906"/>
      <c r="G1120" s="906"/>
      <c r="H1120" s="906"/>
      <c r="I1120" s="90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7"/>
      <c r="D1121" s="907"/>
      <c r="E1121" s="906"/>
      <c r="F1121" s="906"/>
      <c r="G1121" s="906"/>
      <c r="H1121" s="906"/>
      <c r="I1121" s="90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7"/>
      <c r="D1122" s="907"/>
      <c r="E1122" s="906"/>
      <c r="F1122" s="906"/>
      <c r="G1122" s="906"/>
      <c r="H1122" s="906"/>
      <c r="I1122" s="90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7"/>
      <c r="D1123" s="907"/>
      <c r="E1123" s="906"/>
      <c r="F1123" s="906"/>
      <c r="G1123" s="906"/>
      <c r="H1123" s="906"/>
      <c r="I1123" s="90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7"/>
      <c r="D1124" s="907"/>
      <c r="E1124" s="906"/>
      <c r="F1124" s="906"/>
      <c r="G1124" s="906"/>
      <c r="H1124" s="906"/>
      <c r="I1124" s="90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7"/>
      <c r="D1125" s="907"/>
      <c r="E1125" s="906"/>
      <c r="F1125" s="906"/>
      <c r="G1125" s="906"/>
      <c r="H1125" s="906"/>
      <c r="I1125" s="90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7"/>
      <c r="D1126" s="907"/>
      <c r="E1126" s="906"/>
      <c r="F1126" s="906"/>
      <c r="G1126" s="906"/>
      <c r="H1126" s="906"/>
      <c r="I1126" s="90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7"/>
      <c r="D1127" s="907"/>
      <c r="E1127" s="906"/>
      <c r="F1127" s="906"/>
      <c r="G1127" s="906"/>
      <c r="H1127" s="906"/>
      <c r="I1127" s="90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7"/>
      <c r="D1128" s="907"/>
      <c r="E1128" s="906"/>
      <c r="F1128" s="906"/>
      <c r="G1128" s="906"/>
      <c r="H1128" s="906"/>
      <c r="I1128" s="90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7"/>
      <c r="D1129" s="907"/>
      <c r="E1129" s="906"/>
      <c r="F1129" s="906"/>
      <c r="G1129" s="906"/>
      <c r="H1129" s="906"/>
      <c r="I1129" s="90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7"/>
      <c r="D1130" s="907"/>
      <c r="E1130" s="906"/>
      <c r="F1130" s="906"/>
      <c r="G1130" s="906"/>
      <c r="H1130" s="906"/>
      <c r="I1130" s="90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7"/>
      <c r="D1131" s="907"/>
      <c r="E1131" s="906"/>
      <c r="F1131" s="906"/>
      <c r="G1131" s="906"/>
      <c r="H1131" s="906"/>
      <c r="I1131" s="90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W14:AQ14">
    <cfRule type="expression" dxfId="2793" priority="14009">
      <formula>IF(RIGHT(TEXT(W14,"0.#"),1)=".",FALSE,TRUE)</formula>
    </cfRule>
    <cfRule type="expression" dxfId="2792" priority="14010">
      <formula>IF(RIGHT(TEXT(W14,"0.#"),1)=".",TRUE,FALSE)</formula>
    </cfRule>
  </conditionalFormatting>
  <conditionalFormatting sqref="AE32">
    <cfRule type="expression" dxfId="2791" priority="13999">
      <formula>IF(RIGHT(TEXT(AE32,"0.#"),1)=".",FALSE,TRUE)</formula>
    </cfRule>
    <cfRule type="expression" dxfId="2790" priority="14000">
      <formula>IF(RIGHT(TEXT(AE32,"0.#"),1)=".",TRUE,FALSE)</formula>
    </cfRule>
  </conditionalFormatting>
  <conditionalFormatting sqref="P18:AX18">
    <cfRule type="expression" dxfId="2789" priority="13885">
      <formula>IF(RIGHT(TEXT(P18,"0.#"),1)=".",FALSE,TRUE)</formula>
    </cfRule>
    <cfRule type="expression" dxfId="2788" priority="13886">
      <formula>IF(RIGHT(TEXT(P18,"0.#"),1)=".",TRUE,FALSE)</formula>
    </cfRule>
  </conditionalFormatting>
  <conditionalFormatting sqref="Y782">
    <cfRule type="expression" dxfId="2787" priority="13881">
      <formula>IF(RIGHT(TEXT(Y782,"0.#"),1)=".",FALSE,TRUE)</formula>
    </cfRule>
    <cfRule type="expression" dxfId="2786" priority="13882">
      <formula>IF(RIGHT(TEXT(Y782,"0.#"),1)=".",TRUE,FALSE)</formula>
    </cfRule>
  </conditionalFormatting>
  <conditionalFormatting sqref="Y791">
    <cfRule type="expression" dxfId="2785" priority="13877">
      <formula>IF(RIGHT(TEXT(Y791,"0.#"),1)=".",FALSE,TRUE)</formula>
    </cfRule>
    <cfRule type="expression" dxfId="2784" priority="13878">
      <formula>IF(RIGHT(TEXT(Y791,"0.#"),1)=".",TRUE,FALSE)</formula>
    </cfRule>
  </conditionalFormatting>
  <conditionalFormatting sqref="Y822:Y829 Y820 Y809:Y816 Y807 Y796:Y803 Y794">
    <cfRule type="expression" dxfId="2783" priority="13659">
      <formula>IF(RIGHT(TEXT(Y794,"0.#"),1)=".",FALSE,TRUE)</formula>
    </cfRule>
    <cfRule type="expression" dxfId="2782" priority="13660">
      <formula>IF(RIGHT(TEXT(Y794,"0.#"),1)=".",TRUE,FALSE)</formula>
    </cfRule>
  </conditionalFormatting>
  <conditionalFormatting sqref="P16:AQ17 P15:AX15 P13:AX13">
    <cfRule type="expression" dxfId="2781" priority="13707">
      <formula>IF(RIGHT(TEXT(P13,"0.#"),1)=".",FALSE,TRUE)</formula>
    </cfRule>
    <cfRule type="expression" dxfId="2780" priority="13708">
      <formula>IF(RIGHT(TEXT(P13,"0.#"),1)=".",TRUE,FALSE)</formula>
    </cfRule>
  </conditionalFormatting>
  <conditionalFormatting sqref="P19:AJ19">
    <cfRule type="expression" dxfId="2779" priority="13705">
      <formula>IF(RIGHT(TEXT(P19,"0.#"),1)=".",FALSE,TRUE)</formula>
    </cfRule>
    <cfRule type="expression" dxfId="2778" priority="13706">
      <formula>IF(RIGHT(TEXT(P19,"0.#"),1)=".",TRUE,FALSE)</formula>
    </cfRule>
  </conditionalFormatting>
  <conditionalFormatting sqref="AE101 AQ101">
    <cfRule type="expression" dxfId="2777" priority="13697">
      <formula>IF(RIGHT(TEXT(AE101,"0.#"),1)=".",FALSE,TRUE)</formula>
    </cfRule>
    <cfRule type="expression" dxfId="2776" priority="13698">
      <formula>IF(RIGHT(TEXT(AE101,"0.#"),1)=".",TRUE,FALSE)</formula>
    </cfRule>
  </conditionalFormatting>
  <conditionalFormatting sqref="Y783:Y790 Y781">
    <cfRule type="expression" dxfId="2775" priority="13683">
      <formula>IF(RIGHT(TEXT(Y781,"0.#"),1)=".",FALSE,TRUE)</formula>
    </cfRule>
    <cfRule type="expression" dxfId="2774" priority="13684">
      <formula>IF(RIGHT(TEXT(Y781,"0.#"),1)=".",TRUE,FALSE)</formula>
    </cfRule>
  </conditionalFormatting>
  <conditionalFormatting sqref="AU782">
    <cfRule type="expression" dxfId="2773" priority="13681">
      <formula>IF(RIGHT(TEXT(AU782,"0.#"),1)=".",FALSE,TRUE)</formula>
    </cfRule>
    <cfRule type="expression" dxfId="2772" priority="13682">
      <formula>IF(RIGHT(TEXT(AU782,"0.#"),1)=".",TRUE,FALSE)</formula>
    </cfRule>
  </conditionalFormatting>
  <conditionalFormatting sqref="AU791">
    <cfRule type="expression" dxfId="2771" priority="13679">
      <formula>IF(RIGHT(TEXT(AU791,"0.#"),1)=".",FALSE,TRUE)</formula>
    </cfRule>
    <cfRule type="expression" dxfId="2770" priority="13680">
      <formula>IF(RIGHT(TEXT(AU791,"0.#"),1)=".",TRUE,FALSE)</formula>
    </cfRule>
  </conditionalFormatting>
  <conditionalFormatting sqref="AU783:AU790 AU781">
    <cfRule type="expression" dxfId="2769" priority="13677">
      <formula>IF(RIGHT(TEXT(AU781,"0.#"),1)=".",FALSE,TRUE)</formula>
    </cfRule>
    <cfRule type="expression" dxfId="2768" priority="13678">
      <formula>IF(RIGHT(TEXT(AU781,"0.#"),1)=".",TRUE,FALSE)</formula>
    </cfRule>
  </conditionalFormatting>
  <conditionalFormatting sqref="Y821 Y808 Y795">
    <cfRule type="expression" dxfId="2767" priority="13663">
      <formula>IF(RIGHT(TEXT(Y795,"0.#"),1)=".",FALSE,TRUE)</formula>
    </cfRule>
    <cfRule type="expression" dxfId="2766" priority="13664">
      <formula>IF(RIGHT(TEXT(Y795,"0.#"),1)=".",TRUE,FALSE)</formula>
    </cfRule>
  </conditionalFormatting>
  <conditionalFormatting sqref="Y830 Y817 Y804">
    <cfRule type="expression" dxfId="2765" priority="13661">
      <formula>IF(RIGHT(TEXT(Y804,"0.#"),1)=".",FALSE,TRUE)</formula>
    </cfRule>
    <cfRule type="expression" dxfId="2764" priority="13662">
      <formula>IF(RIGHT(TEXT(Y804,"0.#"),1)=".",TRUE,FALSE)</formula>
    </cfRule>
  </conditionalFormatting>
  <conditionalFormatting sqref="AU821 AU808 AU795">
    <cfRule type="expression" dxfId="2763" priority="13657">
      <formula>IF(RIGHT(TEXT(AU795,"0.#"),1)=".",FALSE,TRUE)</formula>
    </cfRule>
    <cfRule type="expression" dxfId="2762" priority="13658">
      <formula>IF(RIGHT(TEXT(AU795,"0.#"),1)=".",TRUE,FALSE)</formula>
    </cfRule>
  </conditionalFormatting>
  <conditionalFormatting sqref="AU830 AU817 AU804">
    <cfRule type="expression" dxfId="2761" priority="13655">
      <formula>IF(RIGHT(TEXT(AU804,"0.#"),1)=".",FALSE,TRUE)</formula>
    </cfRule>
    <cfRule type="expression" dxfId="2760" priority="13656">
      <formula>IF(RIGHT(TEXT(AU804,"0.#"),1)=".",TRUE,FALSE)</formula>
    </cfRule>
  </conditionalFormatting>
  <conditionalFormatting sqref="AU822:AU829 AU820 AU809:AU816 AU807 AU796:AU803 AU794">
    <cfRule type="expression" dxfId="2759" priority="13653">
      <formula>IF(RIGHT(TEXT(AU794,"0.#"),1)=".",FALSE,TRUE)</formula>
    </cfRule>
    <cfRule type="expression" dxfId="2758" priority="13654">
      <formula>IF(RIGHT(TEXT(AU794,"0.#"),1)=".",TRUE,FALSE)</formula>
    </cfRule>
  </conditionalFormatting>
  <conditionalFormatting sqref="AM87">
    <cfRule type="expression" dxfId="2757" priority="13307">
      <formula>IF(RIGHT(TEXT(AM87,"0.#"),1)=".",FALSE,TRUE)</formula>
    </cfRule>
    <cfRule type="expression" dxfId="2756" priority="13308">
      <formula>IF(RIGHT(TEXT(AM87,"0.#"),1)=".",TRUE,FALSE)</formula>
    </cfRule>
  </conditionalFormatting>
  <conditionalFormatting sqref="AE55">
    <cfRule type="expression" dxfId="2755" priority="13375">
      <formula>IF(RIGHT(TEXT(AE55,"0.#"),1)=".",FALSE,TRUE)</formula>
    </cfRule>
    <cfRule type="expression" dxfId="2754" priority="13376">
      <formula>IF(RIGHT(TEXT(AE55,"0.#"),1)=".",TRUE,FALSE)</formula>
    </cfRule>
  </conditionalFormatting>
  <conditionalFormatting sqref="AI55">
    <cfRule type="expression" dxfId="2753" priority="13373">
      <formula>IF(RIGHT(TEXT(AI55,"0.#"),1)=".",FALSE,TRUE)</formula>
    </cfRule>
    <cfRule type="expression" dxfId="2752" priority="13374">
      <formula>IF(RIGHT(TEXT(AI55,"0.#"),1)=".",TRUE,FALSE)</formula>
    </cfRule>
  </conditionalFormatting>
  <conditionalFormatting sqref="AE33">
    <cfRule type="expression" dxfId="2751" priority="13467">
      <formula>IF(RIGHT(TEXT(AE33,"0.#"),1)=".",FALSE,TRUE)</formula>
    </cfRule>
    <cfRule type="expression" dxfId="2750" priority="13468">
      <formula>IF(RIGHT(TEXT(AE33,"0.#"),1)=".",TRUE,FALSE)</formula>
    </cfRule>
  </conditionalFormatting>
  <conditionalFormatting sqref="AE34 AI34 AM34">
    <cfRule type="expression" dxfId="2749" priority="13465">
      <formula>IF(RIGHT(TEXT(AE34,"0.#"),1)=".",FALSE,TRUE)</formula>
    </cfRule>
    <cfRule type="expression" dxfId="2748" priority="13466">
      <formula>IF(RIGHT(TEXT(AE34,"0.#"),1)=".",TRUE,FALSE)</formula>
    </cfRule>
  </conditionalFormatting>
  <conditionalFormatting sqref="AI33">
    <cfRule type="expression" dxfId="2747" priority="13461">
      <formula>IF(RIGHT(TEXT(AI33,"0.#"),1)=".",FALSE,TRUE)</formula>
    </cfRule>
    <cfRule type="expression" dxfId="2746" priority="13462">
      <formula>IF(RIGHT(TEXT(AI33,"0.#"),1)=".",TRUE,FALSE)</formula>
    </cfRule>
  </conditionalFormatting>
  <conditionalFormatting sqref="AI32">
    <cfRule type="expression" dxfId="2745" priority="13459">
      <formula>IF(RIGHT(TEXT(AI32,"0.#"),1)=".",FALSE,TRUE)</formula>
    </cfRule>
    <cfRule type="expression" dxfId="2744" priority="13460">
      <formula>IF(RIGHT(TEXT(AI32,"0.#"),1)=".",TRUE,FALSE)</formula>
    </cfRule>
  </conditionalFormatting>
  <conditionalFormatting sqref="AM32">
    <cfRule type="expression" dxfId="2743" priority="13457">
      <formula>IF(RIGHT(TEXT(AM32,"0.#"),1)=".",FALSE,TRUE)</formula>
    </cfRule>
    <cfRule type="expression" dxfId="2742" priority="13458">
      <formula>IF(RIGHT(TEXT(AM32,"0.#"),1)=".",TRUE,FALSE)</formula>
    </cfRule>
  </conditionalFormatting>
  <conditionalFormatting sqref="AM33">
    <cfRule type="expression" dxfId="2741" priority="13455">
      <formula>IF(RIGHT(TEXT(AM33,"0.#"),1)=".",FALSE,TRUE)</formula>
    </cfRule>
    <cfRule type="expression" dxfId="2740" priority="13456">
      <formula>IF(RIGHT(TEXT(AM33,"0.#"),1)=".",TRUE,FALSE)</formula>
    </cfRule>
  </conditionalFormatting>
  <conditionalFormatting sqref="AQ32:AQ34">
    <cfRule type="expression" dxfId="2739" priority="13447">
      <formula>IF(RIGHT(TEXT(AQ32,"0.#"),1)=".",FALSE,TRUE)</formula>
    </cfRule>
    <cfRule type="expression" dxfId="2738" priority="13448">
      <formula>IF(RIGHT(TEXT(AQ32,"0.#"),1)=".",TRUE,FALSE)</formula>
    </cfRule>
  </conditionalFormatting>
  <conditionalFormatting sqref="AU32:AU34">
    <cfRule type="expression" dxfId="2737" priority="13445">
      <formula>IF(RIGHT(TEXT(AU32,"0.#"),1)=".",FALSE,TRUE)</formula>
    </cfRule>
    <cfRule type="expression" dxfId="2736" priority="13446">
      <formula>IF(RIGHT(TEXT(AU32,"0.#"),1)=".",TRUE,FALSE)</formula>
    </cfRule>
  </conditionalFormatting>
  <conditionalFormatting sqref="AE53">
    <cfRule type="expression" dxfId="2735" priority="13379">
      <formula>IF(RIGHT(TEXT(AE53,"0.#"),1)=".",FALSE,TRUE)</formula>
    </cfRule>
    <cfRule type="expression" dxfId="2734" priority="13380">
      <formula>IF(RIGHT(TEXT(AE53,"0.#"),1)=".",TRUE,FALSE)</formula>
    </cfRule>
  </conditionalFormatting>
  <conditionalFormatting sqref="AE54">
    <cfRule type="expression" dxfId="2733" priority="13377">
      <formula>IF(RIGHT(TEXT(AE54,"0.#"),1)=".",FALSE,TRUE)</formula>
    </cfRule>
    <cfRule type="expression" dxfId="2732" priority="13378">
      <formula>IF(RIGHT(TEXT(AE54,"0.#"),1)=".",TRUE,FALSE)</formula>
    </cfRule>
  </conditionalFormatting>
  <conditionalFormatting sqref="AI54">
    <cfRule type="expression" dxfId="2731" priority="13371">
      <formula>IF(RIGHT(TEXT(AI54,"0.#"),1)=".",FALSE,TRUE)</formula>
    </cfRule>
    <cfRule type="expression" dxfId="2730" priority="13372">
      <formula>IF(RIGHT(TEXT(AI54,"0.#"),1)=".",TRUE,FALSE)</formula>
    </cfRule>
  </conditionalFormatting>
  <conditionalFormatting sqref="AI53">
    <cfRule type="expression" dxfId="2729" priority="13369">
      <formula>IF(RIGHT(TEXT(AI53,"0.#"),1)=".",FALSE,TRUE)</formula>
    </cfRule>
    <cfRule type="expression" dxfId="2728" priority="13370">
      <formula>IF(RIGHT(TEXT(AI53,"0.#"),1)=".",TRUE,FALSE)</formula>
    </cfRule>
  </conditionalFormatting>
  <conditionalFormatting sqref="AM53">
    <cfRule type="expression" dxfId="2727" priority="13367">
      <formula>IF(RIGHT(TEXT(AM53,"0.#"),1)=".",FALSE,TRUE)</formula>
    </cfRule>
    <cfRule type="expression" dxfId="2726" priority="13368">
      <formula>IF(RIGHT(TEXT(AM53,"0.#"),1)=".",TRUE,FALSE)</formula>
    </cfRule>
  </conditionalFormatting>
  <conditionalFormatting sqref="AM54">
    <cfRule type="expression" dxfId="2725" priority="13365">
      <formula>IF(RIGHT(TEXT(AM54,"0.#"),1)=".",FALSE,TRUE)</formula>
    </cfRule>
    <cfRule type="expression" dxfId="2724" priority="13366">
      <formula>IF(RIGHT(TEXT(AM54,"0.#"),1)=".",TRUE,FALSE)</formula>
    </cfRule>
  </conditionalFormatting>
  <conditionalFormatting sqref="AM55">
    <cfRule type="expression" dxfId="2723" priority="13363">
      <formula>IF(RIGHT(TEXT(AM55,"0.#"),1)=".",FALSE,TRUE)</formula>
    </cfRule>
    <cfRule type="expression" dxfId="2722" priority="13364">
      <formula>IF(RIGHT(TEXT(AM55,"0.#"),1)=".",TRUE,FALSE)</formula>
    </cfRule>
  </conditionalFormatting>
  <conditionalFormatting sqref="AE60">
    <cfRule type="expression" dxfId="2721" priority="13349">
      <formula>IF(RIGHT(TEXT(AE60,"0.#"),1)=".",FALSE,TRUE)</formula>
    </cfRule>
    <cfRule type="expression" dxfId="2720" priority="13350">
      <formula>IF(RIGHT(TEXT(AE60,"0.#"),1)=".",TRUE,FALSE)</formula>
    </cfRule>
  </conditionalFormatting>
  <conditionalFormatting sqref="AE61">
    <cfRule type="expression" dxfId="2719" priority="13347">
      <formula>IF(RIGHT(TEXT(AE61,"0.#"),1)=".",FALSE,TRUE)</formula>
    </cfRule>
    <cfRule type="expression" dxfId="2718" priority="13348">
      <formula>IF(RIGHT(TEXT(AE61,"0.#"),1)=".",TRUE,FALSE)</formula>
    </cfRule>
  </conditionalFormatting>
  <conditionalFormatting sqref="AE62">
    <cfRule type="expression" dxfId="2717" priority="13345">
      <formula>IF(RIGHT(TEXT(AE62,"0.#"),1)=".",FALSE,TRUE)</formula>
    </cfRule>
    <cfRule type="expression" dxfId="2716" priority="13346">
      <formula>IF(RIGHT(TEXT(AE62,"0.#"),1)=".",TRUE,FALSE)</formula>
    </cfRule>
  </conditionalFormatting>
  <conditionalFormatting sqref="AI62">
    <cfRule type="expression" dxfId="2715" priority="13343">
      <formula>IF(RIGHT(TEXT(AI62,"0.#"),1)=".",FALSE,TRUE)</formula>
    </cfRule>
    <cfRule type="expression" dxfId="2714" priority="13344">
      <formula>IF(RIGHT(TEXT(AI62,"0.#"),1)=".",TRUE,FALSE)</formula>
    </cfRule>
  </conditionalFormatting>
  <conditionalFormatting sqref="AI61">
    <cfRule type="expression" dxfId="2713" priority="13341">
      <formula>IF(RIGHT(TEXT(AI61,"0.#"),1)=".",FALSE,TRUE)</formula>
    </cfRule>
    <cfRule type="expression" dxfId="2712" priority="13342">
      <formula>IF(RIGHT(TEXT(AI61,"0.#"),1)=".",TRUE,FALSE)</formula>
    </cfRule>
  </conditionalFormatting>
  <conditionalFormatting sqref="AI60">
    <cfRule type="expression" dxfId="2711" priority="13339">
      <formula>IF(RIGHT(TEXT(AI60,"0.#"),1)=".",FALSE,TRUE)</formula>
    </cfRule>
    <cfRule type="expression" dxfId="2710" priority="13340">
      <formula>IF(RIGHT(TEXT(AI60,"0.#"),1)=".",TRUE,FALSE)</formula>
    </cfRule>
  </conditionalFormatting>
  <conditionalFormatting sqref="AM60">
    <cfRule type="expression" dxfId="2709" priority="13337">
      <formula>IF(RIGHT(TEXT(AM60,"0.#"),1)=".",FALSE,TRUE)</formula>
    </cfRule>
    <cfRule type="expression" dxfId="2708" priority="13338">
      <formula>IF(RIGHT(TEXT(AM60,"0.#"),1)=".",TRUE,FALSE)</formula>
    </cfRule>
  </conditionalFormatting>
  <conditionalFormatting sqref="AM61">
    <cfRule type="expression" dxfId="2707" priority="13335">
      <formula>IF(RIGHT(TEXT(AM61,"0.#"),1)=".",FALSE,TRUE)</formula>
    </cfRule>
    <cfRule type="expression" dxfId="2706" priority="13336">
      <formula>IF(RIGHT(TEXT(AM61,"0.#"),1)=".",TRUE,FALSE)</formula>
    </cfRule>
  </conditionalFormatting>
  <conditionalFormatting sqref="AM62">
    <cfRule type="expression" dxfId="2705" priority="13333">
      <formula>IF(RIGHT(TEXT(AM62,"0.#"),1)=".",FALSE,TRUE)</formula>
    </cfRule>
    <cfRule type="expression" dxfId="2704" priority="13334">
      <formula>IF(RIGHT(TEXT(AM62,"0.#"),1)=".",TRUE,FALSE)</formula>
    </cfRule>
  </conditionalFormatting>
  <conditionalFormatting sqref="AE87">
    <cfRule type="expression" dxfId="2703" priority="13319">
      <formula>IF(RIGHT(TEXT(AE87,"0.#"),1)=".",FALSE,TRUE)</formula>
    </cfRule>
    <cfRule type="expression" dxfId="2702" priority="13320">
      <formula>IF(RIGHT(TEXT(AE87,"0.#"),1)=".",TRUE,FALSE)</formula>
    </cfRule>
  </conditionalFormatting>
  <conditionalFormatting sqref="AE88">
    <cfRule type="expression" dxfId="2701" priority="13317">
      <formula>IF(RIGHT(TEXT(AE88,"0.#"),1)=".",FALSE,TRUE)</formula>
    </cfRule>
    <cfRule type="expression" dxfId="2700" priority="13318">
      <formula>IF(RIGHT(TEXT(AE88,"0.#"),1)=".",TRUE,FALSE)</formula>
    </cfRule>
  </conditionalFormatting>
  <conditionalFormatting sqref="AE89">
    <cfRule type="expression" dxfId="2699" priority="13315">
      <formula>IF(RIGHT(TEXT(AE89,"0.#"),1)=".",FALSE,TRUE)</formula>
    </cfRule>
    <cfRule type="expression" dxfId="2698" priority="13316">
      <formula>IF(RIGHT(TEXT(AE89,"0.#"),1)=".",TRUE,FALSE)</formula>
    </cfRule>
  </conditionalFormatting>
  <conditionalFormatting sqref="AI89">
    <cfRule type="expression" dxfId="2697" priority="13313">
      <formula>IF(RIGHT(TEXT(AI89,"0.#"),1)=".",FALSE,TRUE)</formula>
    </cfRule>
    <cfRule type="expression" dxfId="2696" priority="13314">
      <formula>IF(RIGHT(TEXT(AI89,"0.#"),1)=".",TRUE,FALSE)</formula>
    </cfRule>
  </conditionalFormatting>
  <conditionalFormatting sqref="AI88">
    <cfRule type="expression" dxfId="2695" priority="13311">
      <formula>IF(RIGHT(TEXT(AI88,"0.#"),1)=".",FALSE,TRUE)</formula>
    </cfRule>
    <cfRule type="expression" dxfId="2694" priority="13312">
      <formula>IF(RIGHT(TEXT(AI88,"0.#"),1)=".",TRUE,FALSE)</formula>
    </cfRule>
  </conditionalFormatting>
  <conditionalFormatting sqref="AI87">
    <cfRule type="expression" dxfId="2693" priority="13309">
      <formula>IF(RIGHT(TEXT(AI87,"0.#"),1)=".",FALSE,TRUE)</formula>
    </cfRule>
    <cfRule type="expression" dxfId="2692" priority="13310">
      <formula>IF(RIGHT(TEXT(AI87,"0.#"),1)=".",TRUE,FALSE)</formula>
    </cfRule>
  </conditionalFormatting>
  <conditionalFormatting sqref="AM88">
    <cfRule type="expression" dxfId="2691" priority="13305">
      <formula>IF(RIGHT(TEXT(AM88,"0.#"),1)=".",FALSE,TRUE)</formula>
    </cfRule>
    <cfRule type="expression" dxfId="2690" priority="13306">
      <formula>IF(RIGHT(TEXT(AM88,"0.#"),1)=".",TRUE,FALSE)</formula>
    </cfRule>
  </conditionalFormatting>
  <conditionalFormatting sqref="AM89">
    <cfRule type="expression" dxfId="2689" priority="13303">
      <formula>IF(RIGHT(TEXT(AM89,"0.#"),1)=".",FALSE,TRUE)</formula>
    </cfRule>
    <cfRule type="expression" dxfId="2688" priority="13304">
      <formula>IF(RIGHT(TEXT(AM89,"0.#"),1)=".",TRUE,FALSE)</formula>
    </cfRule>
  </conditionalFormatting>
  <conditionalFormatting sqref="AE92">
    <cfRule type="expression" dxfId="2687" priority="13289">
      <formula>IF(RIGHT(TEXT(AE92,"0.#"),1)=".",FALSE,TRUE)</formula>
    </cfRule>
    <cfRule type="expression" dxfId="2686" priority="13290">
      <formula>IF(RIGHT(TEXT(AE92,"0.#"),1)=".",TRUE,FALSE)</formula>
    </cfRule>
  </conditionalFormatting>
  <conditionalFormatting sqref="AE93">
    <cfRule type="expression" dxfId="2685" priority="13287">
      <formula>IF(RIGHT(TEXT(AE93,"0.#"),1)=".",FALSE,TRUE)</formula>
    </cfRule>
    <cfRule type="expression" dxfId="2684" priority="13288">
      <formula>IF(RIGHT(TEXT(AE93,"0.#"),1)=".",TRUE,FALSE)</formula>
    </cfRule>
  </conditionalFormatting>
  <conditionalFormatting sqref="AE94">
    <cfRule type="expression" dxfId="2683" priority="13285">
      <formula>IF(RIGHT(TEXT(AE94,"0.#"),1)=".",FALSE,TRUE)</formula>
    </cfRule>
    <cfRule type="expression" dxfId="2682" priority="13286">
      <formula>IF(RIGHT(TEXT(AE94,"0.#"),1)=".",TRUE,FALSE)</formula>
    </cfRule>
  </conditionalFormatting>
  <conditionalFormatting sqref="AI94">
    <cfRule type="expression" dxfId="2681" priority="13283">
      <formula>IF(RIGHT(TEXT(AI94,"0.#"),1)=".",FALSE,TRUE)</formula>
    </cfRule>
    <cfRule type="expression" dxfId="2680" priority="13284">
      <formula>IF(RIGHT(TEXT(AI94,"0.#"),1)=".",TRUE,FALSE)</formula>
    </cfRule>
  </conditionalFormatting>
  <conditionalFormatting sqref="AI93">
    <cfRule type="expression" dxfId="2679" priority="13281">
      <formula>IF(RIGHT(TEXT(AI93,"0.#"),1)=".",FALSE,TRUE)</formula>
    </cfRule>
    <cfRule type="expression" dxfId="2678" priority="13282">
      <formula>IF(RIGHT(TEXT(AI93,"0.#"),1)=".",TRUE,FALSE)</formula>
    </cfRule>
  </conditionalFormatting>
  <conditionalFormatting sqref="AI92">
    <cfRule type="expression" dxfId="2677" priority="13279">
      <formula>IF(RIGHT(TEXT(AI92,"0.#"),1)=".",FALSE,TRUE)</formula>
    </cfRule>
    <cfRule type="expression" dxfId="2676" priority="13280">
      <formula>IF(RIGHT(TEXT(AI92,"0.#"),1)=".",TRUE,FALSE)</formula>
    </cfRule>
  </conditionalFormatting>
  <conditionalFormatting sqref="AM92">
    <cfRule type="expression" dxfId="2675" priority="13277">
      <formula>IF(RIGHT(TEXT(AM92,"0.#"),1)=".",FALSE,TRUE)</formula>
    </cfRule>
    <cfRule type="expression" dxfId="2674" priority="13278">
      <formula>IF(RIGHT(TEXT(AM92,"0.#"),1)=".",TRUE,FALSE)</formula>
    </cfRule>
  </conditionalFormatting>
  <conditionalFormatting sqref="AM93">
    <cfRule type="expression" dxfId="2673" priority="13275">
      <formula>IF(RIGHT(TEXT(AM93,"0.#"),1)=".",FALSE,TRUE)</formula>
    </cfRule>
    <cfRule type="expression" dxfId="2672" priority="13276">
      <formula>IF(RIGHT(TEXT(AM93,"0.#"),1)=".",TRUE,FALSE)</formula>
    </cfRule>
  </conditionalFormatting>
  <conditionalFormatting sqref="AM94">
    <cfRule type="expression" dxfId="2671" priority="13273">
      <formula>IF(RIGHT(TEXT(AM94,"0.#"),1)=".",FALSE,TRUE)</formula>
    </cfRule>
    <cfRule type="expression" dxfId="2670" priority="13274">
      <formula>IF(RIGHT(TEXT(AM94,"0.#"),1)=".",TRUE,FALSE)</formula>
    </cfRule>
  </conditionalFormatting>
  <conditionalFormatting sqref="AE97">
    <cfRule type="expression" dxfId="2669" priority="13259">
      <formula>IF(RIGHT(TEXT(AE97,"0.#"),1)=".",FALSE,TRUE)</formula>
    </cfRule>
    <cfRule type="expression" dxfId="2668" priority="13260">
      <formula>IF(RIGHT(TEXT(AE97,"0.#"),1)=".",TRUE,FALSE)</formula>
    </cfRule>
  </conditionalFormatting>
  <conditionalFormatting sqref="AE98">
    <cfRule type="expression" dxfId="2667" priority="13257">
      <formula>IF(RIGHT(TEXT(AE98,"0.#"),1)=".",FALSE,TRUE)</formula>
    </cfRule>
    <cfRule type="expression" dxfId="2666" priority="13258">
      <formula>IF(RIGHT(TEXT(AE98,"0.#"),1)=".",TRUE,FALSE)</formula>
    </cfRule>
  </conditionalFormatting>
  <conditionalFormatting sqref="AE99">
    <cfRule type="expression" dxfId="2665" priority="13255">
      <formula>IF(RIGHT(TEXT(AE99,"0.#"),1)=".",FALSE,TRUE)</formula>
    </cfRule>
    <cfRule type="expression" dxfId="2664" priority="13256">
      <formula>IF(RIGHT(TEXT(AE99,"0.#"),1)=".",TRUE,FALSE)</formula>
    </cfRule>
  </conditionalFormatting>
  <conditionalFormatting sqref="AI99">
    <cfRule type="expression" dxfId="2663" priority="13253">
      <formula>IF(RIGHT(TEXT(AI99,"0.#"),1)=".",FALSE,TRUE)</formula>
    </cfRule>
    <cfRule type="expression" dxfId="2662" priority="13254">
      <formula>IF(RIGHT(TEXT(AI99,"0.#"),1)=".",TRUE,FALSE)</formula>
    </cfRule>
  </conditionalFormatting>
  <conditionalFormatting sqref="AI98">
    <cfRule type="expression" dxfId="2661" priority="13251">
      <formula>IF(RIGHT(TEXT(AI98,"0.#"),1)=".",FALSE,TRUE)</formula>
    </cfRule>
    <cfRule type="expression" dxfId="2660" priority="13252">
      <formula>IF(RIGHT(TEXT(AI98,"0.#"),1)=".",TRUE,FALSE)</formula>
    </cfRule>
  </conditionalFormatting>
  <conditionalFormatting sqref="AI97">
    <cfRule type="expression" dxfId="2659" priority="13249">
      <formula>IF(RIGHT(TEXT(AI97,"0.#"),1)=".",FALSE,TRUE)</formula>
    </cfRule>
    <cfRule type="expression" dxfId="2658" priority="13250">
      <formula>IF(RIGHT(TEXT(AI97,"0.#"),1)=".",TRUE,FALSE)</formula>
    </cfRule>
  </conditionalFormatting>
  <conditionalFormatting sqref="AM97">
    <cfRule type="expression" dxfId="2657" priority="13247">
      <formula>IF(RIGHT(TEXT(AM97,"0.#"),1)=".",FALSE,TRUE)</formula>
    </cfRule>
    <cfRule type="expression" dxfId="2656" priority="13248">
      <formula>IF(RIGHT(TEXT(AM97,"0.#"),1)=".",TRUE,FALSE)</formula>
    </cfRule>
  </conditionalFormatting>
  <conditionalFormatting sqref="AM98">
    <cfRule type="expression" dxfId="2655" priority="13245">
      <formula>IF(RIGHT(TEXT(AM98,"0.#"),1)=".",FALSE,TRUE)</formula>
    </cfRule>
    <cfRule type="expression" dxfId="2654" priority="13246">
      <formula>IF(RIGHT(TEXT(AM98,"0.#"),1)=".",TRUE,FALSE)</formula>
    </cfRule>
  </conditionalFormatting>
  <conditionalFormatting sqref="AM99">
    <cfRule type="expression" dxfId="2653" priority="13243">
      <formula>IF(RIGHT(TEXT(AM99,"0.#"),1)=".",FALSE,TRUE)</formula>
    </cfRule>
    <cfRule type="expression" dxfId="2652" priority="13244">
      <formula>IF(RIGHT(TEXT(AM99,"0.#"),1)=".",TRUE,FALSE)</formula>
    </cfRule>
  </conditionalFormatting>
  <conditionalFormatting sqref="AI101">
    <cfRule type="expression" dxfId="2651" priority="13229">
      <formula>IF(RIGHT(TEXT(AI101,"0.#"),1)=".",FALSE,TRUE)</formula>
    </cfRule>
    <cfRule type="expression" dxfId="2650" priority="13230">
      <formula>IF(RIGHT(TEXT(AI101,"0.#"),1)=".",TRUE,FALSE)</formula>
    </cfRule>
  </conditionalFormatting>
  <conditionalFormatting sqref="AM101">
    <cfRule type="expression" dxfId="2649" priority="13227">
      <formula>IF(RIGHT(TEXT(AM101,"0.#"),1)=".",FALSE,TRUE)</formula>
    </cfRule>
    <cfRule type="expression" dxfId="2648" priority="13228">
      <formula>IF(RIGHT(TEXT(AM101,"0.#"),1)=".",TRUE,FALSE)</formula>
    </cfRule>
  </conditionalFormatting>
  <conditionalFormatting sqref="AE102">
    <cfRule type="expression" dxfId="2647" priority="13225">
      <formula>IF(RIGHT(TEXT(AE102,"0.#"),1)=".",FALSE,TRUE)</formula>
    </cfRule>
    <cfRule type="expression" dxfId="2646" priority="13226">
      <formula>IF(RIGHT(TEXT(AE102,"0.#"),1)=".",TRUE,FALSE)</formula>
    </cfRule>
  </conditionalFormatting>
  <conditionalFormatting sqref="AI102">
    <cfRule type="expression" dxfId="2645" priority="13223">
      <formula>IF(RIGHT(TEXT(AI102,"0.#"),1)=".",FALSE,TRUE)</formula>
    </cfRule>
    <cfRule type="expression" dxfId="2644" priority="13224">
      <formula>IF(RIGHT(TEXT(AI102,"0.#"),1)=".",TRUE,FALSE)</formula>
    </cfRule>
  </conditionalFormatting>
  <conditionalFormatting sqref="AM102">
    <cfRule type="expression" dxfId="2643" priority="13221">
      <formula>IF(RIGHT(TEXT(AM102,"0.#"),1)=".",FALSE,TRUE)</formula>
    </cfRule>
    <cfRule type="expression" dxfId="2642" priority="13222">
      <formula>IF(RIGHT(TEXT(AM102,"0.#"),1)=".",TRUE,FALSE)</formula>
    </cfRule>
  </conditionalFormatting>
  <conditionalFormatting sqref="AQ102">
    <cfRule type="expression" dxfId="2641" priority="13219">
      <formula>IF(RIGHT(TEXT(AQ102,"0.#"),1)=".",FALSE,TRUE)</formula>
    </cfRule>
    <cfRule type="expression" dxfId="2640" priority="13220">
      <formula>IF(RIGHT(TEXT(AQ102,"0.#"),1)=".",TRUE,FALSE)</formula>
    </cfRule>
  </conditionalFormatting>
  <conditionalFormatting sqref="AE104">
    <cfRule type="expression" dxfId="2639" priority="13217">
      <formula>IF(RIGHT(TEXT(AE104,"0.#"),1)=".",FALSE,TRUE)</formula>
    </cfRule>
    <cfRule type="expression" dxfId="2638" priority="13218">
      <formula>IF(RIGHT(TEXT(AE104,"0.#"),1)=".",TRUE,FALSE)</formula>
    </cfRule>
  </conditionalFormatting>
  <conditionalFormatting sqref="AI104">
    <cfRule type="expression" dxfId="2637" priority="13215">
      <formula>IF(RIGHT(TEXT(AI104,"0.#"),1)=".",FALSE,TRUE)</formula>
    </cfRule>
    <cfRule type="expression" dxfId="2636" priority="13216">
      <formula>IF(RIGHT(TEXT(AI104,"0.#"),1)=".",TRUE,FALSE)</formula>
    </cfRule>
  </conditionalFormatting>
  <conditionalFormatting sqref="AM104">
    <cfRule type="expression" dxfId="2635" priority="13213">
      <formula>IF(RIGHT(TEXT(AM104,"0.#"),1)=".",FALSE,TRUE)</formula>
    </cfRule>
    <cfRule type="expression" dxfId="2634" priority="13214">
      <formula>IF(RIGHT(TEXT(AM104,"0.#"),1)=".",TRUE,FALSE)</formula>
    </cfRule>
  </conditionalFormatting>
  <conditionalFormatting sqref="AE105">
    <cfRule type="expression" dxfId="2633" priority="13211">
      <formula>IF(RIGHT(TEXT(AE105,"0.#"),1)=".",FALSE,TRUE)</formula>
    </cfRule>
    <cfRule type="expression" dxfId="2632" priority="13212">
      <formula>IF(RIGHT(TEXT(AE105,"0.#"),1)=".",TRUE,FALSE)</formula>
    </cfRule>
  </conditionalFormatting>
  <conditionalFormatting sqref="AI105">
    <cfRule type="expression" dxfId="2631" priority="13209">
      <formula>IF(RIGHT(TEXT(AI105,"0.#"),1)=".",FALSE,TRUE)</formula>
    </cfRule>
    <cfRule type="expression" dxfId="2630" priority="13210">
      <formula>IF(RIGHT(TEXT(AI105,"0.#"),1)=".",TRUE,FALSE)</formula>
    </cfRule>
  </conditionalFormatting>
  <conditionalFormatting sqref="AM105">
    <cfRule type="expression" dxfId="2629" priority="13207">
      <formula>IF(RIGHT(TEXT(AM105,"0.#"),1)=".",FALSE,TRUE)</formula>
    </cfRule>
    <cfRule type="expression" dxfId="2628" priority="13208">
      <formula>IF(RIGHT(TEXT(AM105,"0.#"),1)=".",TRUE,FALSE)</formula>
    </cfRule>
  </conditionalFormatting>
  <conditionalFormatting sqref="AE107">
    <cfRule type="expression" dxfId="2627" priority="13203">
      <formula>IF(RIGHT(TEXT(AE107,"0.#"),1)=".",FALSE,TRUE)</formula>
    </cfRule>
    <cfRule type="expression" dxfId="2626" priority="13204">
      <formula>IF(RIGHT(TEXT(AE107,"0.#"),1)=".",TRUE,FALSE)</formula>
    </cfRule>
  </conditionalFormatting>
  <conditionalFormatting sqref="AI107">
    <cfRule type="expression" dxfId="2625" priority="13201">
      <formula>IF(RIGHT(TEXT(AI107,"0.#"),1)=".",FALSE,TRUE)</formula>
    </cfRule>
    <cfRule type="expression" dxfId="2624" priority="13202">
      <formula>IF(RIGHT(TEXT(AI107,"0.#"),1)=".",TRUE,FALSE)</formula>
    </cfRule>
  </conditionalFormatting>
  <conditionalFormatting sqref="AM107">
    <cfRule type="expression" dxfId="2623" priority="13199">
      <formula>IF(RIGHT(TEXT(AM107,"0.#"),1)=".",FALSE,TRUE)</formula>
    </cfRule>
    <cfRule type="expression" dxfId="2622" priority="13200">
      <formula>IF(RIGHT(TEXT(AM107,"0.#"),1)=".",TRUE,FALSE)</formula>
    </cfRule>
  </conditionalFormatting>
  <conditionalFormatting sqref="AE108">
    <cfRule type="expression" dxfId="2621" priority="13197">
      <formula>IF(RIGHT(TEXT(AE108,"0.#"),1)=".",FALSE,TRUE)</formula>
    </cfRule>
    <cfRule type="expression" dxfId="2620" priority="13198">
      <formula>IF(RIGHT(TEXT(AE108,"0.#"),1)=".",TRUE,FALSE)</formula>
    </cfRule>
  </conditionalFormatting>
  <conditionalFormatting sqref="AI108">
    <cfRule type="expression" dxfId="2619" priority="13195">
      <formula>IF(RIGHT(TEXT(AI108,"0.#"),1)=".",FALSE,TRUE)</formula>
    </cfRule>
    <cfRule type="expression" dxfId="2618" priority="13196">
      <formula>IF(RIGHT(TEXT(AI108,"0.#"),1)=".",TRUE,FALSE)</formula>
    </cfRule>
  </conditionalFormatting>
  <conditionalFormatting sqref="AM108">
    <cfRule type="expression" dxfId="2617" priority="13193">
      <formula>IF(RIGHT(TEXT(AM108,"0.#"),1)=".",FALSE,TRUE)</formula>
    </cfRule>
    <cfRule type="expression" dxfId="2616" priority="13194">
      <formula>IF(RIGHT(TEXT(AM108,"0.#"),1)=".",TRUE,FALSE)</formula>
    </cfRule>
  </conditionalFormatting>
  <conditionalFormatting sqref="AE110">
    <cfRule type="expression" dxfId="2615" priority="13189">
      <formula>IF(RIGHT(TEXT(AE110,"0.#"),1)=".",FALSE,TRUE)</formula>
    </cfRule>
    <cfRule type="expression" dxfId="2614" priority="13190">
      <formula>IF(RIGHT(TEXT(AE110,"0.#"),1)=".",TRUE,FALSE)</formula>
    </cfRule>
  </conditionalFormatting>
  <conditionalFormatting sqref="AI110">
    <cfRule type="expression" dxfId="2613" priority="13187">
      <formula>IF(RIGHT(TEXT(AI110,"0.#"),1)=".",FALSE,TRUE)</formula>
    </cfRule>
    <cfRule type="expression" dxfId="2612" priority="13188">
      <formula>IF(RIGHT(TEXT(AI110,"0.#"),1)=".",TRUE,FALSE)</formula>
    </cfRule>
  </conditionalFormatting>
  <conditionalFormatting sqref="AM110">
    <cfRule type="expression" dxfId="2611" priority="13185">
      <formula>IF(RIGHT(TEXT(AM110,"0.#"),1)=".",FALSE,TRUE)</formula>
    </cfRule>
    <cfRule type="expression" dxfId="2610" priority="13186">
      <formula>IF(RIGHT(TEXT(AM110,"0.#"),1)=".",TRUE,FALSE)</formula>
    </cfRule>
  </conditionalFormatting>
  <conditionalFormatting sqref="AE111">
    <cfRule type="expression" dxfId="2609" priority="13183">
      <formula>IF(RIGHT(TEXT(AE111,"0.#"),1)=".",FALSE,TRUE)</formula>
    </cfRule>
    <cfRule type="expression" dxfId="2608" priority="13184">
      <formula>IF(RIGHT(TEXT(AE111,"0.#"),1)=".",TRUE,FALSE)</formula>
    </cfRule>
  </conditionalFormatting>
  <conditionalFormatting sqref="AI111">
    <cfRule type="expression" dxfId="2607" priority="13181">
      <formula>IF(RIGHT(TEXT(AI111,"0.#"),1)=".",FALSE,TRUE)</formula>
    </cfRule>
    <cfRule type="expression" dxfId="2606" priority="13182">
      <formula>IF(RIGHT(TEXT(AI111,"0.#"),1)=".",TRUE,FALSE)</formula>
    </cfRule>
  </conditionalFormatting>
  <conditionalFormatting sqref="AM111">
    <cfRule type="expression" dxfId="2605" priority="13179">
      <formula>IF(RIGHT(TEXT(AM111,"0.#"),1)=".",FALSE,TRUE)</formula>
    </cfRule>
    <cfRule type="expression" dxfId="2604" priority="13180">
      <formula>IF(RIGHT(TEXT(AM111,"0.#"),1)=".",TRUE,FALSE)</formula>
    </cfRule>
  </conditionalFormatting>
  <conditionalFormatting sqref="AE113">
    <cfRule type="expression" dxfId="2603" priority="13175">
      <formula>IF(RIGHT(TEXT(AE113,"0.#"),1)=".",FALSE,TRUE)</formula>
    </cfRule>
    <cfRule type="expression" dxfId="2602" priority="13176">
      <formula>IF(RIGHT(TEXT(AE113,"0.#"),1)=".",TRUE,FALSE)</formula>
    </cfRule>
  </conditionalFormatting>
  <conditionalFormatting sqref="AI113">
    <cfRule type="expression" dxfId="2601" priority="13173">
      <formula>IF(RIGHT(TEXT(AI113,"0.#"),1)=".",FALSE,TRUE)</formula>
    </cfRule>
    <cfRule type="expression" dxfId="2600" priority="13174">
      <formula>IF(RIGHT(TEXT(AI113,"0.#"),1)=".",TRUE,FALSE)</formula>
    </cfRule>
  </conditionalFormatting>
  <conditionalFormatting sqref="AM113">
    <cfRule type="expression" dxfId="2599" priority="13171">
      <formula>IF(RIGHT(TEXT(AM113,"0.#"),1)=".",FALSE,TRUE)</formula>
    </cfRule>
    <cfRule type="expression" dxfId="2598" priority="13172">
      <formula>IF(RIGHT(TEXT(AM113,"0.#"),1)=".",TRUE,FALSE)</formula>
    </cfRule>
  </conditionalFormatting>
  <conditionalFormatting sqref="AE114">
    <cfRule type="expression" dxfId="2597" priority="13169">
      <formula>IF(RIGHT(TEXT(AE114,"0.#"),1)=".",FALSE,TRUE)</formula>
    </cfRule>
    <cfRule type="expression" dxfId="2596" priority="13170">
      <formula>IF(RIGHT(TEXT(AE114,"0.#"),1)=".",TRUE,FALSE)</formula>
    </cfRule>
  </conditionalFormatting>
  <conditionalFormatting sqref="AI114">
    <cfRule type="expression" dxfId="2595" priority="13167">
      <formula>IF(RIGHT(TEXT(AI114,"0.#"),1)=".",FALSE,TRUE)</formula>
    </cfRule>
    <cfRule type="expression" dxfId="2594" priority="13168">
      <formula>IF(RIGHT(TEXT(AI114,"0.#"),1)=".",TRUE,FALSE)</formula>
    </cfRule>
  </conditionalFormatting>
  <conditionalFormatting sqref="AM114">
    <cfRule type="expression" dxfId="2593" priority="13165">
      <formula>IF(RIGHT(TEXT(AM114,"0.#"),1)=".",FALSE,TRUE)</formula>
    </cfRule>
    <cfRule type="expression" dxfId="2592" priority="13166">
      <formula>IF(RIGHT(TEXT(AM114,"0.#"),1)=".",TRUE,FALSE)</formula>
    </cfRule>
  </conditionalFormatting>
  <conditionalFormatting sqref="AE116 AQ116">
    <cfRule type="expression" dxfId="2591" priority="13161">
      <formula>IF(RIGHT(TEXT(AE116,"0.#"),1)=".",FALSE,TRUE)</formula>
    </cfRule>
    <cfRule type="expression" dxfId="2590" priority="13162">
      <formula>IF(RIGHT(TEXT(AE116,"0.#"),1)=".",TRUE,FALSE)</formula>
    </cfRule>
  </conditionalFormatting>
  <conditionalFormatting sqref="AI116">
    <cfRule type="expression" dxfId="2589" priority="13159">
      <formula>IF(RIGHT(TEXT(AI116,"0.#"),1)=".",FALSE,TRUE)</formula>
    </cfRule>
    <cfRule type="expression" dxfId="2588" priority="13160">
      <formula>IF(RIGHT(TEXT(AI116,"0.#"),1)=".",TRUE,FALSE)</formula>
    </cfRule>
  </conditionalFormatting>
  <conditionalFormatting sqref="AM116">
    <cfRule type="expression" dxfId="2587" priority="13157">
      <formula>IF(RIGHT(TEXT(AM116,"0.#"),1)=".",FALSE,TRUE)</formula>
    </cfRule>
    <cfRule type="expression" dxfId="2586" priority="13158">
      <formula>IF(RIGHT(TEXT(AM116,"0.#"),1)=".",TRUE,FALSE)</formula>
    </cfRule>
  </conditionalFormatting>
  <conditionalFormatting sqref="AE117 AM117">
    <cfRule type="expression" dxfId="2585" priority="13155">
      <formula>IF(RIGHT(TEXT(AE117,"0.#"),1)=".",FALSE,TRUE)</formula>
    </cfRule>
    <cfRule type="expression" dxfId="2584" priority="13156">
      <formula>IF(RIGHT(TEXT(AE117,"0.#"),1)=".",TRUE,FALSE)</formula>
    </cfRule>
  </conditionalFormatting>
  <conditionalFormatting sqref="AI117">
    <cfRule type="expression" dxfId="2583" priority="13153">
      <formula>IF(RIGHT(TEXT(AI117,"0.#"),1)=".",FALSE,TRUE)</formula>
    </cfRule>
    <cfRule type="expression" dxfId="2582" priority="13154">
      <formula>IF(RIGHT(TEXT(AI117,"0.#"),1)=".",TRUE,FALSE)</formula>
    </cfRule>
  </conditionalFormatting>
  <conditionalFormatting sqref="AQ117">
    <cfRule type="expression" dxfId="2581" priority="13149">
      <formula>IF(RIGHT(TEXT(AQ117,"0.#"),1)=".",FALSE,TRUE)</formula>
    </cfRule>
    <cfRule type="expression" dxfId="2580" priority="13150">
      <formula>IF(RIGHT(TEXT(AQ117,"0.#"),1)=".",TRUE,FALSE)</formula>
    </cfRule>
  </conditionalFormatting>
  <conditionalFormatting sqref="AE119 AQ119">
    <cfRule type="expression" dxfId="2579" priority="13147">
      <formula>IF(RIGHT(TEXT(AE119,"0.#"),1)=".",FALSE,TRUE)</formula>
    </cfRule>
    <cfRule type="expression" dxfId="2578" priority="13148">
      <formula>IF(RIGHT(TEXT(AE119,"0.#"),1)=".",TRUE,FALSE)</formula>
    </cfRule>
  </conditionalFormatting>
  <conditionalFormatting sqref="AI119">
    <cfRule type="expression" dxfId="2577" priority="13145">
      <formula>IF(RIGHT(TEXT(AI119,"0.#"),1)=".",FALSE,TRUE)</formula>
    </cfRule>
    <cfRule type="expression" dxfId="2576" priority="13146">
      <formula>IF(RIGHT(TEXT(AI119,"0.#"),1)=".",TRUE,FALSE)</formula>
    </cfRule>
  </conditionalFormatting>
  <conditionalFormatting sqref="AM119">
    <cfRule type="expression" dxfId="2575" priority="13143">
      <formula>IF(RIGHT(TEXT(AM119,"0.#"),1)=".",FALSE,TRUE)</formula>
    </cfRule>
    <cfRule type="expression" dxfId="2574" priority="13144">
      <formula>IF(RIGHT(TEXT(AM119,"0.#"),1)=".",TRUE,FALSE)</formula>
    </cfRule>
  </conditionalFormatting>
  <conditionalFormatting sqref="AQ120">
    <cfRule type="expression" dxfId="2573" priority="13135">
      <formula>IF(RIGHT(TEXT(AQ120,"0.#"),1)=".",FALSE,TRUE)</formula>
    </cfRule>
    <cfRule type="expression" dxfId="2572" priority="13136">
      <formula>IF(RIGHT(TEXT(AQ120,"0.#"),1)=".",TRUE,FALSE)</formula>
    </cfRule>
  </conditionalFormatting>
  <conditionalFormatting sqref="AE122 AQ122">
    <cfRule type="expression" dxfId="2571" priority="13133">
      <formula>IF(RIGHT(TEXT(AE122,"0.#"),1)=".",FALSE,TRUE)</formula>
    </cfRule>
    <cfRule type="expression" dxfId="2570" priority="13134">
      <formula>IF(RIGHT(TEXT(AE122,"0.#"),1)=".",TRUE,FALSE)</formula>
    </cfRule>
  </conditionalFormatting>
  <conditionalFormatting sqref="AI122">
    <cfRule type="expression" dxfId="2569" priority="13131">
      <formula>IF(RIGHT(TEXT(AI122,"0.#"),1)=".",FALSE,TRUE)</formula>
    </cfRule>
    <cfRule type="expression" dxfId="2568" priority="13132">
      <formula>IF(RIGHT(TEXT(AI122,"0.#"),1)=".",TRUE,FALSE)</formula>
    </cfRule>
  </conditionalFormatting>
  <conditionalFormatting sqref="AM122">
    <cfRule type="expression" dxfId="2567" priority="13129">
      <formula>IF(RIGHT(TEXT(AM122,"0.#"),1)=".",FALSE,TRUE)</formula>
    </cfRule>
    <cfRule type="expression" dxfId="2566" priority="13130">
      <formula>IF(RIGHT(TEXT(AM122,"0.#"),1)=".",TRUE,FALSE)</formula>
    </cfRule>
  </conditionalFormatting>
  <conditionalFormatting sqref="AQ123">
    <cfRule type="expression" dxfId="2565" priority="13121">
      <formula>IF(RIGHT(TEXT(AQ123,"0.#"),1)=".",FALSE,TRUE)</formula>
    </cfRule>
    <cfRule type="expression" dxfId="2564" priority="13122">
      <formula>IF(RIGHT(TEXT(AQ123,"0.#"),1)=".",TRUE,FALSE)</formula>
    </cfRule>
  </conditionalFormatting>
  <conditionalFormatting sqref="AE125 AQ125">
    <cfRule type="expression" dxfId="2563" priority="13119">
      <formula>IF(RIGHT(TEXT(AE125,"0.#"),1)=".",FALSE,TRUE)</formula>
    </cfRule>
    <cfRule type="expression" dxfId="2562" priority="13120">
      <formula>IF(RIGHT(TEXT(AE125,"0.#"),1)=".",TRUE,FALSE)</formula>
    </cfRule>
  </conditionalFormatting>
  <conditionalFormatting sqref="AI125">
    <cfRule type="expression" dxfId="2561" priority="13117">
      <formula>IF(RIGHT(TEXT(AI125,"0.#"),1)=".",FALSE,TRUE)</formula>
    </cfRule>
    <cfRule type="expression" dxfId="2560" priority="13118">
      <formula>IF(RIGHT(TEXT(AI125,"0.#"),1)=".",TRUE,FALSE)</formula>
    </cfRule>
  </conditionalFormatting>
  <conditionalFormatting sqref="AM125">
    <cfRule type="expression" dxfId="2559" priority="13115">
      <formula>IF(RIGHT(TEXT(AM125,"0.#"),1)=".",FALSE,TRUE)</formula>
    </cfRule>
    <cfRule type="expression" dxfId="2558" priority="13116">
      <formula>IF(RIGHT(TEXT(AM125,"0.#"),1)=".",TRUE,FALSE)</formula>
    </cfRule>
  </conditionalFormatting>
  <conditionalFormatting sqref="AQ126">
    <cfRule type="expression" dxfId="2557" priority="13107">
      <formula>IF(RIGHT(TEXT(AQ126,"0.#"),1)=".",FALSE,TRUE)</formula>
    </cfRule>
    <cfRule type="expression" dxfId="2556" priority="13108">
      <formula>IF(RIGHT(TEXT(AQ126,"0.#"),1)=".",TRUE,FALSE)</formula>
    </cfRule>
  </conditionalFormatting>
  <conditionalFormatting sqref="AE128 AQ128">
    <cfRule type="expression" dxfId="2555" priority="13105">
      <formula>IF(RIGHT(TEXT(AE128,"0.#"),1)=".",FALSE,TRUE)</formula>
    </cfRule>
    <cfRule type="expression" dxfId="2554" priority="13106">
      <formula>IF(RIGHT(TEXT(AE128,"0.#"),1)=".",TRUE,FALSE)</formula>
    </cfRule>
  </conditionalFormatting>
  <conditionalFormatting sqref="AI128">
    <cfRule type="expression" dxfId="2553" priority="13103">
      <formula>IF(RIGHT(TEXT(AI128,"0.#"),1)=".",FALSE,TRUE)</formula>
    </cfRule>
    <cfRule type="expression" dxfId="2552" priority="13104">
      <formula>IF(RIGHT(TEXT(AI128,"0.#"),1)=".",TRUE,FALSE)</formula>
    </cfRule>
  </conditionalFormatting>
  <conditionalFormatting sqref="AM128">
    <cfRule type="expression" dxfId="2551" priority="13101">
      <formula>IF(RIGHT(TEXT(AM128,"0.#"),1)=".",FALSE,TRUE)</formula>
    </cfRule>
    <cfRule type="expression" dxfId="2550" priority="13102">
      <formula>IF(RIGHT(TEXT(AM128,"0.#"),1)=".",TRUE,FALSE)</formula>
    </cfRule>
  </conditionalFormatting>
  <conditionalFormatting sqref="AQ129">
    <cfRule type="expression" dxfId="2549" priority="13093">
      <formula>IF(RIGHT(TEXT(AQ129,"0.#"),1)=".",FALSE,TRUE)</formula>
    </cfRule>
    <cfRule type="expression" dxfId="2548" priority="13094">
      <formula>IF(RIGHT(TEXT(AQ129,"0.#"),1)=".",TRUE,FALSE)</formula>
    </cfRule>
  </conditionalFormatting>
  <conditionalFormatting sqref="AE75">
    <cfRule type="expression" dxfId="2547" priority="13091">
      <formula>IF(RIGHT(TEXT(AE75,"0.#"),1)=".",FALSE,TRUE)</formula>
    </cfRule>
    <cfRule type="expression" dxfId="2546" priority="13092">
      <formula>IF(RIGHT(TEXT(AE75,"0.#"),1)=".",TRUE,FALSE)</formula>
    </cfRule>
  </conditionalFormatting>
  <conditionalFormatting sqref="AE76">
    <cfRule type="expression" dxfId="2545" priority="13089">
      <formula>IF(RIGHT(TEXT(AE76,"0.#"),1)=".",FALSE,TRUE)</formula>
    </cfRule>
    <cfRule type="expression" dxfId="2544" priority="13090">
      <formula>IF(RIGHT(TEXT(AE76,"0.#"),1)=".",TRUE,FALSE)</formula>
    </cfRule>
  </conditionalFormatting>
  <conditionalFormatting sqref="AE77">
    <cfRule type="expression" dxfId="2543" priority="13087">
      <formula>IF(RIGHT(TEXT(AE77,"0.#"),1)=".",FALSE,TRUE)</formula>
    </cfRule>
    <cfRule type="expression" dxfId="2542" priority="13088">
      <formula>IF(RIGHT(TEXT(AE77,"0.#"),1)=".",TRUE,FALSE)</formula>
    </cfRule>
  </conditionalFormatting>
  <conditionalFormatting sqref="AI77">
    <cfRule type="expression" dxfId="2541" priority="13085">
      <formula>IF(RIGHT(TEXT(AI77,"0.#"),1)=".",FALSE,TRUE)</formula>
    </cfRule>
    <cfRule type="expression" dxfId="2540" priority="13086">
      <formula>IF(RIGHT(TEXT(AI77,"0.#"),1)=".",TRUE,FALSE)</formula>
    </cfRule>
  </conditionalFormatting>
  <conditionalFormatting sqref="AI76">
    <cfRule type="expression" dxfId="2539" priority="13083">
      <formula>IF(RIGHT(TEXT(AI76,"0.#"),1)=".",FALSE,TRUE)</formula>
    </cfRule>
    <cfRule type="expression" dxfId="2538" priority="13084">
      <formula>IF(RIGHT(TEXT(AI76,"0.#"),1)=".",TRUE,FALSE)</formula>
    </cfRule>
  </conditionalFormatting>
  <conditionalFormatting sqref="AI75">
    <cfRule type="expression" dxfId="2537" priority="13081">
      <formula>IF(RIGHT(TEXT(AI75,"0.#"),1)=".",FALSE,TRUE)</formula>
    </cfRule>
    <cfRule type="expression" dxfId="2536" priority="13082">
      <formula>IF(RIGHT(TEXT(AI75,"0.#"),1)=".",TRUE,FALSE)</formula>
    </cfRule>
  </conditionalFormatting>
  <conditionalFormatting sqref="AM75">
    <cfRule type="expression" dxfId="2535" priority="13079">
      <formula>IF(RIGHT(TEXT(AM75,"0.#"),1)=".",FALSE,TRUE)</formula>
    </cfRule>
    <cfRule type="expression" dxfId="2534" priority="13080">
      <formula>IF(RIGHT(TEXT(AM75,"0.#"),1)=".",TRUE,FALSE)</formula>
    </cfRule>
  </conditionalFormatting>
  <conditionalFormatting sqref="AM76">
    <cfRule type="expression" dxfId="2533" priority="13077">
      <formula>IF(RIGHT(TEXT(AM76,"0.#"),1)=".",FALSE,TRUE)</formula>
    </cfRule>
    <cfRule type="expression" dxfId="2532" priority="13078">
      <formula>IF(RIGHT(TEXT(AM76,"0.#"),1)=".",TRUE,FALSE)</formula>
    </cfRule>
  </conditionalFormatting>
  <conditionalFormatting sqref="AM77">
    <cfRule type="expression" dxfId="2531" priority="13075">
      <formula>IF(RIGHT(TEXT(AM77,"0.#"),1)=".",FALSE,TRUE)</formula>
    </cfRule>
    <cfRule type="expression" dxfId="2530" priority="13076">
      <formula>IF(RIGHT(TEXT(AM77,"0.#"),1)=".",TRUE,FALSE)</formula>
    </cfRule>
  </conditionalFormatting>
  <conditionalFormatting sqref="AE135 AI135 AM135 AQ134:AQ135 AU134:AU135">
    <cfRule type="expression" dxfId="2529" priority="13061">
      <formula>IF(RIGHT(TEXT(AE134,"0.#"),1)=".",FALSE,TRUE)</formula>
    </cfRule>
    <cfRule type="expression" dxfId="2528" priority="13062">
      <formula>IF(RIGHT(TEXT(AE134,"0.#"),1)=".",TRUE,FALSE)</formula>
    </cfRule>
  </conditionalFormatting>
  <conditionalFormatting sqref="AE433">
    <cfRule type="expression" dxfId="2527" priority="13031">
      <formula>IF(RIGHT(TEXT(AE433,"0.#"),1)=".",FALSE,TRUE)</formula>
    </cfRule>
    <cfRule type="expression" dxfId="2526" priority="13032">
      <formula>IF(RIGHT(TEXT(AE433,"0.#"),1)=".",TRUE,FALSE)</formula>
    </cfRule>
  </conditionalFormatting>
  <conditionalFormatting sqref="AM435">
    <cfRule type="expression" dxfId="2525" priority="13015">
      <formula>IF(RIGHT(TEXT(AM435,"0.#"),1)=".",FALSE,TRUE)</formula>
    </cfRule>
    <cfRule type="expression" dxfId="2524" priority="13016">
      <formula>IF(RIGHT(TEXT(AM435,"0.#"),1)=".",TRUE,FALSE)</formula>
    </cfRule>
  </conditionalFormatting>
  <conditionalFormatting sqref="AE434">
    <cfRule type="expression" dxfId="2523" priority="13029">
      <formula>IF(RIGHT(TEXT(AE434,"0.#"),1)=".",FALSE,TRUE)</formula>
    </cfRule>
    <cfRule type="expression" dxfId="2522" priority="13030">
      <formula>IF(RIGHT(TEXT(AE434,"0.#"),1)=".",TRUE,FALSE)</formula>
    </cfRule>
  </conditionalFormatting>
  <conditionalFormatting sqref="AE435">
    <cfRule type="expression" dxfId="2521" priority="13027">
      <formula>IF(RIGHT(TEXT(AE435,"0.#"),1)=".",FALSE,TRUE)</formula>
    </cfRule>
    <cfRule type="expression" dxfId="2520" priority="13028">
      <formula>IF(RIGHT(TEXT(AE435,"0.#"),1)=".",TRUE,FALSE)</formula>
    </cfRule>
  </conditionalFormatting>
  <conditionalFormatting sqref="AM433">
    <cfRule type="expression" dxfId="2519" priority="13019">
      <formula>IF(RIGHT(TEXT(AM433,"0.#"),1)=".",FALSE,TRUE)</formula>
    </cfRule>
    <cfRule type="expression" dxfId="2518" priority="13020">
      <formula>IF(RIGHT(TEXT(AM433,"0.#"),1)=".",TRUE,FALSE)</formula>
    </cfRule>
  </conditionalFormatting>
  <conditionalFormatting sqref="AM434">
    <cfRule type="expression" dxfId="2517" priority="13017">
      <formula>IF(RIGHT(TEXT(AM434,"0.#"),1)=".",FALSE,TRUE)</formula>
    </cfRule>
    <cfRule type="expression" dxfId="2516" priority="13018">
      <formula>IF(RIGHT(TEXT(AM434,"0.#"),1)=".",TRUE,FALSE)</formula>
    </cfRule>
  </conditionalFormatting>
  <conditionalFormatting sqref="AU433">
    <cfRule type="expression" dxfId="2515" priority="13007">
      <formula>IF(RIGHT(TEXT(AU433,"0.#"),1)=".",FALSE,TRUE)</formula>
    </cfRule>
    <cfRule type="expression" dxfId="2514" priority="13008">
      <formula>IF(RIGHT(TEXT(AU433,"0.#"),1)=".",TRUE,FALSE)</formula>
    </cfRule>
  </conditionalFormatting>
  <conditionalFormatting sqref="AU434">
    <cfRule type="expression" dxfId="2513" priority="13005">
      <formula>IF(RIGHT(TEXT(AU434,"0.#"),1)=".",FALSE,TRUE)</formula>
    </cfRule>
    <cfRule type="expression" dxfId="2512" priority="13006">
      <formula>IF(RIGHT(TEXT(AU434,"0.#"),1)=".",TRUE,FALSE)</formula>
    </cfRule>
  </conditionalFormatting>
  <conditionalFormatting sqref="AU435">
    <cfRule type="expression" dxfId="2511" priority="13003">
      <formula>IF(RIGHT(TEXT(AU435,"0.#"),1)=".",FALSE,TRUE)</formula>
    </cfRule>
    <cfRule type="expression" dxfId="2510" priority="13004">
      <formula>IF(RIGHT(TEXT(AU435,"0.#"),1)=".",TRUE,FALSE)</formula>
    </cfRule>
  </conditionalFormatting>
  <conditionalFormatting sqref="AI435">
    <cfRule type="expression" dxfId="2509" priority="12937">
      <formula>IF(RIGHT(TEXT(AI435,"0.#"),1)=".",FALSE,TRUE)</formula>
    </cfRule>
    <cfRule type="expression" dxfId="2508" priority="12938">
      <formula>IF(RIGHT(TEXT(AI435,"0.#"),1)=".",TRUE,FALSE)</formula>
    </cfRule>
  </conditionalFormatting>
  <conditionalFormatting sqref="AI433">
    <cfRule type="expression" dxfId="2507" priority="12941">
      <formula>IF(RIGHT(TEXT(AI433,"0.#"),1)=".",FALSE,TRUE)</formula>
    </cfRule>
    <cfRule type="expression" dxfId="2506" priority="12942">
      <formula>IF(RIGHT(TEXT(AI433,"0.#"),1)=".",TRUE,FALSE)</formula>
    </cfRule>
  </conditionalFormatting>
  <conditionalFormatting sqref="AI434">
    <cfRule type="expression" dxfId="2505" priority="12939">
      <formula>IF(RIGHT(TEXT(AI434,"0.#"),1)=".",FALSE,TRUE)</formula>
    </cfRule>
    <cfRule type="expression" dxfId="2504" priority="12940">
      <formula>IF(RIGHT(TEXT(AI434,"0.#"),1)=".",TRUE,FALSE)</formula>
    </cfRule>
  </conditionalFormatting>
  <conditionalFormatting sqref="AQ434">
    <cfRule type="expression" dxfId="2503" priority="12923">
      <formula>IF(RIGHT(TEXT(AQ434,"0.#"),1)=".",FALSE,TRUE)</formula>
    </cfRule>
    <cfRule type="expression" dxfId="2502" priority="12924">
      <formula>IF(RIGHT(TEXT(AQ434,"0.#"),1)=".",TRUE,FALSE)</formula>
    </cfRule>
  </conditionalFormatting>
  <conditionalFormatting sqref="AQ435">
    <cfRule type="expression" dxfId="2501" priority="12909">
      <formula>IF(RIGHT(TEXT(AQ435,"0.#"),1)=".",FALSE,TRUE)</formula>
    </cfRule>
    <cfRule type="expression" dxfId="2500" priority="12910">
      <formula>IF(RIGHT(TEXT(AQ435,"0.#"),1)=".",TRUE,FALSE)</formula>
    </cfRule>
  </conditionalFormatting>
  <conditionalFormatting sqref="AQ433">
    <cfRule type="expression" dxfId="2499" priority="12907">
      <formula>IF(RIGHT(TEXT(AQ433,"0.#"),1)=".",FALSE,TRUE)</formula>
    </cfRule>
    <cfRule type="expression" dxfId="2498" priority="12908">
      <formula>IF(RIGHT(TEXT(AQ433,"0.#"),1)=".",TRUE,FALSE)</formula>
    </cfRule>
  </conditionalFormatting>
  <conditionalFormatting sqref="AL839:AO866">
    <cfRule type="expression" dxfId="2497" priority="6631">
      <formula>IF(AND(AL839&gt;=0, RIGHT(TEXT(AL839,"0.#"),1)&lt;&gt;"."),TRUE,FALSE)</formula>
    </cfRule>
    <cfRule type="expression" dxfId="2496" priority="6632">
      <formula>IF(AND(AL839&gt;=0, RIGHT(TEXT(AL839,"0.#"),1)="."),TRUE,FALSE)</formula>
    </cfRule>
    <cfRule type="expression" dxfId="2495" priority="6633">
      <formula>IF(AND(AL839&lt;0, RIGHT(TEXT(AL839,"0.#"),1)&lt;&gt;"."),TRUE,FALSE)</formula>
    </cfRule>
    <cfRule type="expression" dxfId="2494" priority="6634">
      <formula>IF(AND(AL839&lt;0, RIGHT(TEXT(AL839,"0.#"),1)="."),TRUE,FALSE)</formula>
    </cfRule>
  </conditionalFormatting>
  <conditionalFormatting sqref="AQ53:AQ55">
    <cfRule type="expression" dxfId="2493" priority="4653">
      <formula>IF(RIGHT(TEXT(AQ53,"0.#"),1)=".",FALSE,TRUE)</formula>
    </cfRule>
    <cfRule type="expression" dxfId="2492" priority="4654">
      <formula>IF(RIGHT(TEXT(AQ53,"0.#"),1)=".",TRUE,FALSE)</formula>
    </cfRule>
  </conditionalFormatting>
  <conditionalFormatting sqref="AU53:AU55">
    <cfRule type="expression" dxfId="2491" priority="4651">
      <formula>IF(RIGHT(TEXT(AU53,"0.#"),1)=".",FALSE,TRUE)</formula>
    </cfRule>
    <cfRule type="expression" dxfId="2490" priority="4652">
      <formula>IF(RIGHT(TEXT(AU53,"0.#"),1)=".",TRUE,FALSE)</formula>
    </cfRule>
  </conditionalFormatting>
  <conditionalFormatting sqref="AQ60:AQ62">
    <cfRule type="expression" dxfId="2489" priority="4649">
      <formula>IF(RIGHT(TEXT(AQ60,"0.#"),1)=".",FALSE,TRUE)</formula>
    </cfRule>
    <cfRule type="expression" dxfId="2488" priority="4650">
      <formula>IF(RIGHT(TEXT(AQ60,"0.#"),1)=".",TRUE,FALSE)</formula>
    </cfRule>
  </conditionalFormatting>
  <conditionalFormatting sqref="AU60:AU62">
    <cfRule type="expression" dxfId="2487" priority="4647">
      <formula>IF(RIGHT(TEXT(AU60,"0.#"),1)=".",FALSE,TRUE)</formula>
    </cfRule>
    <cfRule type="expression" dxfId="2486" priority="4648">
      <formula>IF(RIGHT(TEXT(AU60,"0.#"),1)=".",TRUE,FALSE)</formula>
    </cfRule>
  </conditionalFormatting>
  <conditionalFormatting sqref="AQ75:AQ77">
    <cfRule type="expression" dxfId="2485" priority="4645">
      <formula>IF(RIGHT(TEXT(AQ75,"0.#"),1)=".",FALSE,TRUE)</formula>
    </cfRule>
    <cfRule type="expression" dxfId="2484" priority="4646">
      <formula>IF(RIGHT(TEXT(AQ75,"0.#"),1)=".",TRUE,FALSE)</formula>
    </cfRule>
  </conditionalFormatting>
  <conditionalFormatting sqref="AU75:AU77">
    <cfRule type="expression" dxfId="2483" priority="4643">
      <formula>IF(RIGHT(TEXT(AU75,"0.#"),1)=".",FALSE,TRUE)</formula>
    </cfRule>
    <cfRule type="expression" dxfId="2482" priority="4644">
      <formula>IF(RIGHT(TEXT(AU75,"0.#"),1)=".",TRUE,FALSE)</formula>
    </cfRule>
  </conditionalFormatting>
  <conditionalFormatting sqref="AQ87:AQ89">
    <cfRule type="expression" dxfId="2481" priority="4641">
      <formula>IF(RIGHT(TEXT(AQ87,"0.#"),1)=".",FALSE,TRUE)</formula>
    </cfRule>
    <cfRule type="expression" dxfId="2480" priority="4642">
      <formula>IF(RIGHT(TEXT(AQ87,"0.#"),1)=".",TRUE,FALSE)</formula>
    </cfRule>
  </conditionalFormatting>
  <conditionalFormatting sqref="AU87:AU89">
    <cfRule type="expression" dxfId="2479" priority="4639">
      <formula>IF(RIGHT(TEXT(AU87,"0.#"),1)=".",FALSE,TRUE)</formula>
    </cfRule>
    <cfRule type="expression" dxfId="2478" priority="4640">
      <formula>IF(RIGHT(TEXT(AU87,"0.#"),1)=".",TRUE,FALSE)</formula>
    </cfRule>
  </conditionalFormatting>
  <conditionalFormatting sqref="AQ92:AQ94">
    <cfRule type="expression" dxfId="2477" priority="4637">
      <formula>IF(RIGHT(TEXT(AQ92,"0.#"),1)=".",FALSE,TRUE)</formula>
    </cfRule>
    <cfRule type="expression" dxfId="2476" priority="4638">
      <formula>IF(RIGHT(TEXT(AQ92,"0.#"),1)=".",TRUE,FALSE)</formula>
    </cfRule>
  </conditionalFormatting>
  <conditionalFormatting sqref="AU92:AU94">
    <cfRule type="expression" dxfId="2475" priority="4635">
      <formula>IF(RIGHT(TEXT(AU92,"0.#"),1)=".",FALSE,TRUE)</formula>
    </cfRule>
    <cfRule type="expression" dxfId="2474" priority="4636">
      <formula>IF(RIGHT(TEXT(AU92,"0.#"),1)=".",TRUE,FALSE)</formula>
    </cfRule>
  </conditionalFormatting>
  <conditionalFormatting sqref="AQ97:AQ99">
    <cfRule type="expression" dxfId="2473" priority="4633">
      <formula>IF(RIGHT(TEXT(AQ97,"0.#"),1)=".",FALSE,TRUE)</formula>
    </cfRule>
    <cfRule type="expression" dxfId="2472" priority="4634">
      <formula>IF(RIGHT(TEXT(AQ97,"0.#"),1)=".",TRUE,FALSE)</formula>
    </cfRule>
  </conditionalFormatting>
  <conditionalFormatting sqref="AU97:AU99">
    <cfRule type="expression" dxfId="2471" priority="4631">
      <formula>IF(RIGHT(TEXT(AU97,"0.#"),1)=".",FALSE,TRUE)</formula>
    </cfRule>
    <cfRule type="expression" dxfId="2470" priority="4632">
      <formula>IF(RIGHT(TEXT(AU97,"0.#"),1)=".",TRUE,FALSE)</formula>
    </cfRule>
  </conditionalFormatting>
  <conditionalFormatting sqref="AE458">
    <cfRule type="expression" dxfId="2469" priority="4325">
      <formula>IF(RIGHT(TEXT(AE458,"0.#"),1)=".",FALSE,TRUE)</formula>
    </cfRule>
    <cfRule type="expression" dxfId="2468" priority="4326">
      <formula>IF(RIGHT(TEXT(AE458,"0.#"),1)=".",TRUE,FALSE)</formula>
    </cfRule>
  </conditionalFormatting>
  <conditionalFormatting sqref="AM460">
    <cfRule type="expression" dxfId="2467" priority="4315">
      <formula>IF(RIGHT(TEXT(AM460,"0.#"),1)=".",FALSE,TRUE)</formula>
    </cfRule>
    <cfRule type="expression" dxfId="2466" priority="4316">
      <formula>IF(RIGHT(TEXT(AM460,"0.#"),1)=".",TRUE,FALSE)</formula>
    </cfRule>
  </conditionalFormatting>
  <conditionalFormatting sqref="AE459">
    <cfRule type="expression" dxfId="2465" priority="4323">
      <formula>IF(RIGHT(TEXT(AE459,"0.#"),1)=".",FALSE,TRUE)</formula>
    </cfRule>
    <cfRule type="expression" dxfId="2464" priority="4324">
      <formula>IF(RIGHT(TEXT(AE459,"0.#"),1)=".",TRUE,FALSE)</formula>
    </cfRule>
  </conditionalFormatting>
  <conditionalFormatting sqref="AE460">
    <cfRule type="expression" dxfId="2463" priority="4321">
      <formula>IF(RIGHT(TEXT(AE460,"0.#"),1)=".",FALSE,TRUE)</formula>
    </cfRule>
    <cfRule type="expression" dxfId="2462" priority="4322">
      <formula>IF(RIGHT(TEXT(AE460,"0.#"),1)=".",TRUE,FALSE)</formula>
    </cfRule>
  </conditionalFormatting>
  <conditionalFormatting sqref="AM458">
    <cfRule type="expression" dxfId="2461" priority="4319">
      <formula>IF(RIGHT(TEXT(AM458,"0.#"),1)=".",FALSE,TRUE)</formula>
    </cfRule>
    <cfRule type="expression" dxfId="2460" priority="4320">
      <formula>IF(RIGHT(TEXT(AM458,"0.#"),1)=".",TRUE,FALSE)</formula>
    </cfRule>
  </conditionalFormatting>
  <conditionalFormatting sqref="AM459">
    <cfRule type="expression" dxfId="2459" priority="4317">
      <formula>IF(RIGHT(TEXT(AM459,"0.#"),1)=".",FALSE,TRUE)</formula>
    </cfRule>
    <cfRule type="expression" dxfId="2458" priority="4318">
      <formula>IF(RIGHT(TEXT(AM459,"0.#"),1)=".",TRUE,FALSE)</formula>
    </cfRule>
  </conditionalFormatting>
  <conditionalFormatting sqref="AU458">
    <cfRule type="expression" dxfId="2457" priority="4313">
      <formula>IF(RIGHT(TEXT(AU458,"0.#"),1)=".",FALSE,TRUE)</formula>
    </cfRule>
    <cfRule type="expression" dxfId="2456" priority="4314">
      <formula>IF(RIGHT(TEXT(AU458,"0.#"),1)=".",TRUE,FALSE)</formula>
    </cfRule>
  </conditionalFormatting>
  <conditionalFormatting sqref="AU459">
    <cfRule type="expression" dxfId="2455" priority="4311">
      <formula>IF(RIGHT(TEXT(AU459,"0.#"),1)=".",FALSE,TRUE)</formula>
    </cfRule>
    <cfRule type="expression" dxfId="2454" priority="4312">
      <formula>IF(RIGHT(TEXT(AU459,"0.#"),1)=".",TRUE,FALSE)</formula>
    </cfRule>
  </conditionalFormatting>
  <conditionalFormatting sqref="AU460">
    <cfRule type="expression" dxfId="2453" priority="4309">
      <formula>IF(RIGHT(TEXT(AU460,"0.#"),1)=".",FALSE,TRUE)</formula>
    </cfRule>
    <cfRule type="expression" dxfId="2452" priority="4310">
      <formula>IF(RIGHT(TEXT(AU460,"0.#"),1)=".",TRUE,FALSE)</formula>
    </cfRule>
  </conditionalFormatting>
  <conditionalFormatting sqref="AI460">
    <cfRule type="expression" dxfId="2451" priority="4303">
      <formula>IF(RIGHT(TEXT(AI460,"0.#"),1)=".",FALSE,TRUE)</formula>
    </cfRule>
    <cfRule type="expression" dxfId="2450" priority="4304">
      <formula>IF(RIGHT(TEXT(AI460,"0.#"),1)=".",TRUE,FALSE)</formula>
    </cfRule>
  </conditionalFormatting>
  <conditionalFormatting sqref="AI458">
    <cfRule type="expression" dxfId="2449" priority="4307">
      <formula>IF(RIGHT(TEXT(AI458,"0.#"),1)=".",FALSE,TRUE)</formula>
    </cfRule>
    <cfRule type="expression" dxfId="2448" priority="4308">
      <formula>IF(RIGHT(TEXT(AI458,"0.#"),1)=".",TRUE,FALSE)</formula>
    </cfRule>
  </conditionalFormatting>
  <conditionalFormatting sqref="AI459">
    <cfRule type="expression" dxfId="2447" priority="4305">
      <formula>IF(RIGHT(TEXT(AI459,"0.#"),1)=".",FALSE,TRUE)</formula>
    </cfRule>
    <cfRule type="expression" dxfId="2446" priority="4306">
      <formula>IF(RIGHT(TEXT(AI459,"0.#"),1)=".",TRUE,FALSE)</formula>
    </cfRule>
  </conditionalFormatting>
  <conditionalFormatting sqref="AQ459">
    <cfRule type="expression" dxfId="2445" priority="4301">
      <formula>IF(RIGHT(TEXT(AQ459,"0.#"),1)=".",FALSE,TRUE)</formula>
    </cfRule>
    <cfRule type="expression" dxfId="2444" priority="4302">
      <formula>IF(RIGHT(TEXT(AQ459,"0.#"),1)=".",TRUE,FALSE)</formula>
    </cfRule>
  </conditionalFormatting>
  <conditionalFormatting sqref="AQ460">
    <cfRule type="expression" dxfId="2443" priority="4299">
      <formula>IF(RIGHT(TEXT(AQ460,"0.#"),1)=".",FALSE,TRUE)</formula>
    </cfRule>
    <cfRule type="expression" dxfId="2442" priority="4300">
      <formula>IF(RIGHT(TEXT(AQ460,"0.#"),1)=".",TRUE,FALSE)</formula>
    </cfRule>
  </conditionalFormatting>
  <conditionalFormatting sqref="AQ458">
    <cfRule type="expression" dxfId="2441" priority="4297">
      <formula>IF(RIGHT(TEXT(AQ458,"0.#"),1)=".",FALSE,TRUE)</formula>
    </cfRule>
    <cfRule type="expression" dxfId="2440" priority="4298">
      <formula>IF(RIGHT(TEXT(AQ458,"0.#"),1)=".",TRUE,FALSE)</formula>
    </cfRule>
  </conditionalFormatting>
  <conditionalFormatting sqref="AE120 AM120">
    <cfRule type="expression" dxfId="2439" priority="2975">
      <formula>IF(RIGHT(TEXT(AE120,"0.#"),1)=".",FALSE,TRUE)</formula>
    </cfRule>
    <cfRule type="expression" dxfId="2438" priority="2976">
      <formula>IF(RIGHT(TEXT(AE120,"0.#"),1)=".",TRUE,FALSE)</formula>
    </cfRule>
  </conditionalFormatting>
  <conditionalFormatting sqref="AI126">
    <cfRule type="expression" dxfId="2437" priority="2965">
      <formula>IF(RIGHT(TEXT(AI126,"0.#"),1)=".",FALSE,TRUE)</formula>
    </cfRule>
    <cfRule type="expression" dxfId="2436" priority="2966">
      <formula>IF(RIGHT(TEXT(AI126,"0.#"),1)=".",TRUE,FALSE)</formula>
    </cfRule>
  </conditionalFormatting>
  <conditionalFormatting sqref="AI120">
    <cfRule type="expression" dxfId="2435" priority="2973">
      <formula>IF(RIGHT(TEXT(AI120,"0.#"),1)=".",FALSE,TRUE)</formula>
    </cfRule>
    <cfRule type="expression" dxfId="2434" priority="2974">
      <formula>IF(RIGHT(TEXT(AI120,"0.#"),1)=".",TRUE,FALSE)</formula>
    </cfRule>
  </conditionalFormatting>
  <conditionalFormatting sqref="AE123 AM123">
    <cfRule type="expression" dxfId="2433" priority="2971">
      <formula>IF(RIGHT(TEXT(AE123,"0.#"),1)=".",FALSE,TRUE)</formula>
    </cfRule>
    <cfRule type="expression" dxfId="2432" priority="2972">
      <formula>IF(RIGHT(TEXT(AE123,"0.#"),1)=".",TRUE,FALSE)</formula>
    </cfRule>
  </conditionalFormatting>
  <conditionalFormatting sqref="AI123">
    <cfRule type="expression" dxfId="2431" priority="2969">
      <formula>IF(RIGHT(TEXT(AI123,"0.#"),1)=".",FALSE,TRUE)</formula>
    </cfRule>
    <cfRule type="expression" dxfId="2430" priority="2970">
      <formula>IF(RIGHT(TEXT(AI123,"0.#"),1)=".",TRUE,FALSE)</formula>
    </cfRule>
  </conditionalFormatting>
  <conditionalFormatting sqref="AE126 AM126">
    <cfRule type="expression" dxfId="2429" priority="2967">
      <formula>IF(RIGHT(TEXT(AE126,"0.#"),1)=".",FALSE,TRUE)</formula>
    </cfRule>
    <cfRule type="expression" dxfId="2428" priority="2968">
      <formula>IF(RIGHT(TEXT(AE126,"0.#"),1)=".",TRUE,FALSE)</formula>
    </cfRule>
  </conditionalFormatting>
  <conditionalFormatting sqref="AE129 AM129">
    <cfRule type="expression" dxfId="2427" priority="2963">
      <formula>IF(RIGHT(TEXT(AE129,"0.#"),1)=".",FALSE,TRUE)</formula>
    </cfRule>
    <cfRule type="expression" dxfId="2426" priority="2964">
      <formula>IF(RIGHT(TEXT(AE129,"0.#"),1)=".",TRUE,FALSE)</formula>
    </cfRule>
  </conditionalFormatting>
  <conditionalFormatting sqref="AI129">
    <cfRule type="expression" dxfId="2425" priority="2961">
      <formula>IF(RIGHT(TEXT(AI129,"0.#"),1)=".",FALSE,TRUE)</formula>
    </cfRule>
    <cfRule type="expression" dxfId="2424" priority="2962">
      <formula>IF(RIGHT(TEXT(AI129,"0.#"),1)=".",TRUE,FALSE)</formula>
    </cfRule>
  </conditionalFormatting>
  <conditionalFormatting sqref="Y839:Y866">
    <cfRule type="expression" dxfId="2423" priority="2959">
      <formula>IF(RIGHT(TEXT(Y839,"0.#"),1)=".",FALSE,TRUE)</formula>
    </cfRule>
    <cfRule type="expression" dxfId="2422" priority="2960">
      <formula>IF(RIGHT(TEXT(Y839,"0.#"),1)=".",TRUE,FALSE)</formula>
    </cfRule>
  </conditionalFormatting>
  <conditionalFormatting sqref="AU518">
    <cfRule type="expression" dxfId="2421" priority="1469">
      <formula>IF(RIGHT(TEXT(AU518,"0.#"),1)=".",FALSE,TRUE)</formula>
    </cfRule>
    <cfRule type="expression" dxfId="2420" priority="1470">
      <formula>IF(RIGHT(TEXT(AU518,"0.#"),1)=".",TRUE,FALSE)</formula>
    </cfRule>
  </conditionalFormatting>
  <conditionalFormatting sqref="AQ551">
    <cfRule type="expression" dxfId="2419" priority="1245">
      <formula>IF(RIGHT(TEXT(AQ551,"0.#"),1)=".",FALSE,TRUE)</formula>
    </cfRule>
    <cfRule type="expression" dxfId="2418" priority="1246">
      <formula>IF(RIGHT(TEXT(AQ551,"0.#"),1)=".",TRUE,FALSE)</formula>
    </cfRule>
  </conditionalFormatting>
  <conditionalFormatting sqref="AE556">
    <cfRule type="expression" dxfId="2417" priority="1243">
      <formula>IF(RIGHT(TEXT(AE556,"0.#"),1)=".",FALSE,TRUE)</formula>
    </cfRule>
    <cfRule type="expression" dxfId="2416" priority="1244">
      <formula>IF(RIGHT(TEXT(AE556,"0.#"),1)=".",TRUE,FALSE)</formula>
    </cfRule>
  </conditionalFormatting>
  <conditionalFormatting sqref="AE557">
    <cfRule type="expression" dxfId="2415" priority="1241">
      <formula>IF(RIGHT(TEXT(AE557,"0.#"),1)=".",FALSE,TRUE)</formula>
    </cfRule>
    <cfRule type="expression" dxfId="2414" priority="1242">
      <formula>IF(RIGHT(TEXT(AE557,"0.#"),1)=".",TRUE,FALSE)</formula>
    </cfRule>
  </conditionalFormatting>
  <conditionalFormatting sqref="AE558">
    <cfRule type="expression" dxfId="2413" priority="1239">
      <formula>IF(RIGHT(TEXT(AE558,"0.#"),1)=".",FALSE,TRUE)</formula>
    </cfRule>
    <cfRule type="expression" dxfId="2412" priority="1240">
      <formula>IF(RIGHT(TEXT(AE558,"0.#"),1)=".",TRUE,FALSE)</formula>
    </cfRule>
  </conditionalFormatting>
  <conditionalFormatting sqref="AU556">
    <cfRule type="expression" dxfId="2411" priority="1231">
      <formula>IF(RIGHT(TEXT(AU556,"0.#"),1)=".",FALSE,TRUE)</formula>
    </cfRule>
    <cfRule type="expression" dxfId="2410" priority="1232">
      <formula>IF(RIGHT(TEXT(AU556,"0.#"),1)=".",TRUE,FALSE)</formula>
    </cfRule>
  </conditionalFormatting>
  <conditionalFormatting sqref="AU557">
    <cfRule type="expression" dxfId="2409" priority="1229">
      <formula>IF(RIGHT(TEXT(AU557,"0.#"),1)=".",FALSE,TRUE)</formula>
    </cfRule>
    <cfRule type="expression" dxfId="2408" priority="1230">
      <formula>IF(RIGHT(TEXT(AU557,"0.#"),1)=".",TRUE,FALSE)</formula>
    </cfRule>
  </conditionalFormatting>
  <conditionalFormatting sqref="AU558">
    <cfRule type="expression" dxfId="2407" priority="1227">
      <formula>IF(RIGHT(TEXT(AU558,"0.#"),1)=".",FALSE,TRUE)</formula>
    </cfRule>
    <cfRule type="expression" dxfId="2406" priority="1228">
      <formula>IF(RIGHT(TEXT(AU558,"0.#"),1)=".",TRUE,FALSE)</formula>
    </cfRule>
  </conditionalFormatting>
  <conditionalFormatting sqref="AQ557">
    <cfRule type="expression" dxfId="2405" priority="1219">
      <formula>IF(RIGHT(TEXT(AQ557,"0.#"),1)=".",FALSE,TRUE)</formula>
    </cfRule>
    <cfRule type="expression" dxfId="2404" priority="1220">
      <formula>IF(RIGHT(TEXT(AQ557,"0.#"),1)=".",TRUE,FALSE)</formula>
    </cfRule>
  </conditionalFormatting>
  <conditionalFormatting sqref="AQ558">
    <cfRule type="expression" dxfId="2403" priority="1217">
      <formula>IF(RIGHT(TEXT(AQ558,"0.#"),1)=".",FALSE,TRUE)</formula>
    </cfRule>
    <cfRule type="expression" dxfId="2402" priority="1218">
      <formula>IF(RIGHT(TEXT(AQ558,"0.#"),1)=".",TRUE,FALSE)</formula>
    </cfRule>
  </conditionalFormatting>
  <conditionalFormatting sqref="AQ556">
    <cfRule type="expression" dxfId="2401" priority="1215">
      <formula>IF(RIGHT(TEXT(AQ556,"0.#"),1)=".",FALSE,TRUE)</formula>
    </cfRule>
    <cfRule type="expression" dxfId="2400" priority="1216">
      <formula>IF(RIGHT(TEXT(AQ556,"0.#"),1)=".",TRUE,FALSE)</formula>
    </cfRule>
  </conditionalFormatting>
  <conditionalFormatting sqref="AE561">
    <cfRule type="expression" dxfId="2399" priority="1213">
      <formula>IF(RIGHT(TEXT(AE561,"0.#"),1)=".",FALSE,TRUE)</formula>
    </cfRule>
    <cfRule type="expression" dxfId="2398" priority="1214">
      <formula>IF(RIGHT(TEXT(AE561,"0.#"),1)=".",TRUE,FALSE)</formula>
    </cfRule>
  </conditionalFormatting>
  <conditionalFormatting sqref="AE562">
    <cfRule type="expression" dxfId="2397" priority="1211">
      <formula>IF(RIGHT(TEXT(AE562,"0.#"),1)=".",FALSE,TRUE)</formula>
    </cfRule>
    <cfRule type="expression" dxfId="2396" priority="1212">
      <formula>IF(RIGHT(TEXT(AE562,"0.#"),1)=".",TRUE,FALSE)</formula>
    </cfRule>
  </conditionalFormatting>
  <conditionalFormatting sqref="AE563">
    <cfRule type="expression" dxfId="2395" priority="1209">
      <formula>IF(RIGHT(TEXT(AE563,"0.#"),1)=".",FALSE,TRUE)</formula>
    </cfRule>
    <cfRule type="expression" dxfId="2394" priority="1210">
      <formula>IF(RIGHT(TEXT(AE563,"0.#"),1)=".",TRUE,FALSE)</formula>
    </cfRule>
  </conditionalFormatting>
  <conditionalFormatting sqref="AL1102:AO1131">
    <cfRule type="expression" dxfId="2393" priority="2865">
      <formula>IF(AND(AL1102&gt;=0, RIGHT(TEXT(AL1102,"0.#"),1)&lt;&gt;"."),TRUE,FALSE)</formula>
    </cfRule>
    <cfRule type="expression" dxfId="2392" priority="2866">
      <formula>IF(AND(AL1102&gt;=0, RIGHT(TEXT(AL1102,"0.#"),1)="."),TRUE,FALSE)</formula>
    </cfRule>
    <cfRule type="expression" dxfId="2391" priority="2867">
      <formula>IF(AND(AL1102&lt;0, RIGHT(TEXT(AL1102,"0.#"),1)&lt;&gt;"."),TRUE,FALSE)</formula>
    </cfRule>
    <cfRule type="expression" dxfId="2390" priority="2868">
      <formula>IF(AND(AL1102&lt;0, RIGHT(TEXT(AL1102,"0.#"),1)="."),TRUE,FALSE)</formula>
    </cfRule>
  </conditionalFormatting>
  <conditionalFormatting sqref="Y1102:Y1131">
    <cfRule type="expression" dxfId="2389" priority="2863">
      <formula>IF(RIGHT(TEXT(Y1102,"0.#"),1)=".",FALSE,TRUE)</formula>
    </cfRule>
    <cfRule type="expression" dxfId="2388" priority="2864">
      <formula>IF(RIGHT(TEXT(Y1102,"0.#"),1)=".",TRUE,FALSE)</formula>
    </cfRule>
  </conditionalFormatting>
  <conditionalFormatting sqref="AQ553">
    <cfRule type="expression" dxfId="2387" priority="1247">
      <formula>IF(RIGHT(TEXT(AQ553,"0.#"),1)=".",FALSE,TRUE)</formula>
    </cfRule>
    <cfRule type="expression" dxfId="2386" priority="1248">
      <formula>IF(RIGHT(TEXT(AQ553,"0.#"),1)=".",TRUE,FALSE)</formula>
    </cfRule>
  </conditionalFormatting>
  <conditionalFormatting sqref="AU552">
    <cfRule type="expression" dxfId="2385" priority="1259">
      <formula>IF(RIGHT(TEXT(AU552,"0.#"),1)=".",FALSE,TRUE)</formula>
    </cfRule>
    <cfRule type="expression" dxfId="2384" priority="1260">
      <formula>IF(RIGHT(TEXT(AU552,"0.#"),1)=".",TRUE,FALSE)</formula>
    </cfRule>
  </conditionalFormatting>
  <conditionalFormatting sqref="AE552">
    <cfRule type="expression" dxfId="2383" priority="1271">
      <formula>IF(RIGHT(TEXT(AE552,"0.#"),1)=".",FALSE,TRUE)</formula>
    </cfRule>
    <cfRule type="expression" dxfId="2382" priority="1272">
      <formula>IF(RIGHT(TEXT(AE552,"0.#"),1)=".",TRUE,FALSE)</formula>
    </cfRule>
  </conditionalFormatting>
  <conditionalFormatting sqref="AQ548">
    <cfRule type="expression" dxfId="2381" priority="1277">
      <formula>IF(RIGHT(TEXT(AQ548,"0.#"),1)=".",FALSE,TRUE)</formula>
    </cfRule>
    <cfRule type="expression" dxfId="2380" priority="1278">
      <formula>IF(RIGHT(TEXT(AQ548,"0.#"),1)=".",TRUE,FALSE)</formula>
    </cfRule>
  </conditionalFormatting>
  <conditionalFormatting sqref="AL837:AO838">
    <cfRule type="expression" dxfId="2379" priority="2817">
      <formula>IF(AND(AL837&gt;=0, RIGHT(TEXT(AL837,"0.#"),1)&lt;&gt;"."),TRUE,FALSE)</formula>
    </cfRule>
    <cfRule type="expression" dxfId="2378" priority="2818">
      <formula>IF(AND(AL837&gt;=0, RIGHT(TEXT(AL837,"0.#"),1)="."),TRUE,FALSE)</formula>
    </cfRule>
    <cfRule type="expression" dxfId="2377" priority="2819">
      <formula>IF(AND(AL837&lt;0, RIGHT(TEXT(AL837,"0.#"),1)&lt;&gt;"."),TRUE,FALSE)</formula>
    </cfRule>
    <cfRule type="expression" dxfId="2376" priority="2820">
      <formula>IF(AND(AL837&lt;0, RIGHT(TEXT(AL837,"0.#"),1)="."),TRUE,FALSE)</formula>
    </cfRule>
  </conditionalFormatting>
  <conditionalFormatting sqref="Y837:Y838">
    <cfRule type="expression" dxfId="2375" priority="2815">
      <formula>IF(RIGHT(TEXT(Y837,"0.#"),1)=".",FALSE,TRUE)</formula>
    </cfRule>
    <cfRule type="expression" dxfId="2374" priority="2816">
      <formula>IF(RIGHT(TEXT(Y837,"0.#"),1)=".",TRUE,FALSE)</formula>
    </cfRule>
  </conditionalFormatting>
  <conditionalFormatting sqref="AE492">
    <cfRule type="expression" dxfId="2373" priority="1603">
      <formula>IF(RIGHT(TEXT(AE492,"0.#"),1)=".",FALSE,TRUE)</formula>
    </cfRule>
    <cfRule type="expression" dxfId="2372" priority="1604">
      <formula>IF(RIGHT(TEXT(AE492,"0.#"),1)=".",TRUE,FALSE)</formula>
    </cfRule>
  </conditionalFormatting>
  <conditionalFormatting sqref="AE493">
    <cfRule type="expression" dxfId="2371" priority="1601">
      <formula>IF(RIGHT(TEXT(AE493,"0.#"),1)=".",FALSE,TRUE)</formula>
    </cfRule>
    <cfRule type="expression" dxfId="2370" priority="1602">
      <formula>IF(RIGHT(TEXT(AE493,"0.#"),1)=".",TRUE,FALSE)</formula>
    </cfRule>
  </conditionalFormatting>
  <conditionalFormatting sqref="AE494">
    <cfRule type="expression" dxfId="2369" priority="1599">
      <formula>IF(RIGHT(TEXT(AE494,"0.#"),1)=".",FALSE,TRUE)</formula>
    </cfRule>
    <cfRule type="expression" dxfId="2368" priority="1600">
      <formula>IF(RIGHT(TEXT(AE494,"0.#"),1)=".",TRUE,FALSE)</formula>
    </cfRule>
  </conditionalFormatting>
  <conditionalFormatting sqref="AQ493">
    <cfRule type="expression" dxfId="2367" priority="1579">
      <formula>IF(RIGHT(TEXT(AQ493,"0.#"),1)=".",FALSE,TRUE)</formula>
    </cfRule>
    <cfRule type="expression" dxfId="2366" priority="1580">
      <formula>IF(RIGHT(TEXT(AQ493,"0.#"),1)=".",TRUE,FALSE)</formula>
    </cfRule>
  </conditionalFormatting>
  <conditionalFormatting sqref="AQ494">
    <cfRule type="expression" dxfId="2365" priority="1577">
      <formula>IF(RIGHT(TEXT(AQ494,"0.#"),1)=".",FALSE,TRUE)</formula>
    </cfRule>
    <cfRule type="expression" dxfId="2364" priority="1578">
      <formula>IF(RIGHT(TEXT(AQ494,"0.#"),1)=".",TRUE,FALSE)</formula>
    </cfRule>
  </conditionalFormatting>
  <conditionalFormatting sqref="AQ492">
    <cfRule type="expression" dxfId="2363" priority="1575">
      <formula>IF(RIGHT(TEXT(AQ492,"0.#"),1)=".",FALSE,TRUE)</formula>
    </cfRule>
    <cfRule type="expression" dxfId="2362" priority="1576">
      <formula>IF(RIGHT(TEXT(AQ492,"0.#"),1)=".",TRUE,FALSE)</formula>
    </cfRule>
  </conditionalFormatting>
  <conditionalFormatting sqref="AU494">
    <cfRule type="expression" dxfId="2361" priority="1587">
      <formula>IF(RIGHT(TEXT(AU494,"0.#"),1)=".",FALSE,TRUE)</formula>
    </cfRule>
    <cfRule type="expression" dxfId="2360" priority="1588">
      <formula>IF(RIGHT(TEXT(AU494,"0.#"),1)=".",TRUE,FALSE)</formula>
    </cfRule>
  </conditionalFormatting>
  <conditionalFormatting sqref="AU492">
    <cfRule type="expression" dxfId="2359" priority="1591">
      <formula>IF(RIGHT(TEXT(AU492,"0.#"),1)=".",FALSE,TRUE)</formula>
    </cfRule>
    <cfRule type="expression" dxfId="2358" priority="1592">
      <formula>IF(RIGHT(TEXT(AU492,"0.#"),1)=".",TRUE,FALSE)</formula>
    </cfRule>
  </conditionalFormatting>
  <conditionalFormatting sqref="AU493">
    <cfRule type="expression" dxfId="2357" priority="1589">
      <formula>IF(RIGHT(TEXT(AU493,"0.#"),1)=".",FALSE,TRUE)</formula>
    </cfRule>
    <cfRule type="expression" dxfId="2356" priority="1590">
      <formula>IF(RIGHT(TEXT(AU493,"0.#"),1)=".",TRUE,FALSE)</formula>
    </cfRule>
  </conditionalFormatting>
  <conditionalFormatting sqref="AU583">
    <cfRule type="expression" dxfId="2355" priority="1107">
      <formula>IF(RIGHT(TEXT(AU583,"0.#"),1)=".",FALSE,TRUE)</formula>
    </cfRule>
    <cfRule type="expression" dxfId="2354" priority="1108">
      <formula>IF(RIGHT(TEXT(AU583,"0.#"),1)=".",TRUE,FALSE)</formula>
    </cfRule>
  </conditionalFormatting>
  <conditionalFormatting sqref="AU582">
    <cfRule type="expression" dxfId="2353" priority="1109">
      <formula>IF(RIGHT(TEXT(AU582,"0.#"),1)=".",FALSE,TRUE)</formula>
    </cfRule>
    <cfRule type="expression" dxfId="2352" priority="1110">
      <formula>IF(RIGHT(TEXT(AU582,"0.#"),1)=".",TRUE,FALSE)</formula>
    </cfRule>
  </conditionalFormatting>
  <conditionalFormatting sqref="AE499">
    <cfRule type="expression" dxfId="2351" priority="1569">
      <formula>IF(RIGHT(TEXT(AE499,"0.#"),1)=".",FALSE,TRUE)</formula>
    </cfRule>
    <cfRule type="expression" dxfId="2350" priority="1570">
      <formula>IF(RIGHT(TEXT(AE499,"0.#"),1)=".",TRUE,FALSE)</formula>
    </cfRule>
  </conditionalFormatting>
  <conditionalFormatting sqref="AE497">
    <cfRule type="expression" dxfId="2349" priority="1573">
      <formula>IF(RIGHT(TEXT(AE497,"0.#"),1)=".",FALSE,TRUE)</formula>
    </cfRule>
    <cfRule type="expression" dxfId="2348" priority="1574">
      <formula>IF(RIGHT(TEXT(AE497,"0.#"),1)=".",TRUE,FALSE)</formula>
    </cfRule>
  </conditionalFormatting>
  <conditionalFormatting sqref="AE498">
    <cfRule type="expression" dxfId="2347" priority="1571">
      <formula>IF(RIGHT(TEXT(AE498,"0.#"),1)=".",FALSE,TRUE)</formula>
    </cfRule>
    <cfRule type="expression" dxfId="2346" priority="1572">
      <formula>IF(RIGHT(TEXT(AE498,"0.#"),1)=".",TRUE,FALSE)</formula>
    </cfRule>
  </conditionalFormatting>
  <conditionalFormatting sqref="AU499">
    <cfRule type="expression" dxfId="2345" priority="1557">
      <formula>IF(RIGHT(TEXT(AU499,"0.#"),1)=".",FALSE,TRUE)</formula>
    </cfRule>
    <cfRule type="expression" dxfId="2344" priority="1558">
      <formula>IF(RIGHT(TEXT(AU499,"0.#"),1)=".",TRUE,FALSE)</formula>
    </cfRule>
  </conditionalFormatting>
  <conditionalFormatting sqref="AU497">
    <cfRule type="expression" dxfId="2343" priority="1561">
      <formula>IF(RIGHT(TEXT(AU497,"0.#"),1)=".",FALSE,TRUE)</formula>
    </cfRule>
    <cfRule type="expression" dxfId="2342" priority="1562">
      <formula>IF(RIGHT(TEXT(AU497,"0.#"),1)=".",TRUE,FALSE)</formula>
    </cfRule>
  </conditionalFormatting>
  <conditionalFormatting sqref="AU498">
    <cfRule type="expression" dxfId="2341" priority="1559">
      <formula>IF(RIGHT(TEXT(AU498,"0.#"),1)=".",FALSE,TRUE)</formula>
    </cfRule>
    <cfRule type="expression" dxfId="2340" priority="1560">
      <formula>IF(RIGHT(TEXT(AU498,"0.#"),1)=".",TRUE,FALSE)</formula>
    </cfRule>
  </conditionalFormatting>
  <conditionalFormatting sqref="AQ497">
    <cfRule type="expression" dxfId="2339" priority="1545">
      <formula>IF(RIGHT(TEXT(AQ497,"0.#"),1)=".",FALSE,TRUE)</formula>
    </cfRule>
    <cfRule type="expression" dxfId="2338" priority="1546">
      <formula>IF(RIGHT(TEXT(AQ497,"0.#"),1)=".",TRUE,FALSE)</formula>
    </cfRule>
  </conditionalFormatting>
  <conditionalFormatting sqref="AQ498">
    <cfRule type="expression" dxfId="2337" priority="1549">
      <formula>IF(RIGHT(TEXT(AQ498,"0.#"),1)=".",FALSE,TRUE)</formula>
    </cfRule>
    <cfRule type="expression" dxfId="2336" priority="1550">
      <formula>IF(RIGHT(TEXT(AQ498,"0.#"),1)=".",TRUE,FALSE)</formula>
    </cfRule>
  </conditionalFormatting>
  <conditionalFormatting sqref="AQ499">
    <cfRule type="expression" dxfId="2335" priority="1547">
      <formula>IF(RIGHT(TEXT(AQ499,"0.#"),1)=".",FALSE,TRUE)</formula>
    </cfRule>
    <cfRule type="expression" dxfId="2334" priority="1548">
      <formula>IF(RIGHT(TEXT(AQ499,"0.#"),1)=".",TRUE,FALSE)</formula>
    </cfRule>
  </conditionalFormatting>
  <conditionalFormatting sqref="AE504">
    <cfRule type="expression" dxfId="2333" priority="1539">
      <formula>IF(RIGHT(TEXT(AE504,"0.#"),1)=".",FALSE,TRUE)</formula>
    </cfRule>
    <cfRule type="expression" dxfId="2332" priority="1540">
      <formula>IF(RIGHT(TEXT(AE504,"0.#"),1)=".",TRUE,FALSE)</formula>
    </cfRule>
  </conditionalFormatting>
  <conditionalFormatting sqref="AE502">
    <cfRule type="expression" dxfId="2331" priority="1543">
      <formula>IF(RIGHT(TEXT(AE502,"0.#"),1)=".",FALSE,TRUE)</formula>
    </cfRule>
    <cfRule type="expression" dxfId="2330" priority="1544">
      <formula>IF(RIGHT(TEXT(AE502,"0.#"),1)=".",TRUE,FALSE)</formula>
    </cfRule>
  </conditionalFormatting>
  <conditionalFormatting sqref="AE503">
    <cfRule type="expression" dxfId="2329" priority="1541">
      <formula>IF(RIGHT(TEXT(AE503,"0.#"),1)=".",FALSE,TRUE)</formula>
    </cfRule>
    <cfRule type="expression" dxfId="2328" priority="1542">
      <formula>IF(RIGHT(TEXT(AE503,"0.#"),1)=".",TRUE,FALSE)</formula>
    </cfRule>
  </conditionalFormatting>
  <conditionalFormatting sqref="AU504">
    <cfRule type="expression" dxfId="2327" priority="1527">
      <formula>IF(RIGHT(TEXT(AU504,"0.#"),1)=".",FALSE,TRUE)</formula>
    </cfRule>
    <cfRule type="expression" dxfId="2326" priority="1528">
      <formula>IF(RIGHT(TEXT(AU504,"0.#"),1)=".",TRUE,FALSE)</formula>
    </cfRule>
  </conditionalFormatting>
  <conditionalFormatting sqref="AU502">
    <cfRule type="expression" dxfId="2325" priority="1531">
      <formula>IF(RIGHT(TEXT(AU502,"0.#"),1)=".",FALSE,TRUE)</formula>
    </cfRule>
    <cfRule type="expression" dxfId="2324" priority="1532">
      <formula>IF(RIGHT(TEXT(AU502,"0.#"),1)=".",TRUE,FALSE)</formula>
    </cfRule>
  </conditionalFormatting>
  <conditionalFormatting sqref="AU503">
    <cfRule type="expression" dxfId="2323" priority="1529">
      <formula>IF(RIGHT(TEXT(AU503,"0.#"),1)=".",FALSE,TRUE)</formula>
    </cfRule>
    <cfRule type="expression" dxfId="2322" priority="1530">
      <formula>IF(RIGHT(TEXT(AU503,"0.#"),1)=".",TRUE,FALSE)</formula>
    </cfRule>
  </conditionalFormatting>
  <conditionalFormatting sqref="AQ502">
    <cfRule type="expression" dxfId="2321" priority="1515">
      <formula>IF(RIGHT(TEXT(AQ502,"0.#"),1)=".",FALSE,TRUE)</formula>
    </cfRule>
    <cfRule type="expression" dxfId="2320" priority="1516">
      <formula>IF(RIGHT(TEXT(AQ502,"0.#"),1)=".",TRUE,FALSE)</formula>
    </cfRule>
  </conditionalFormatting>
  <conditionalFormatting sqref="AQ503">
    <cfRule type="expression" dxfId="2319" priority="1519">
      <formula>IF(RIGHT(TEXT(AQ503,"0.#"),1)=".",FALSE,TRUE)</formula>
    </cfRule>
    <cfRule type="expression" dxfId="2318" priority="1520">
      <formula>IF(RIGHT(TEXT(AQ503,"0.#"),1)=".",TRUE,FALSE)</formula>
    </cfRule>
  </conditionalFormatting>
  <conditionalFormatting sqref="AQ504">
    <cfRule type="expression" dxfId="2317" priority="1517">
      <formula>IF(RIGHT(TEXT(AQ504,"0.#"),1)=".",FALSE,TRUE)</formula>
    </cfRule>
    <cfRule type="expression" dxfId="2316" priority="1518">
      <formula>IF(RIGHT(TEXT(AQ504,"0.#"),1)=".",TRUE,FALSE)</formula>
    </cfRule>
  </conditionalFormatting>
  <conditionalFormatting sqref="AE509">
    <cfRule type="expression" dxfId="2315" priority="1509">
      <formula>IF(RIGHT(TEXT(AE509,"0.#"),1)=".",FALSE,TRUE)</formula>
    </cfRule>
    <cfRule type="expression" dxfId="2314" priority="1510">
      <formula>IF(RIGHT(TEXT(AE509,"0.#"),1)=".",TRUE,FALSE)</formula>
    </cfRule>
  </conditionalFormatting>
  <conditionalFormatting sqref="AE507">
    <cfRule type="expression" dxfId="2313" priority="1513">
      <formula>IF(RIGHT(TEXT(AE507,"0.#"),1)=".",FALSE,TRUE)</formula>
    </cfRule>
    <cfRule type="expression" dxfId="2312" priority="1514">
      <formula>IF(RIGHT(TEXT(AE507,"0.#"),1)=".",TRUE,FALSE)</formula>
    </cfRule>
  </conditionalFormatting>
  <conditionalFormatting sqref="AE508">
    <cfRule type="expression" dxfId="2311" priority="1511">
      <formula>IF(RIGHT(TEXT(AE508,"0.#"),1)=".",FALSE,TRUE)</formula>
    </cfRule>
    <cfRule type="expression" dxfId="2310" priority="1512">
      <formula>IF(RIGHT(TEXT(AE508,"0.#"),1)=".",TRUE,FALSE)</formula>
    </cfRule>
  </conditionalFormatting>
  <conditionalFormatting sqref="AU509">
    <cfRule type="expression" dxfId="2309" priority="1497">
      <formula>IF(RIGHT(TEXT(AU509,"0.#"),1)=".",FALSE,TRUE)</formula>
    </cfRule>
    <cfRule type="expression" dxfId="2308" priority="1498">
      <formula>IF(RIGHT(TEXT(AU509,"0.#"),1)=".",TRUE,FALSE)</formula>
    </cfRule>
  </conditionalFormatting>
  <conditionalFormatting sqref="AU507">
    <cfRule type="expression" dxfId="2307" priority="1501">
      <formula>IF(RIGHT(TEXT(AU507,"0.#"),1)=".",FALSE,TRUE)</formula>
    </cfRule>
    <cfRule type="expression" dxfId="2306" priority="1502">
      <formula>IF(RIGHT(TEXT(AU507,"0.#"),1)=".",TRUE,FALSE)</formula>
    </cfRule>
  </conditionalFormatting>
  <conditionalFormatting sqref="AU508">
    <cfRule type="expression" dxfId="2305" priority="1499">
      <formula>IF(RIGHT(TEXT(AU508,"0.#"),1)=".",FALSE,TRUE)</formula>
    </cfRule>
    <cfRule type="expression" dxfId="2304" priority="1500">
      <formula>IF(RIGHT(TEXT(AU508,"0.#"),1)=".",TRUE,FALSE)</formula>
    </cfRule>
  </conditionalFormatting>
  <conditionalFormatting sqref="AQ507">
    <cfRule type="expression" dxfId="2303" priority="1485">
      <formula>IF(RIGHT(TEXT(AQ507,"0.#"),1)=".",FALSE,TRUE)</formula>
    </cfRule>
    <cfRule type="expression" dxfId="2302" priority="1486">
      <formula>IF(RIGHT(TEXT(AQ507,"0.#"),1)=".",TRUE,FALSE)</formula>
    </cfRule>
  </conditionalFormatting>
  <conditionalFormatting sqref="AQ508">
    <cfRule type="expression" dxfId="2301" priority="1489">
      <formula>IF(RIGHT(TEXT(AQ508,"0.#"),1)=".",FALSE,TRUE)</formula>
    </cfRule>
    <cfRule type="expression" dxfId="2300" priority="1490">
      <formula>IF(RIGHT(TEXT(AQ508,"0.#"),1)=".",TRUE,FALSE)</formula>
    </cfRule>
  </conditionalFormatting>
  <conditionalFormatting sqref="AQ509">
    <cfRule type="expression" dxfId="2299" priority="1487">
      <formula>IF(RIGHT(TEXT(AQ509,"0.#"),1)=".",FALSE,TRUE)</formula>
    </cfRule>
    <cfRule type="expression" dxfId="2298" priority="1488">
      <formula>IF(RIGHT(TEXT(AQ509,"0.#"),1)=".",TRUE,FALSE)</formula>
    </cfRule>
  </conditionalFormatting>
  <conditionalFormatting sqref="AE465">
    <cfRule type="expression" dxfId="2297" priority="1779">
      <formula>IF(RIGHT(TEXT(AE465,"0.#"),1)=".",FALSE,TRUE)</formula>
    </cfRule>
    <cfRule type="expression" dxfId="2296" priority="1780">
      <formula>IF(RIGHT(TEXT(AE465,"0.#"),1)=".",TRUE,FALSE)</formula>
    </cfRule>
  </conditionalFormatting>
  <conditionalFormatting sqref="AE463">
    <cfRule type="expression" dxfId="2295" priority="1783">
      <formula>IF(RIGHT(TEXT(AE463,"0.#"),1)=".",FALSE,TRUE)</formula>
    </cfRule>
    <cfRule type="expression" dxfId="2294" priority="1784">
      <formula>IF(RIGHT(TEXT(AE463,"0.#"),1)=".",TRUE,FALSE)</formula>
    </cfRule>
  </conditionalFormatting>
  <conditionalFormatting sqref="AE464">
    <cfRule type="expression" dxfId="2293" priority="1781">
      <formula>IF(RIGHT(TEXT(AE464,"0.#"),1)=".",FALSE,TRUE)</formula>
    </cfRule>
    <cfRule type="expression" dxfId="2292" priority="1782">
      <formula>IF(RIGHT(TEXT(AE464,"0.#"),1)=".",TRUE,FALSE)</formula>
    </cfRule>
  </conditionalFormatting>
  <conditionalFormatting sqref="AM465">
    <cfRule type="expression" dxfId="2291" priority="1773">
      <formula>IF(RIGHT(TEXT(AM465,"0.#"),1)=".",FALSE,TRUE)</formula>
    </cfRule>
    <cfRule type="expression" dxfId="2290" priority="1774">
      <formula>IF(RIGHT(TEXT(AM465,"0.#"),1)=".",TRUE,FALSE)</formula>
    </cfRule>
  </conditionalFormatting>
  <conditionalFormatting sqref="AM463">
    <cfRule type="expression" dxfId="2289" priority="1777">
      <formula>IF(RIGHT(TEXT(AM463,"0.#"),1)=".",FALSE,TRUE)</formula>
    </cfRule>
    <cfRule type="expression" dxfId="2288" priority="1778">
      <formula>IF(RIGHT(TEXT(AM463,"0.#"),1)=".",TRUE,FALSE)</formula>
    </cfRule>
  </conditionalFormatting>
  <conditionalFormatting sqref="AM464">
    <cfRule type="expression" dxfId="2287" priority="1775">
      <formula>IF(RIGHT(TEXT(AM464,"0.#"),1)=".",FALSE,TRUE)</formula>
    </cfRule>
    <cfRule type="expression" dxfId="2286" priority="1776">
      <formula>IF(RIGHT(TEXT(AM464,"0.#"),1)=".",TRUE,FALSE)</formula>
    </cfRule>
  </conditionalFormatting>
  <conditionalFormatting sqref="AU465">
    <cfRule type="expression" dxfId="2285" priority="1767">
      <formula>IF(RIGHT(TEXT(AU465,"0.#"),1)=".",FALSE,TRUE)</formula>
    </cfRule>
    <cfRule type="expression" dxfId="2284" priority="1768">
      <formula>IF(RIGHT(TEXT(AU465,"0.#"),1)=".",TRUE,FALSE)</formula>
    </cfRule>
  </conditionalFormatting>
  <conditionalFormatting sqref="AU463">
    <cfRule type="expression" dxfId="2283" priority="1771">
      <formula>IF(RIGHT(TEXT(AU463,"0.#"),1)=".",FALSE,TRUE)</formula>
    </cfRule>
    <cfRule type="expression" dxfId="2282" priority="1772">
      <formula>IF(RIGHT(TEXT(AU463,"0.#"),1)=".",TRUE,FALSE)</formula>
    </cfRule>
  </conditionalFormatting>
  <conditionalFormatting sqref="AU464">
    <cfRule type="expression" dxfId="2281" priority="1769">
      <formula>IF(RIGHT(TEXT(AU464,"0.#"),1)=".",FALSE,TRUE)</formula>
    </cfRule>
    <cfRule type="expression" dxfId="2280" priority="1770">
      <formula>IF(RIGHT(TEXT(AU464,"0.#"),1)=".",TRUE,FALSE)</formula>
    </cfRule>
  </conditionalFormatting>
  <conditionalFormatting sqref="AI465">
    <cfRule type="expression" dxfId="2279" priority="1761">
      <formula>IF(RIGHT(TEXT(AI465,"0.#"),1)=".",FALSE,TRUE)</formula>
    </cfRule>
    <cfRule type="expression" dxfId="2278" priority="1762">
      <formula>IF(RIGHT(TEXT(AI465,"0.#"),1)=".",TRUE,FALSE)</formula>
    </cfRule>
  </conditionalFormatting>
  <conditionalFormatting sqref="AI463">
    <cfRule type="expression" dxfId="2277" priority="1765">
      <formula>IF(RIGHT(TEXT(AI463,"0.#"),1)=".",FALSE,TRUE)</formula>
    </cfRule>
    <cfRule type="expression" dxfId="2276" priority="1766">
      <formula>IF(RIGHT(TEXT(AI463,"0.#"),1)=".",TRUE,FALSE)</formula>
    </cfRule>
  </conditionalFormatting>
  <conditionalFormatting sqref="AI464">
    <cfRule type="expression" dxfId="2275" priority="1763">
      <formula>IF(RIGHT(TEXT(AI464,"0.#"),1)=".",FALSE,TRUE)</formula>
    </cfRule>
    <cfRule type="expression" dxfId="2274" priority="1764">
      <formula>IF(RIGHT(TEXT(AI464,"0.#"),1)=".",TRUE,FALSE)</formula>
    </cfRule>
  </conditionalFormatting>
  <conditionalFormatting sqref="AQ463">
    <cfRule type="expression" dxfId="2273" priority="1755">
      <formula>IF(RIGHT(TEXT(AQ463,"0.#"),1)=".",FALSE,TRUE)</formula>
    </cfRule>
    <cfRule type="expression" dxfId="2272" priority="1756">
      <formula>IF(RIGHT(TEXT(AQ463,"0.#"),1)=".",TRUE,FALSE)</formula>
    </cfRule>
  </conditionalFormatting>
  <conditionalFormatting sqref="AQ464">
    <cfRule type="expression" dxfId="2271" priority="1759">
      <formula>IF(RIGHT(TEXT(AQ464,"0.#"),1)=".",FALSE,TRUE)</formula>
    </cfRule>
    <cfRule type="expression" dxfId="2270" priority="1760">
      <formula>IF(RIGHT(TEXT(AQ464,"0.#"),1)=".",TRUE,FALSE)</formula>
    </cfRule>
  </conditionalFormatting>
  <conditionalFormatting sqref="AQ465">
    <cfRule type="expression" dxfId="2269" priority="1757">
      <formula>IF(RIGHT(TEXT(AQ465,"0.#"),1)=".",FALSE,TRUE)</formula>
    </cfRule>
    <cfRule type="expression" dxfId="2268" priority="1758">
      <formula>IF(RIGHT(TEXT(AQ465,"0.#"),1)=".",TRUE,FALSE)</formula>
    </cfRule>
  </conditionalFormatting>
  <conditionalFormatting sqref="AE470">
    <cfRule type="expression" dxfId="2267" priority="1749">
      <formula>IF(RIGHT(TEXT(AE470,"0.#"),1)=".",FALSE,TRUE)</formula>
    </cfRule>
    <cfRule type="expression" dxfId="2266" priority="1750">
      <formula>IF(RIGHT(TEXT(AE470,"0.#"),1)=".",TRUE,FALSE)</formula>
    </cfRule>
  </conditionalFormatting>
  <conditionalFormatting sqref="AE468">
    <cfRule type="expression" dxfId="2265" priority="1753">
      <formula>IF(RIGHT(TEXT(AE468,"0.#"),1)=".",FALSE,TRUE)</formula>
    </cfRule>
    <cfRule type="expression" dxfId="2264" priority="1754">
      <formula>IF(RIGHT(TEXT(AE468,"0.#"),1)=".",TRUE,FALSE)</formula>
    </cfRule>
  </conditionalFormatting>
  <conditionalFormatting sqref="AE469">
    <cfRule type="expression" dxfId="2263" priority="1751">
      <formula>IF(RIGHT(TEXT(AE469,"0.#"),1)=".",FALSE,TRUE)</formula>
    </cfRule>
    <cfRule type="expression" dxfId="2262" priority="1752">
      <formula>IF(RIGHT(TEXT(AE469,"0.#"),1)=".",TRUE,FALSE)</formula>
    </cfRule>
  </conditionalFormatting>
  <conditionalFormatting sqref="AM470">
    <cfRule type="expression" dxfId="2261" priority="1743">
      <formula>IF(RIGHT(TEXT(AM470,"0.#"),1)=".",FALSE,TRUE)</formula>
    </cfRule>
    <cfRule type="expression" dxfId="2260" priority="1744">
      <formula>IF(RIGHT(TEXT(AM470,"0.#"),1)=".",TRUE,FALSE)</formula>
    </cfRule>
  </conditionalFormatting>
  <conditionalFormatting sqref="AM468">
    <cfRule type="expression" dxfId="2259" priority="1747">
      <formula>IF(RIGHT(TEXT(AM468,"0.#"),1)=".",FALSE,TRUE)</formula>
    </cfRule>
    <cfRule type="expression" dxfId="2258" priority="1748">
      <formula>IF(RIGHT(TEXT(AM468,"0.#"),1)=".",TRUE,FALSE)</formula>
    </cfRule>
  </conditionalFormatting>
  <conditionalFormatting sqref="AM469">
    <cfRule type="expression" dxfId="2257" priority="1745">
      <formula>IF(RIGHT(TEXT(AM469,"0.#"),1)=".",FALSE,TRUE)</formula>
    </cfRule>
    <cfRule type="expression" dxfId="2256" priority="1746">
      <formula>IF(RIGHT(TEXT(AM469,"0.#"),1)=".",TRUE,FALSE)</formula>
    </cfRule>
  </conditionalFormatting>
  <conditionalFormatting sqref="AU470">
    <cfRule type="expression" dxfId="2255" priority="1737">
      <formula>IF(RIGHT(TEXT(AU470,"0.#"),1)=".",FALSE,TRUE)</formula>
    </cfRule>
    <cfRule type="expression" dxfId="2254" priority="1738">
      <formula>IF(RIGHT(TEXT(AU470,"0.#"),1)=".",TRUE,FALSE)</formula>
    </cfRule>
  </conditionalFormatting>
  <conditionalFormatting sqref="AU468">
    <cfRule type="expression" dxfId="2253" priority="1741">
      <formula>IF(RIGHT(TEXT(AU468,"0.#"),1)=".",FALSE,TRUE)</formula>
    </cfRule>
    <cfRule type="expression" dxfId="2252" priority="1742">
      <formula>IF(RIGHT(TEXT(AU468,"0.#"),1)=".",TRUE,FALSE)</formula>
    </cfRule>
  </conditionalFormatting>
  <conditionalFormatting sqref="AU469">
    <cfRule type="expression" dxfId="2251" priority="1739">
      <formula>IF(RIGHT(TEXT(AU469,"0.#"),1)=".",FALSE,TRUE)</formula>
    </cfRule>
    <cfRule type="expression" dxfId="2250" priority="1740">
      <formula>IF(RIGHT(TEXT(AU469,"0.#"),1)=".",TRUE,FALSE)</formula>
    </cfRule>
  </conditionalFormatting>
  <conditionalFormatting sqref="AI470">
    <cfRule type="expression" dxfId="2249" priority="1731">
      <formula>IF(RIGHT(TEXT(AI470,"0.#"),1)=".",FALSE,TRUE)</formula>
    </cfRule>
    <cfRule type="expression" dxfId="2248" priority="1732">
      <formula>IF(RIGHT(TEXT(AI470,"0.#"),1)=".",TRUE,FALSE)</formula>
    </cfRule>
  </conditionalFormatting>
  <conditionalFormatting sqref="AI468">
    <cfRule type="expression" dxfId="2247" priority="1735">
      <formula>IF(RIGHT(TEXT(AI468,"0.#"),1)=".",FALSE,TRUE)</formula>
    </cfRule>
    <cfRule type="expression" dxfId="2246" priority="1736">
      <formula>IF(RIGHT(TEXT(AI468,"0.#"),1)=".",TRUE,FALSE)</formula>
    </cfRule>
  </conditionalFormatting>
  <conditionalFormatting sqref="AI469">
    <cfRule type="expression" dxfId="2245" priority="1733">
      <formula>IF(RIGHT(TEXT(AI469,"0.#"),1)=".",FALSE,TRUE)</formula>
    </cfRule>
    <cfRule type="expression" dxfId="2244" priority="1734">
      <formula>IF(RIGHT(TEXT(AI469,"0.#"),1)=".",TRUE,FALSE)</formula>
    </cfRule>
  </conditionalFormatting>
  <conditionalFormatting sqref="AQ468">
    <cfRule type="expression" dxfId="2243" priority="1725">
      <formula>IF(RIGHT(TEXT(AQ468,"0.#"),1)=".",FALSE,TRUE)</formula>
    </cfRule>
    <cfRule type="expression" dxfId="2242" priority="1726">
      <formula>IF(RIGHT(TEXT(AQ468,"0.#"),1)=".",TRUE,FALSE)</formula>
    </cfRule>
  </conditionalFormatting>
  <conditionalFormatting sqref="AQ469">
    <cfRule type="expression" dxfId="2241" priority="1729">
      <formula>IF(RIGHT(TEXT(AQ469,"0.#"),1)=".",FALSE,TRUE)</formula>
    </cfRule>
    <cfRule type="expression" dxfId="2240" priority="1730">
      <formula>IF(RIGHT(TEXT(AQ469,"0.#"),1)=".",TRUE,FALSE)</formula>
    </cfRule>
  </conditionalFormatting>
  <conditionalFormatting sqref="AQ470">
    <cfRule type="expression" dxfId="2239" priority="1727">
      <formula>IF(RIGHT(TEXT(AQ470,"0.#"),1)=".",FALSE,TRUE)</formula>
    </cfRule>
    <cfRule type="expression" dxfId="2238" priority="1728">
      <formula>IF(RIGHT(TEXT(AQ470,"0.#"),1)=".",TRUE,FALSE)</formula>
    </cfRule>
  </conditionalFormatting>
  <conditionalFormatting sqref="AE475">
    <cfRule type="expression" dxfId="2237" priority="1719">
      <formula>IF(RIGHT(TEXT(AE475,"0.#"),1)=".",FALSE,TRUE)</formula>
    </cfRule>
    <cfRule type="expression" dxfId="2236" priority="1720">
      <formula>IF(RIGHT(TEXT(AE475,"0.#"),1)=".",TRUE,FALSE)</formula>
    </cfRule>
  </conditionalFormatting>
  <conditionalFormatting sqref="AE473">
    <cfRule type="expression" dxfId="2235" priority="1723">
      <formula>IF(RIGHT(TEXT(AE473,"0.#"),1)=".",FALSE,TRUE)</formula>
    </cfRule>
    <cfRule type="expression" dxfId="2234" priority="1724">
      <formula>IF(RIGHT(TEXT(AE473,"0.#"),1)=".",TRUE,FALSE)</formula>
    </cfRule>
  </conditionalFormatting>
  <conditionalFormatting sqref="AE474">
    <cfRule type="expression" dxfId="2233" priority="1721">
      <formula>IF(RIGHT(TEXT(AE474,"0.#"),1)=".",FALSE,TRUE)</formula>
    </cfRule>
    <cfRule type="expression" dxfId="2232" priority="1722">
      <formula>IF(RIGHT(TEXT(AE474,"0.#"),1)=".",TRUE,FALSE)</formula>
    </cfRule>
  </conditionalFormatting>
  <conditionalFormatting sqref="AM475">
    <cfRule type="expression" dxfId="2231" priority="1713">
      <formula>IF(RIGHT(TEXT(AM475,"0.#"),1)=".",FALSE,TRUE)</formula>
    </cfRule>
    <cfRule type="expression" dxfId="2230" priority="1714">
      <formula>IF(RIGHT(TEXT(AM475,"0.#"),1)=".",TRUE,FALSE)</formula>
    </cfRule>
  </conditionalFormatting>
  <conditionalFormatting sqref="AM473">
    <cfRule type="expression" dxfId="2229" priority="1717">
      <formula>IF(RIGHT(TEXT(AM473,"0.#"),1)=".",FALSE,TRUE)</formula>
    </cfRule>
    <cfRule type="expression" dxfId="2228" priority="1718">
      <formula>IF(RIGHT(TEXT(AM473,"0.#"),1)=".",TRUE,FALSE)</formula>
    </cfRule>
  </conditionalFormatting>
  <conditionalFormatting sqref="AM474">
    <cfRule type="expression" dxfId="2227" priority="1715">
      <formula>IF(RIGHT(TEXT(AM474,"0.#"),1)=".",FALSE,TRUE)</formula>
    </cfRule>
    <cfRule type="expression" dxfId="2226" priority="1716">
      <formula>IF(RIGHT(TEXT(AM474,"0.#"),1)=".",TRUE,FALSE)</formula>
    </cfRule>
  </conditionalFormatting>
  <conditionalFormatting sqref="AU475">
    <cfRule type="expression" dxfId="2225" priority="1707">
      <formula>IF(RIGHT(TEXT(AU475,"0.#"),1)=".",FALSE,TRUE)</formula>
    </cfRule>
    <cfRule type="expression" dxfId="2224" priority="1708">
      <formula>IF(RIGHT(TEXT(AU475,"0.#"),1)=".",TRUE,FALSE)</formula>
    </cfRule>
  </conditionalFormatting>
  <conditionalFormatting sqref="AU473">
    <cfRule type="expression" dxfId="2223" priority="1711">
      <formula>IF(RIGHT(TEXT(AU473,"0.#"),1)=".",FALSE,TRUE)</formula>
    </cfRule>
    <cfRule type="expression" dxfId="2222" priority="1712">
      <formula>IF(RIGHT(TEXT(AU473,"0.#"),1)=".",TRUE,FALSE)</formula>
    </cfRule>
  </conditionalFormatting>
  <conditionalFormatting sqref="AU474">
    <cfRule type="expression" dxfId="2221" priority="1709">
      <formula>IF(RIGHT(TEXT(AU474,"0.#"),1)=".",FALSE,TRUE)</formula>
    </cfRule>
    <cfRule type="expression" dxfId="2220" priority="1710">
      <formula>IF(RIGHT(TEXT(AU474,"0.#"),1)=".",TRUE,FALSE)</formula>
    </cfRule>
  </conditionalFormatting>
  <conditionalFormatting sqref="AI475">
    <cfRule type="expression" dxfId="2219" priority="1701">
      <formula>IF(RIGHT(TEXT(AI475,"0.#"),1)=".",FALSE,TRUE)</formula>
    </cfRule>
    <cfRule type="expression" dxfId="2218" priority="1702">
      <formula>IF(RIGHT(TEXT(AI475,"0.#"),1)=".",TRUE,FALSE)</formula>
    </cfRule>
  </conditionalFormatting>
  <conditionalFormatting sqref="AI473">
    <cfRule type="expression" dxfId="2217" priority="1705">
      <formula>IF(RIGHT(TEXT(AI473,"0.#"),1)=".",FALSE,TRUE)</formula>
    </cfRule>
    <cfRule type="expression" dxfId="2216" priority="1706">
      <formula>IF(RIGHT(TEXT(AI473,"0.#"),1)=".",TRUE,FALSE)</formula>
    </cfRule>
  </conditionalFormatting>
  <conditionalFormatting sqref="AI474">
    <cfRule type="expression" dxfId="2215" priority="1703">
      <formula>IF(RIGHT(TEXT(AI474,"0.#"),1)=".",FALSE,TRUE)</formula>
    </cfRule>
    <cfRule type="expression" dxfId="2214" priority="1704">
      <formula>IF(RIGHT(TEXT(AI474,"0.#"),1)=".",TRUE,FALSE)</formula>
    </cfRule>
  </conditionalFormatting>
  <conditionalFormatting sqref="AQ473">
    <cfRule type="expression" dxfId="2213" priority="1695">
      <formula>IF(RIGHT(TEXT(AQ473,"0.#"),1)=".",FALSE,TRUE)</formula>
    </cfRule>
    <cfRule type="expression" dxfId="2212" priority="1696">
      <formula>IF(RIGHT(TEXT(AQ473,"0.#"),1)=".",TRUE,FALSE)</formula>
    </cfRule>
  </conditionalFormatting>
  <conditionalFormatting sqref="AQ474">
    <cfRule type="expression" dxfId="2211" priority="1699">
      <formula>IF(RIGHT(TEXT(AQ474,"0.#"),1)=".",FALSE,TRUE)</formula>
    </cfRule>
    <cfRule type="expression" dxfId="2210" priority="1700">
      <formula>IF(RIGHT(TEXT(AQ474,"0.#"),1)=".",TRUE,FALSE)</formula>
    </cfRule>
  </conditionalFormatting>
  <conditionalFormatting sqref="AQ475">
    <cfRule type="expression" dxfId="2209" priority="1697">
      <formula>IF(RIGHT(TEXT(AQ475,"0.#"),1)=".",FALSE,TRUE)</formula>
    </cfRule>
    <cfRule type="expression" dxfId="2208" priority="1698">
      <formula>IF(RIGHT(TEXT(AQ475,"0.#"),1)=".",TRUE,FALSE)</formula>
    </cfRule>
  </conditionalFormatting>
  <conditionalFormatting sqref="AE480">
    <cfRule type="expression" dxfId="2207" priority="1689">
      <formula>IF(RIGHT(TEXT(AE480,"0.#"),1)=".",FALSE,TRUE)</formula>
    </cfRule>
    <cfRule type="expression" dxfId="2206" priority="1690">
      <formula>IF(RIGHT(TEXT(AE480,"0.#"),1)=".",TRUE,FALSE)</formula>
    </cfRule>
  </conditionalFormatting>
  <conditionalFormatting sqref="AE478">
    <cfRule type="expression" dxfId="2205" priority="1693">
      <formula>IF(RIGHT(TEXT(AE478,"0.#"),1)=".",FALSE,TRUE)</formula>
    </cfRule>
    <cfRule type="expression" dxfId="2204" priority="1694">
      <formula>IF(RIGHT(TEXT(AE478,"0.#"),1)=".",TRUE,FALSE)</formula>
    </cfRule>
  </conditionalFormatting>
  <conditionalFormatting sqref="AE479">
    <cfRule type="expression" dxfId="2203" priority="1691">
      <formula>IF(RIGHT(TEXT(AE479,"0.#"),1)=".",FALSE,TRUE)</formula>
    </cfRule>
    <cfRule type="expression" dxfId="2202" priority="1692">
      <formula>IF(RIGHT(TEXT(AE479,"0.#"),1)=".",TRUE,FALSE)</formula>
    </cfRule>
  </conditionalFormatting>
  <conditionalFormatting sqref="AM480">
    <cfRule type="expression" dxfId="2201" priority="1683">
      <formula>IF(RIGHT(TEXT(AM480,"0.#"),1)=".",FALSE,TRUE)</formula>
    </cfRule>
    <cfRule type="expression" dxfId="2200" priority="1684">
      <formula>IF(RIGHT(TEXT(AM480,"0.#"),1)=".",TRUE,FALSE)</formula>
    </cfRule>
  </conditionalFormatting>
  <conditionalFormatting sqref="AM478">
    <cfRule type="expression" dxfId="2199" priority="1687">
      <formula>IF(RIGHT(TEXT(AM478,"0.#"),1)=".",FALSE,TRUE)</formula>
    </cfRule>
    <cfRule type="expression" dxfId="2198" priority="1688">
      <formula>IF(RIGHT(TEXT(AM478,"0.#"),1)=".",TRUE,FALSE)</formula>
    </cfRule>
  </conditionalFormatting>
  <conditionalFormatting sqref="AM479">
    <cfRule type="expression" dxfId="2197" priority="1685">
      <formula>IF(RIGHT(TEXT(AM479,"0.#"),1)=".",FALSE,TRUE)</formula>
    </cfRule>
    <cfRule type="expression" dxfId="2196" priority="1686">
      <formula>IF(RIGHT(TEXT(AM479,"0.#"),1)=".",TRUE,FALSE)</formula>
    </cfRule>
  </conditionalFormatting>
  <conditionalFormatting sqref="AU480">
    <cfRule type="expression" dxfId="2195" priority="1677">
      <formula>IF(RIGHT(TEXT(AU480,"0.#"),1)=".",FALSE,TRUE)</formula>
    </cfRule>
    <cfRule type="expression" dxfId="2194" priority="1678">
      <formula>IF(RIGHT(TEXT(AU480,"0.#"),1)=".",TRUE,FALSE)</formula>
    </cfRule>
  </conditionalFormatting>
  <conditionalFormatting sqref="AU478">
    <cfRule type="expression" dxfId="2193" priority="1681">
      <formula>IF(RIGHT(TEXT(AU478,"0.#"),1)=".",FALSE,TRUE)</formula>
    </cfRule>
    <cfRule type="expression" dxfId="2192" priority="1682">
      <formula>IF(RIGHT(TEXT(AU478,"0.#"),1)=".",TRUE,FALSE)</formula>
    </cfRule>
  </conditionalFormatting>
  <conditionalFormatting sqref="AU479">
    <cfRule type="expression" dxfId="2191" priority="1679">
      <formula>IF(RIGHT(TEXT(AU479,"0.#"),1)=".",FALSE,TRUE)</formula>
    </cfRule>
    <cfRule type="expression" dxfId="2190" priority="1680">
      <formula>IF(RIGHT(TEXT(AU479,"0.#"),1)=".",TRUE,FALSE)</formula>
    </cfRule>
  </conditionalFormatting>
  <conditionalFormatting sqref="AI480">
    <cfRule type="expression" dxfId="2189" priority="1671">
      <formula>IF(RIGHT(TEXT(AI480,"0.#"),1)=".",FALSE,TRUE)</formula>
    </cfRule>
    <cfRule type="expression" dxfId="2188" priority="1672">
      <formula>IF(RIGHT(TEXT(AI480,"0.#"),1)=".",TRUE,FALSE)</formula>
    </cfRule>
  </conditionalFormatting>
  <conditionalFormatting sqref="AI478">
    <cfRule type="expression" dxfId="2187" priority="1675">
      <formula>IF(RIGHT(TEXT(AI478,"0.#"),1)=".",FALSE,TRUE)</formula>
    </cfRule>
    <cfRule type="expression" dxfId="2186" priority="1676">
      <formula>IF(RIGHT(TEXT(AI478,"0.#"),1)=".",TRUE,FALSE)</formula>
    </cfRule>
  </conditionalFormatting>
  <conditionalFormatting sqref="AI479">
    <cfRule type="expression" dxfId="2185" priority="1673">
      <formula>IF(RIGHT(TEXT(AI479,"0.#"),1)=".",FALSE,TRUE)</formula>
    </cfRule>
    <cfRule type="expression" dxfId="2184" priority="1674">
      <formula>IF(RIGHT(TEXT(AI479,"0.#"),1)=".",TRUE,FALSE)</formula>
    </cfRule>
  </conditionalFormatting>
  <conditionalFormatting sqref="AQ478">
    <cfRule type="expression" dxfId="2183" priority="1665">
      <formula>IF(RIGHT(TEXT(AQ478,"0.#"),1)=".",FALSE,TRUE)</formula>
    </cfRule>
    <cfRule type="expression" dxfId="2182" priority="1666">
      <formula>IF(RIGHT(TEXT(AQ478,"0.#"),1)=".",TRUE,FALSE)</formula>
    </cfRule>
  </conditionalFormatting>
  <conditionalFormatting sqref="AQ479">
    <cfRule type="expression" dxfId="2181" priority="1669">
      <formula>IF(RIGHT(TEXT(AQ479,"0.#"),1)=".",FALSE,TRUE)</formula>
    </cfRule>
    <cfRule type="expression" dxfId="2180" priority="1670">
      <formula>IF(RIGHT(TEXT(AQ479,"0.#"),1)=".",TRUE,FALSE)</formula>
    </cfRule>
  </conditionalFormatting>
  <conditionalFormatting sqref="AQ480">
    <cfRule type="expression" dxfId="2179" priority="1667">
      <formula>IF(RIGHT(TEXT(AQ480,"0.#"),1)=".",FALSE,TRUE)</formula>
    </cfRule>
    <cfRule type="expression" dxfId="2178" priority="1668">
      <formula>IF(RIGHT(TEXT(AQ480,"0.#"),1)=".",TRUE,FALSE)</formula>
    </cfRule>
  </conditionalFormatting>
  <conditionalFormatting sqref="AM47">
    <cfRule type="expression" dxfId="2177" priority="1959">
      <formula>IF(RIGHT(TEXT(AM47,"0.#"),1)=".",FALSE,TRUE)</formula>
    </cfRule>
    <cfRule type="expression" dxfId="2176" priority="1960">
      <formula>IF(RIGHT(TEXT(AM47,"0.#"),1)=".",TRUE,FALSE)</formula>
    </cfRule>
  </conditionalFormatting>
  <conditionalFormatting sqref="AI46">
    <cfRule type="expression" dxfId="2175" priority="1963">
      <formula>IF(RIGHT(TEXT(AI46,"0.#"),1)=".",FALSE,TRUE)</formula>
    </cfRule>
    <cfRule type="expression" dxfId="2174" priority="1964">
      <formula>IF(RIGHT(TEXT(AI46,"0.#"),1)=".",TRUE,FALSE)</formula>
    </cfRule>
  </conditionalFormatting>
  <conditionalFormatting sqref="AM46">
    <cfRule type="expression" dxfId="2173" priority="1961">
      <formula>IF(RIGHT(TEXT(AM46,"0.#"),1)=".",FALSE,TRUE)</formula>
    </cfRule>
    <cfRule type="expression" dxfId="2172" priority="1962">
      <formula>IF(RIGHT(TEXT(AM46,"0.#"),1)=".",TRUE,FALSE)</formula>
    </cfRule>
  </conditionalFormatting>
  <conditionalFormatting sqref="AU46:AU48">
    <cfRule type="expression" dxfId="2171" priority="1953">
      <formula>IF(RIGHT(TEXT(AU46,"0.#"),1)=".",FALSE,TRUE)</formula>
    </cfRule>
    <cfRule type="expression" dxfId="2170" priority="1954">
      <formula>IF(RIGHT(TEXT(AU46,"0.#"),1)=".",TRUE,FALSE)</formula>
    </cfRule>
  </conditionalFormatting>
  <conditionalFormatting sqref="AM48">
    <cfRule type="expression" dxfId="2169" priority="1957">
      <formula>IF(RIGHT(TEXT(AM48,"0.#"),1)=".",FALSE,TRUE)</formula>
    </cfRule>
    <cfRule type="expression" dxfId="2168" priority="1958">
      <formula>IF(RIGHT(TEXT(AM48,"0.#"),1)=".",TRUE,FALSE)</formula>
    </cfRule>
  </conditionalFormatting>
  <conditionalFormatting sqref="AQ46:AQ48">
    <cfRule type="expression" dxfId="2167" priority="1955">
      <formula>IF(RIGHT(TEXT(AQ46,"0.#"),1)=".",FALSE,TRUE)</formula>
    </cfRule>
    <cfRule type="expression" dxfId="2166" priority="1956">
      <formula>IF(RIGHT(TEXT(AQ46,"0.#"),1)=".",TRUE,FALSE)</formula>
    </cfRule>
  </conditionalFormatting>
  <conditionalFormatting sqref="AE146:AE147 AI146:AI147 AM146:AM147 AQ146:AQ147 AU146:AU147">
    <cfRule type="expression" dxfId="2165" priority="1947">
      <formula>IF(RIGHT(TEXT(AE146,"0.#"),1)=".",FALSE,TRUE)</formula>
    </cfRule>
    <cfRule type="expression" dxfId="2164" priority="1948">
      <formula>IF(RIGHT(TEXT(AE146,"0.#"),1)=".",TRUE,FALSE)</formula>
    </cfRule>
  </conditionalFormatting>
  <conditionalFormatting sqref="AE138:AE139 AI138:AI139 AM138:AM139 AQ138:AQ139 AU138:AU139">
    <cfRule type="expression" dxfId="2163" priority="1951">
      <formula>IF(RIGHT(TEXT(AE138,"0.#"),1)=".",FALSE,TRUE)</formula>
    </cfRule>
    <cfRule type="expression" dxfId="2162" priority="1952">
      <formula>IF(RIGHT(TEXT(AE138,"0.#"),1)=".",TRUE,FALSE)</formula>
    </cfRule>
  </conditionalFormatting>
  <conditionalFormatting sqref="AE142:AE143 AI142:AI143 AM142:AM143 AQ142:AQ143 AU142:AU143">
    <cfRule type="expression" dxfId="2161" priority="1949">
      <formula>IF(RIGHT(TEXT(AE142,"0.#"),1)=".",FALSE,TRUE)</formula>
    </cfRule>
    <cfRule type="expression" dxfId="2160" priority="1950">
      <formula>IF(RIGHT(TEXT(AE142,"0.#"),1)=".",TRUE,FALSE)</formula>
    </cfRule>
  </conditionalFormatting>
  <conditionalFormatting sqref="AE198:AE199 AI198:AI199 AM198:AM199 AQ198:AQ199 AU198:AU199">
    <cfRule type="expression" dxfId="2159" priority="1941">
      <formula>IF(RIGHT(TEXT(AE198,"0.#"),1)=".",FALSE,TRUE)</formula>
    </cfRule>
    <cfRule type="expression" dxfId="2158" priority="1942">
      <formula>IF(RIGHT(TEXT(AE198,"0.#"),1)=".",TRUE,FALSE)</formula>
    </cfRule>
  </conditionalFormatting>
  <conditionalFormatting sqref="AE150:AE151 AI150:AI151 AM150:AM151 AQ150:AQ151 AU150:AU151">
    <cfRule type="expression" dxfId="2157" priority="1945">
      <formula>IF(RIGHT(TEXT(AE150,"0.#"),1)=".",FALSE,TRUE)</formula>
    </cfRule>
    <cfRule type="expression" dxfId="2156" priority="1946">
      <formula>IF(RIGHT(TEXT(AE150,"0.#"),1)=".",TRUE,FALSE)</formula>
    </cfRule>
  </conditionalFormatting>
  <conditionalFormatting sqref="AE194:AE195 AI194:AI195 AM194:AM195 AQ194:AQ195 AU194:AU195">
    <cfRule type="expression" dxfId="2155" priority="1943">
      <formula>IF(RIGHT(TEXT(AE194,"0.#"),1)=".",FALSE,TRUE)</formula>
    </cfRule>
    <cfRule type="expression" dxfId="2154" priority="1944">
      <formula>IF(RIGHT(TEXT(AE194,"0.#"),1)=".",TRUE,FALSE)</formula>
    </cfRule>
  </conditionalFormatting>
  <conditionalFormatting sqref="AE210:AE211 AI210:AI211 AM210:AM211 AQ210:AQ211 AU210:AU211">
    <cfRule type="expression" dxfId="2153" priority="1935">
      <formula>IF(RIGHT(TEXT(AE210,"0.#"),1)=".",FALSE,TRUE)</formula>
    </cfRule>
    <cfRule type="expression" dxfId="2152" priority="1936">
      <formula>IF(RIGHT(TEXT(AE210,"0.#"),1)=".",TRUE,FALSE)</formula>
    </cfRule>
  </conditionalFormatting>
  <conditionalFormatting sqref="AE202:AE203 AI202:AI203 AM202:AM203 AQ202:AQ203 AU202:AU203">
    <cfRule type="expression" dxfId="2151" priority="1939">
      <formula>IF(RIGHT(TEXT(AE202,"0.#"),1)=".",FALSE,TRUE)</formula>
    </cfRule>
    <cfRule type="expression" dxfId="2150" priority="1940">
      <formula>IF(RIGHT(TEXT(AE202,"0.#"),1)=".",TRUE,FALSE)</formula>
    </cfRule>
  </conditionalFormatting>
  <conditionalFormatting sqref="AE206:AE207 AI206:AI207 AM206:AM207 AQ206:AQ207 AU206:AU207">
    <cfRule type="expression" dxfId="2149" priority="1937">
      <formula>IF(RIGHT(TEXT(AE206,"0.#"),1)=".",FALSE,TRUE)</formula>
    </cfRule>
    <cfRule type="expression" dxfId="2148" priority="1938">
      <formula>IF(RIGHT(TEXT(AE206,"0.#"),1)=".",TRUE,FALSE)</formula>
    </cfRule>
  </conditionalFormatting>
  <conditionalFormatting sqref="AE262:AE263 AI262:AI263 AM262:AM263 AQ262:AQ263 AU262:AU263">
    <cfRule type="expression" dxfId="2147" priority="1929">
      <formula>IF(RIGHT(TEXT(AE262,"0.#"),1)=".",FALSE,TRUE)</formula>
    </cfRule>
    <cfRule type="expression" dxfId="2146" priority="1930">
      <formula>IF(RIGHT(TEXT(AE262,"0.#"),1)=".",TRUE,FALSE)</formula>
    </cfRule>
  </conditionalFormatting>
  <conditionalFormatting sqref="AE254:AE255 AI254:AI255 AM254:AM255 AQ254:AQ255 AU254:AU255">
    <cfRule type="expression" dxfId="2145" priority="1933">
      <formula>IF(RIGHT(TEXT(AE254,"0.#"),1)=".",FALSE,TRUE)</formula>
    </cfRule>
    <cfRule type="expression" dxfId="2144" priority="1934">
      <formula>IF(RIGHT(TEXT(AE254,"0.#"),1)=".",TRUE,FALSE)</formula>
    </cfRule>
  </conditionalFormatting>
  <conditionalFormatting sqref="AE258:AE259 AI258:AI259 AM258:AM259 AQ258:AQ259 AU258:AU259">
    <cfRule type="expression" dxfId="2143" priority="1931">
      <formula>IF(RIGHT(TEXT(AE258,"0.#"),1)=".",FALSE,TRUE)</formula>
    </cfRule>
    <cfRule type="expression" dxfId="2142" priority="1932">
      <formula>IF(RIGHT(TEXT(AE258,"0.#"),1)=".",TRUE,FALSE)</formula>
    </cfRule>
  </conditionalFormatting>
  <conditionalFormatting sqref="AE314:AE315 AI314:AI315 AM314:AM315 AQ314:AQ315 AU314:AU315">
    <cfRule type="expression" dxfId="2141" priority="1923">
      <formula>IF(RIGHT(TEXT(AE314,"0.#"),1)=".",FALSE,TRUE)</formula>
    </cfRule>
    <cfRule type="expression" dxfId="2140" priority="1924">
      <formula>IF(RIGHT(TEXT(AE314,"0.#"),1)=".",TRUE,FALSE)</formula>
    </cfRule>
  </conditionalFormatting>
  <conditionalFormatting sqref="AE266:AE267 AI266:AI267 AM266:AM267 AQ266:AQ267 AU266:AU267">
    <cfRule type="expression" dxfId="2139" priority="1927">
      <formula>IF(RIGHT(TEXT(AE266,"0.#"),1)=".",FALSE,TRUE)</formula>
    </cfRule>
    <cfRule type="expression" dxfId="2138" priority="1928">
      <formula>IF(RIGHT(TEXT(AE266,"0.#"),1)=".",TRUE,FALSE)</formula>
    </cfRule>
  </conditionalFormatting>
  <conditionalFormatting sqref="AE270:AE271 AI270:AI271 AM270:AM271 AQ270:AQ271 AU270:AU271">
    <cfRule type="expression" dxfId="2137" priority="1925">
      <formula>IF(RIGHT(TEXT(AE270,"0.#"),1)=".",FALSE,TRUE)</formula>
    </cfRule>
    <cfRule type="expression" dxfId="2136" priority="1926">
      <formula>IF(RIGHT(TEXT(AE270,"0.#"),1)=".",TRUE,FALSE)</formula>
    </cfRule>
  </conditionalFormatting>
  <conditionalFormatting sqref="AE326:AE327 AI326:AI327 AM326:AM327 AQ326:AQ327 AU326:AU327">
    <cfRule type="expression" dxfId="2135" priority="1917">
      <formula>IF(RIGHT(TEXT(AE326,"0.#"),1)=".",FALSE,TRUE)</formula>
    </cfRule>
    <cfRule type="expression" dxfId="2134" priority="1918">
      <formula>IF(RIGHT(TEXT(AE326,"0.#"),1)=".",TRUE,FALSE)</formula>
    </cfRule>
  </conditionalFormatting>
  <conditionalFormatting sqref="AE318:AE319 AI318:AI319 AM318:AM319 AQ318:AQ319 AU318:AU319">
    <cfRule type="expression" dxfId="2133" priority="1921">
      <formula>IF(RIGHT(TEXT(AE318,"0.#"),1)=".",FALSE,TRUE)</formula>
    </cfRule>
    <cfRule type="expression" dxfId="2132" priority="1922">
      <formula>IF(RIGHT(TEXT(AE318,"0.#"),1)=".",TRUE,FALSE)</formula>
    </cfRule>
  </conditionalFormatting>
  <conditionalFormatting sqref="AE322:AE323 AI322:AI323 AM322:AM323 AQ322:AQ323 AU322:AU323">
    <cfRule type="expression" dxfId="2131" priority="1919">
      <formula>IF(RIGHT(TEXT(AE322,"0.#"),1)=".",FALSE,TRUE)</formula>
    </cfRule>
    <cfRule type="expression" dxfId="2130" priority="1920">
      <formula>IF(RIGHT(TEXT(AE322,"0.#"),1)=".",TRUE,FALSE)</formula>
    </cfRule>
  </conditionalFormatting>
  <conditionalFormatting sqref="AE378:AE379 AI378:AI379 AM378:AM379 AQ378:AQ379 AU378:AU379">
    <cfRule type="expression" dxfId="2129" priority="1911">
      <formula>IF(RIGHT(TEXT(AE378,"0.#"),1)=".",FALSE,TRUE)</formula>
    </cfRule>
    <cfRule type="expression" dxfId="2128" priority="1912">
      <formula>IF(RIGHT(TEXT(AE378,"0.#"),1)=".",TRUE,FALSE)</formula>
    </cfRule>
  </conditionalFormatting>
  <conditionalFormatting sqref="AE330:AE331 AI330:AI331 AM330:AM331 AQ330:AQ331 AU330:AU331">
    <cfRule type="expression" dxfId="2127" priority="1915">
      <formula>IF(RIGHT(TEXT(AE330,"0.#"),1)=".",FALSE,TRUE)</formula>
    </cfRule>
    <cfRule type="expression" dxfId="2126" priority="1916">
      <formula>IF(RIGHT(TEXT(AE330,"0.#"),1)=".",TRUE,FALSE)</formula>
    </cfRule>
  </conditionalFormatting>
  <conditionalFormatting sqref="AE374:AE375 AI374:AI375 AM374:AM375 AQ374:AQ375 AU374:AU375">
    <cfRule type="expression" dxfId="2125" priority="1913">
      <formula>IF(RIGHT(TEXT(AE374,"0.#"),1)=".",FALSE,TRUE)</formula>
    </cfRule>
    <cfRule type="expression" dxfId="2124" priority="1914">
      <formula>IF(RIGHT(TEXT(AE374,"0.#"),1)=".",TRUE,FALSE)</formula>
    </cfRule>
  </conditionalFormatting>
  <conditionalFormatting sqref="AE390:AE391 AI390:AI391 AM390:AM391 AQ390:AQ391 AU390:AU391">
    <cfRule type="expression" dxfId="2123" priority="1905">
      <formula>IF(RIGHT(TEXT(AE390,"0.#"),1)=".",FALSE,TRUE)</formula>
    </cfRule>
    <cfRule type="expression" dxfId="2122" priority="1906">
      <formula>IF(RIGHT(TEXT(AE390,"0.#"),1)=".",TRUE,FALSE)</formula>
    </cfRule>
  </conditionalFormatting>
  <conditionalFormatting sqref="AE382:AE383 AI382:AI383 AM382:AM383 AQ382:AQ383 AU382:AU383">
    <cfRule type="expression" dxfId="2121" priority="1909">
      <formula>IF(RIGHT(TEXT(AE382,"0.#"),1)=".",FALSE,TRUE)</formula>
    </cfRule>
    <cfRule type="expression" dxfId="2120" priority="1910">
      <formula>IF(RIGHT(TEXT(AE382,"0.#"),1)=".",TRUE,FALSE)</formula>
    </cfRule>
  </conditionalFormatting>
  <conditionalFormatting sqref="AE386:AE387 AI386:AI387 AM386:AM387 AQ386:AQ387 AU386:AU387">
    <cfRule type="expression" dxfId="2119" priority="1907">
      <formula>IF(RIGHT(TEXT(AE386,"0.#"),1)=".",FALSE,TRUE)</formula>
    </cfRule>
    <cfRule type="expression" dxfId="2118" priority="1908">
      <formula>IF(RIGHT(TEXT(AE386,"0.#"),1)=".",TRUE,FALSE)</formula>
    </cfRule>
  </conditionalFormatting>
  <conditionalFormatting sqref="AE440">
    <cfRule type="expression" dxfId="2117" priority="1899">
      <formula>IF(RIGHT(TEXT(AE440,"0.#"),1)=".",FALSE,TRUE)</formula>
    </cfRule>
    <cfRule type="expression" dxfId="2116" priority="1900">
      <formula>IF(RIGHT(TEXT(AE440,"0.#"),1)=".",TRUE,FALSE)</formula>
    </cfRule>
  </conditionalFormatting>
  <conditionalFormatting sqref="AE438">
    <cfRule type="expression" dxfId="2115" priority="1903">
      <formula>IF(RIGHT(TEXT(AE438,"0.#"),1)=".",FALSE,TRUE)</formula>
    </cfRule>
    <cfRule type="expression" dxfId="2114" priority="1904">
      <formula>IF(RIGHT(TEXT(AE438,"0.#"),1)=".",TRUE,FALSE)</formula>
    </cfRule>
  </conditionalFormatting>
  <conditionalFormatting sqref="AE439">
    <cfRule type="expression" dxfId="2113" priority="1901">
      <formula>IF(RIGHT(TEXT(AE439,"0.#"),1)=".",FALSE,TRUE)</formula>
    </cfRule>
    <cfRule type="expression" dxfId="2112" priority="1902">
      <formula>IF(RIGHT(TEXT(AE439,"0.#"),1)=".",TRUE,FALSE)</formula>
    </cfRule>
  </conditionalFormatting>
  <conditionalFormatting sqref="AM440">
    <cfRule type="expression" dxfId="2111" priority="1893">
      <formula>IF(RIGHT(TEXT(AM440,"0.#"),1)=".",FALSE,TRUE)</formula>
    </cfRule>
    <cfRule type="expression" dxfId="2110" priority="1894">
      <formula>IF(RIGHT(TEXT(AM440,"0.#"),1)=".",TRUE,FALSE)</formula>
    </cfRule>
  </conditionalFormatting>
  <conditionalFormatting sqref="AM438">
    <cfRule type="expression" dxfId="2109" priority="1897">
      <formula>IF(RIGHT(TEXT(AM438,"0.#"),1)=".",FALSE,TRUE)</formula>
    </cfRule>
    <cfRule type="expression" dxfId="2108" priority="1898">
      <formula>IF(RIGHT(TEXT(AM438,"0.#"),1)=".",TRUE,FALSE)</formula>
    </cfRule>
  </conditionalFormatting>
  <conditionalFormatting sqref="AM439">
    <cfRule type="expression" dxfId="2107" priority="1895">
      <formula>IF(RIGHT(TEXT(AM439,"0.#"),1)=".",FALSE,TRUE)</formula>
    </cfRule>
    <cfRule type="expression" dxfId="2106" priority="1896">
      <formula>IF(RIGHT(TEXT(AM439,"0.#"),1)=".",TRUE,FALSE)</formula>
    </cfRule>
  </conditionalFormatting>
  <conditionalFormatting sqref="AU440">
    <cfRule type="expression" dxfId="2105" priority="1887">
      <formula>IF(RIGHT(TEXT(AU440,"0.#"),1)=".",FALSE,TRUE)</formula>
    </cfRule>
    <cfRule type="expression" dxfId="2104" priority="1888">
      <formula>IF(RIGHT(TEXT(AU440,"0.#"),1)=".",TRUE,FALSE)</formula>
    </cfRule>
  </conditionalFormatting>
  <conditionalFormatting sqref="AU438">
    <cfRule type="expression" dxfId="2103" priority="1891">
      <formula>IF(RIGHT(TEXT(AU438,"0.#"),1)=".",FALSE,TRUE)</formula>
    </cfRule>
    <cfRule type="expression" dxfId="2102" priority="1892">
      <formula>IF(RIGHT(TEXT(AU438,"0.#"),1)=".",TRUE,FALSE)</formula>
    </cfRule>
  </conditionalFormatting>
  <conditionalFormatting sqref="AU439">
    <cfRule type="expression" dxfId="2101" priority="1889">
      <formula>IF(RIGHT(TEXT(AU439,"0.#"),1)=".",FALSE,TRUE)</formula>
    </cfRule>
    <cfRule type="expression" dxfId="2100" priority="1890">
      <formula>IF(RIGHT(TEXT(AU439,"0.#"),1)=".",TRUE,FALSE)</formula>
    </cfRule>
  </conditionalFormatting>
  <conditionalFormatting sqref="AI440">
    <cfRule type="expression" dxfId="2099" priority="1881">
      <formula>IF(RIGHT(TEXT(AI440,"0.#"),1)=".",FALSE,TRUE)</formula>
    </cfRule>
    <cfRule type="expression" dxfId="2098" priority="1882">
      <formula>IF(RIGHT(TEXT(AI440,"0.#"),1)=".",TRUE,FALSE)</formula>
    </cfRule>
  </conditionalFormatting>
  <conditionalFormatting sqref="AI438">
    <cfRule type="expression" dxfId="2097" priority="1885">
      <formula>IF(RIGHT(TEXT(AI438,"0.#"),1)=".",FALSE,TRUE)</formula>
    </cfRule>
    <cfRule type="expression" dxfId="2096" priority="1886">
      <formula>IF(RIGHT(TEXT(AI438,"0.#"),1)=".",TRUE,FALSE)</formula>
    </cfRule>
  </conditionalFormatting>
  <conditionalFormatting sqref="AI439">
    <cfRule type="expression" dxfId="2095" priority="1883">
      <formula>IF(RIGHT(TEXT(AI439,"0.#"),1)=".",FALSE,TRUE)</formula>
    </cfRule>
    <cfRule type="expression" dxfId="2094" priority="1884">
      <formula>IF(RIGHT(TEXT(AI439,"0.#"),1)=".",TRUE,FALSE)</formula>
    </cfRule>
  </conditionalFormatting>
  <conditionalFormatting sqref="AQ438">
    <cfRule type="expression" dxfId="2093" priority="1875">
      <formula>IF(RIGHT(TEXT(AQ438,"0.#"),1)=".",FALSE,TRUE)</formula>
    </cfRule>
    <cfRule type="expression" dxfId="2092" priority="1876">
      <formula>IF(RIGHT(TEXT(AQ438,"0.#"),1)=".",TRUE,FALSE)</formula>
    </cfRule>
  </conditionalFormatting>
  <conditionalFormatting sqref="AQ439">
    <cfRule type="expression" dxfId="2091" priority="1879">
      <formula>IF(RIGHT(TEXT(AQ439,"0.#"),1)=".",FALSE,TRUE)</formula>
    </cfRule>
    <cfRule type="expression" dxfId="2090" priority="1880">
      <formula>IF(RIGHT(TEXT(AQ439,"0.#"),1)=".",TRUE,FALSE)</formula>
    </cfRule>
  </conditionalFormatting>
  <conditionalFormatting sqref="AQ440">
    <cfRule type="expression" dxfId="2089" priority="1877">
      <formula>IF(RIGHT(TEXT(AQ440,"0.#"),1)=".",FALSE,TRUE)</formula>
    </cfRule>
    <cfRule type="expression" dxfId="2088" priority="1878">
      <formula>IF(RIGHT(TEXT(AQ440,"0.#"),1)=".",TRUE,FALSE)</formula>
    </cfRule>
  </conditionalFormatting>
  <conditionalFormatting sqref="AE445">
    <cfRule type="expression" dxfId="2087" priority="1869">
      <formula>IF(RIGHT(TEXT(AE445,"0.#"),1)=".",FALSE,TRUE)</formula>
    </cfRule>
    <cfRule type="expression" dxfId="2086" priority="1870">
      <formula>IF(RIGHT(TEXT(AE445,"0.#"),1)=".",TRUE,FALSE)</formula>
    </cfRule>
  </conditionalFormatting>
  <conditionalFormatting sqref="AE443">
    <cfRule type="expression" dxfId="2085" priority="1873">
      <formula>IF(RIGHT(TEXT(AE443,"0.#"),1)=".",FALSE,TRUE)</formula>
    </cfRule>
    <cfRule type="expression" dxfId="2084" priority="1874">
      <formula>IF(RIGHT(TEXT(AE443,"0.#"),1)=".",TRUE,FALSE)</formula>
    </cfRule>
  </conditionalFormatting>
  <conditionalFormatting sqref="AE444">
    <cfRule type="expression" dxfId="2083" priority="1871">
      <formula>IF(RIGHT(TEXT(AE444,"0.#"),1)=".",FALSE,TRUE)</formula>
    </cfRule>
    <cfRule type="expression" dxfId="2082" priority="1872">
      <formula>IF(RIGHT(TEXT(AE444,"0.#"),1)=".",TRUE,FALSE)</formula>
    </cfRule>
  </conditionalFormatting>
  <conditionalFormatting sqref="AM445">
    <cfRule type="expression" dxfId="2081" priority="1863">
      <formula>IF(RIGHT(TEXT(AM445,"0.#"),1)=".",FALSE,TRUE)</formula>
    </cfRule>
    <cfRule type="expression" dxfId="2080" priority="1864">
      <formula>IF(RIGHT(TEXT(AM445,"0.#"),1)=".",TRUE,FALSE)</formula>
    </cfRule>
  </conditionalFormatting>
  <conditionalFormatting sqref="AM443">
    <cfRule type="expression" dxfId="2079" priority="1867">
      <formula>IF(RIGHT(TEXT(AM443,"0.#"),1)=".",FALSE,TRUE)</formula>
    </cfRule>
    <cfRule type="expression" dxfId="2078" priority="1868">
      <formula>IF(RIGHT(TEXT(AM443,"0.#"),1)=".",TRUE,FALSE)</formula>
    </cfRule>
  </conditionalFormatting>
  <conditionalFormatting sqref="AM444">
    <cfRule type="expression" dxfId="2077" priority="1865">
      <formula>IF(RIGHT(TEXT(AM444,"0.#"),1)=".",FALSE,TRUE)</formula>
    </cfRule>
    <cfRule type="expression" dxfId="2076" priority="1866">
      <formula>IF(RIGHT(TEXT(AM444,"0.#"),1)=".",TRUE,FALSE)</formula>
    </cfRule>
  </conditionalFormatting>
  <conditionalFormatting sqref="AU445">
    <cfRule type="expression" dxfId="2075" priority="1857">
      <formula>IF(RIGHT(TEXT(AU445,"0.#"),1)=".",FALSE,TRUE)</formula>
    </cfRule>
    <cfRule type="expression" dxfId="2074" priority="1858">
      <formula>IF(RIGHT(TEXT(AU445,"0.#"),1)=".",TRUE,FALSE)</formula>
    </cfRule>
  </conditionalFormatting>
  <conditionalFormatting sqref="AU443">
    <cfRule type="expression" dxfId="2073" priority="1861">
      <formula>IF(RIGHT(TEXT(AU443,"0.#"),1)=".",FALSE,TRUE)</formula>
    </cfRule>
    <cfRule type="expression" dxfId="2072" priority="1862">
      <formula>IF(RIGHT(TEXT(AU443,"0.#"),1)=".",TRUE,FALSE)</formula>
    </cfRule>
  </conditionalFormatting>
  <conditionalFormatting sqref="AU444">
    <cfRule type="expression" dxfId="2071" priority="1859">
      <formula>IF(RIGHT(TEXT(AU444,"0.#"),1)=".",FALSE,TRUE)</formula>
    </cfRule>
    <cfRule type="expression" dxfId="2070" priority="1860">
      <formula>IF(RIGHT(TEXT(AU444,"0.#"),1)=".",TRUE,FALSE)</formula>
    </cfRule>
  </conditionalFormatting>
  <conditionalFormatting sqref="AI445">
    <cfRule type="expression" dxfId="2069" priority="1851">
      <formula>IF(RIGHT(TEXT(AI445,"0.#"),1)=".",FALSE,TRUE)</formula>
    </cfRule>
    <cfRule type="expression" dxfId="2068" priority="1852">
      <formula>IF(RIGHT(TEXT(AI445,"0.#"),1)=".",TRUE,FALSE)</formula>
    </cfRule>
  </conditionalFormatting>
  <conditionalFormatting sqref="AI443">
    <cfRule type="expression" dxfId="2067" priority="1855">
      <formula>IF(RIGHT(TEXT(AI443,"0.#"),1)=".",FALSE,TRUE)</formula>
    </cfRule>
    <cfRule type="expression" dxfId="2066" priority="1856">
      <formula>IF(RIGHT(TEXT(AI443,"0.#"),1)=".",TRUE,FALSE)</formula>
    </cfRule>
  </conditionalFormatting>
  <conditionalFormatting sqref="AI444">
    <cfRule type="expression" dxfId="2065" priority="1853">
      <formula>IF(RIGHT(TEXT(AI444,"0.#"),1)=".",FALSE,TRUE)</formula>
    </cfRule>
    <cfRule type="expression" dxfId="2064" priority="1854">
      <formula>IF(RIGHT(TEXT(AI444,"0.#"),1)=".",TRUE,FALSE)</formula>
    </cfRule>
  </conditionalFormatting>
  <conditionalFormatting sqref="AQ443">
    <cfRule type="expression" dxfId="2063" priority="1845">
      <formula>IF(RIGHT(TEXT(AQ443,"0.#"),1)=".",FALSE,TRUE)</formula>
    </cfRule>
    <cfRule type="expression" dxfId="2062" priority="1846">
      <formula>IF(RIGHT(TEXT(AQ443,"0.#"),1)=".",TRUE,FALSE)</formula>
    </cfRule>
  </conditionalFormatting>
  <conditionalFormatting sqref="AQ444">
    <cfRule type="expression" dxfId="2061" priority="1849">
      <formula>IF(RIGHT(TEXT(AQ444,"0.#"),1)=".",FALSE,TRUE)</formula>
    </cfRule>
    <cfRule type="expression" dxfId="2060" priority="1850">
      <formula>IF(RIGHT(TEXT(AQ444,"0.#"),1)=".",TRUE,FALSE)</formula>
    </cfRule>
  </conditionalFormatting>
  <conditionalFormatting sqref="AQ445">
    <cfRule type="expression" dxfId="2059" priority="1847">
      <formula>IF(RIGHT(TEXT(AQ445,"0.#"),1)=".",FALSE,TRUE)</formula>
    </cfRule>
    <cfRule type="expression" dxfId="2058" priority="1848">
      <formula>IF(RIGHT(TEXT(AQ445,"0.#"),1)=".",TRUE,FALSE)</formula>
    </cfRule>
  </conditionalFormatting>
  <conditionalFormatting sqref="Y872:Y899">
    <cfRule type="expression" dxfId="2057" priority="2075">
      <formula>IF(RIGHT(TEXT(Y872,"0.#"),1)=".",FALSE,TRUE)</formula>
    </cfRule>
    <cfRule type="expression" dxfId="2056" priority="2076">
      <formula>IF(RIGHT(TEXT(Y872,"0.#"),1)=".",TRUE,FALSE)</formula>
    </cfRule>
  </conditionalFormatting>
  <conditionalFormatting sqref="Y870:Y871">
    <cfRule type="expression" dxfId="2055" priority="2069">
      <formula>IF(RIGHT(TEXT(Y870,"0.#"),1)=".",FALSE,TRUE)</formula>
    </cfRule>
    <cfRule type="expression" dxfId="2054" priority="2070">
      <formula>IF(RIGHT(TEXT(Y870,"0.#"),1)=".",TRUE,FALSE)</formula>
    </cfRule>
  </conditionalFormatting>
  <conditionalFormatting sqref="Y905:Y932">
    <cfRule type="expression" dxfId="2053" priority="2063">
      <formula>IF(RIGHT(TEXT(Y905,"0.#"),1)=".",FALSE,TRUE)</formula>
    </cfRule>
    <cfRule type="expression" dxfId="2052" priority="2064">
      <formula>IF(RIGHT(TEXT(Y905,"0.#"),1)=".",TRUE,FALSE)</formula>
    </cfRule>
  </conditionalFormatting>
  <conditionalFormatting sqref="Y903:Y904">
    <cfRule type="expression" dxfId="2051" priority="2057">
      <formula>IF(RIGHT(TEXT(Y903,"0.#"),1)=".",FALSE,TRUE)</formula>
    </cfRule>
    <cfRule type="expression" dxfId="2050" priority="2058">
      <formula>IF(RIGHT(TEXT(Y903,"0.#"),1)=".",TRUE,FALSE)</formula>
    </cfRule>
  </conditionalFormatting>
  <conditionalFormatting sqref="Y938:Y965">
    <cfRule type="expression" dxfId="2049" priority="2051">
      <formula>IF(RIGHT(TEXT(Y938,"0.#"),1)=".",FALSE,TRUE)</formula>
    </cfRule>
    <cfRule type="expression" dxfId="2048" priority="2052">
      <formula>IF(RIGHT(TEXT(Y938,"0.#"),1)=".",TRUE,FALSE)</formula>
    </cfRule>
  </conditionalFormatting>
  <conditionalFormatting sqref="Y936:Y937">
    <cfRule type="expression" dxfId="2047" priority="2045">
      <formula>IF(RIGHT(TEXT(Y936,"0.#"),1)=".",FALSE,TRUE)</formula>
    </cfRule>
    <cfRule type="expression" dxfId="2046" priority="2046">
      <formula>IF(RIGHT(TEXT(Y936,"0.#"),1)=".",TRUE,FALSE)</formula>
    </cfRule>
  </conditionalFormatting>
  <conditionalFormatting sqref="Y971:Y998">
    <cfRule type="expression" dxfId="2045" priority="2039">
      <formula>IF(RIGHT(TEXT(Y971,"0.#"),1)=".",FALSE,TRUE)</formula>
    </cfRule>
    <cfRule type="expression" dxfId="2044" priority="2040">
      <formula>IF(RIGHT(TEXT(Y971,"0.#"),1)=".",TRUE,FALSE)</formula>
    </cfRule>
  </conditionalFormatting>
  <conditionalFormatting sqref="Y969:Y970">
    <cfRule type="expression" dxfId="2043" priority="2033">
      <formula>IF(RIGHT(TEXT(Y969,"0.#"),1)=".",FALSE,TRUE)</formula>
    </cfRule>
    <cfRule type="expression" dxfId="2042" priority="2034">
      <formula>IF(RIGHT(TEXT(Y969,"0.#"),1)=".",TRUE,FALSE)</formula>
    </cfRule>
  </conditionalFormatting>
  <conditionalFormatting sqref="Y1004:Y1031">
    <cfRule type="expression" dxfId="2041" priority="2027">
      <formula>IF(RIGHT(TEXT(Y1004,"0.#"),1)=".",FALSE,TRUE)</formula>
    </cfRule>
    <cfRule type="expression" dxfId="2040" priority="2028">
      <formula>IF(RIGHT(TEXT(Y1004,"0.#"),1)=".",TRUE,FALSE)</formula>
    </cfRule>
  </conditionalFormatting>
  <conditionalFormatting sqref="W23">
    <cfRule type="expression" dxfId="2039" priority="2311">
      <formula>IF(RIGHT(TEXT(W23,"0.#"),1)=".",FALSE,TRUE)</formula>
    </cfRule>
    <cfRule type="expression" dxfId="2038" priority="2312">
      <formula>IF(RIGHT(TEXT(W23,"0.#"),1)=".",TRUE,FALSE)</formula>
    </cfRule>
  </conditionalFormatting>
  <conditionalFormatting sqref="W24:W27">
    <cfRule type="expression" dxfId="2037" priority="2309">
      <formula>IF(RIGHT(TEXT(W24,"0.#"),1)=".",FALSE,TRUE)</formula>
    </cfRule>
    <cfRule type="expression" dxfId="2036" priority="2310">
      <formula>IF(RIGHT(TEXT(W24,"0.#"),1)=".",TRUE,FALSE)</formula>
    </cfRule>
  </conditionalFormatting>
  <conditionalFormatting sqref="W28">
    <cfRule type="expression" dxfId="2035" priority="2301">
      <formula>IF(RIGHT(TEXT(W28,"0.#"),1)=".",FALSE,TRUE)</formula>
    </cfRule>
    <cfRule type="expression" dxfId="2034" priority="2302">
      <formula>IF(RIGHT(TEXT(W28,"0.#"),1)=".",TRUE,FALSE)</formula>
    </cfRule>
  </conditionalFormatting>
  <conditionalFormatting sqref="P23">
    <cfRule type="expression" dxfId="2033" priority="2299">
      <formula>IF(RIGHT(TEXT(P23,"0.#"),1)=".",FALSE,TRUE)</formula>
    </cfRule>
    <cfRule type="expression" dxfId="2032" priority="2300">
      <formula>IF(RIGHT(TEXT(P23,"0.#"),1)=".",TRUE,FALSE)</formula>
    </cfRule>
  </conditionalFormatting>
  <conditionalFormatting sqref="P24:P27">
    <cfRule type="expression" dxfId="2031" priority="2297">
      <formula>IF(RIGHT(TEXT(P24,"0.#"),1)=".",FALSE,TRUE)</formula>
    </cfRule>
    <cfRule type="expression" dxfId="2030" priority="2298">
      <formula>IF(RIGHT(TEXT(P24,"0.#"),1)=".",TRUE,FALSE)</formula>
    </cfRule>
  </conditionalFormatting>
  <conditionalFormatting sqref="P28">
    <cfRule type="expression" dxfId="2029" priority="2295">
      <formula>IF(RIGHT(TEXT(P28,"0.#"),1)=".",FALSE,TRUE)</formula>
    </cfRule>
    <cfRule type="expression" dxfId="2028" priority="2296">
      <formula>IF(RIGHT(TEXT(P28,"0.#"),1)=".",TRUE,FALSE)</formula>
    </cfRule>
  </conditionalFormatting>
  <conditionalFormatting sqref="AQ114">
    <cfRule type="expression" dxfId="2027" priority="2279">
      <formula>IF(RIGHT(TEXT(AQ114,"0.#"),1)=".",FALSE,TRUE)</formula>
    </cfRule>
    <cfRule type="expression" dxfId="2026" priority="2280">
      <formula>IF(RIGHT(TEXT(AQ114,"0.#"),1)=".",TRUE,FALSE)</formula>
    </cfRule>
  </conditionalFormatting>
  <conditionalFormatting sqref="AQ104">
    <cfRule type="expression" dxfId="2025" priority="2293">
      <formula>IF(RIGHT(TEXT(AQ104,"0.#"),1)=".",FALSE,TRUE)</formula>
    </cfRule>
    <cfRule type="expression" dxfId="2024" priority="2294">
      <formula>IF(RIGHT(TEXT(AQ104,"0.#"),1)=".",TRUE,FALSE)</formula>
    </cfRule>
  </conditionalFormatting>
  <conditionalFormatting sqref="AQ105">
    <cfRule type="expression" dxfId="2023" priority="2291">
      <formula>IF(RIGHT(TEXT(AQ105,"0.#"),1)=".",FALSE,TRUE)</formula>
    </cfRule>
    <cfRule type="expression" dxfId="2022" priority="2292">
      <formula>IF(RIGHT(TEXT(AQ105,"0.#"),1)=".",TRUE,FALSE)</formula>
    </cfRule>
  </conditionalFormatting>
  <conditionalFormatting sqref="AQ107">
    <cfRule type="expression" dxfId="2021" priority="2289">
      <formula>IF(RIGHT(TEXT(AQ107,"0.#"),1)=".",FALSE,TRUE)</formula>
    </cfRule>
    <cfRule type="expression" dxfId="2020" priority="2290">
      <formula>IF(RIGHT(TEXT(AQ107,"0.#"),1)=".",TRUE,FALSE)</formula>
    </cfRule>
  </conditionalFormatting>
  <conditionalFormatting sqref="AQ108">
    <cfRule type="expression" dxfId="2019" priority="2287">
      <formula>IF(RIGHT(TEXT(AQ108,"0.#"),1)=".",FALSE,TRUE)</formula>
    </cfRule>
    <cfRule type="expression" dxfId="2018" priority="2288">
      <formula>IF(RIGHT(TEXT(AQ108,"0.#"),1)=".",TRUE,FALSE)</formula>
    </cfRule>
  </conditionalFormatting>
  <conditionalFormatting sqref="AQ110">
    <cfRule type="expression" dxfId="2017" priority="2285">
      <formula>IF(RIGHT(TEXT(AQ110,"0.#"),1)=".",FALSE,TRUE)</formula>
    </cfRule>
    <cfRule type="expression" dxfId="2016" priority="2286">
      <formula>IF(RIGHT(TEXT(AQ110,"0.#"),1)=".",TRUE,FALSE)</formula>
    </cfRule>
  </conditionalFormatting>
  <conditionalFormatting sqref="AQ111">
    <cfRule type="expression" dxfId="2015" priority="2283">
      <formula>IF(RIGHT(TEXT(AQ111,"0.#"),1)=".",FALSE,TRUE)</formula>
    </cfRule>
    <cfRule type="expression" dxfId="2014" priority="2284">
      <formula>IF(RIGHT(TEXT(AQ111,"0.#"),1)=".",TRUE,FALSE)</formula>
    </cfRule>
  </conditionalFormatting>
  <conditionalFormatting sqref="AQ113">
    <cfRule type="expression" dxfId="2013" priority="2281">
      <formula>IF(RIGHT(TEXT(AQ113,"0.#"),1)=".",FALSE,TRUE)</formula>
    </cfRule>
    <cfRule type="expression" dxfId="2012" priority="2282">
      <formula>IF(RIGHT(TEXT(AQ113,"0.#"),1)=".",TRUE,FALSE)</formula>
    </cfRule>
  </conditionalFormatting>
  <conditionalFormatting sqref="AE67">
    <cfRule type="expression" dxfId="2011" priority="2211">
      <formula>IF(RIGHT(TEXT(AE67,"0.#"),1)=".",FALSE,TRUE)</formula>
    </cfRule>
    <cfRule type="expression" dxfId="2010" priority="2212">
      <formula>IF(RIGHT(TEXT(AE67,"0.#"),1)=".",TRUE,FALSE)</formula>
    </cfRule>
  </conditionalFormatting>
  <conditionalFormatting sqref="AE68">
    <cfRule type="expression" dxfId="2009" priority="2209">
      <formula>IF(RIGHT(TEXT(AE68,"0.#"),1)=".",FALSE,TRUE)</formula>
    </cfRule>
    <cfRule type="expression" dxfId="2008" priority="2210">
      <formula>IF(RIGHT(TEXT(AE68,"0.#"),1)=".",TRUE,FALSE)</formula>
    </cfRule>
  </conditionalFormatting>
  <conditionalFormatting sqref="AE69">
    <cfRule type="expression" dxfId="2007" priority="2207">
      <formula>IF(RIGHT(TEXT(AE69,"0.#"),1)=".",FALSE,TRUE)</formula>
    </cfRule>
    <cfRule type="expression" dxfId="2006" priority="2208">
      <formula>IF(RIGHT(TEXT(AE69,"0.#"),1)=".",TRUE,FALSE)</formula>
    </cfRule>
  </conditionalFormatting>
  <conditionalFormatting sqref="AI69">
    <cfRule type="expression" dxfId="2005" priority="2205">
      <formula>IF(RIGHT(TEXT(AI69,"0.#"),1)=".",FALSE,TRUE)</formula>
    </cfRule>
    <cfRule type="expression" dxfId="2004" priority="2206">
      <formula>IF(RIGHT(TEXT(AI69,"0.#"),1)=".",TRUE,FALSE)</formula>
    </cfRule>
  </conditionalFormatting>
  <conditionalFormatting sqref="AI68">
    <cfRule type="expression" dxfId="2003" priority="2203">
      <formula>IF(RIGHT(TEXT(AI68,"0.#"),1)=".",FALSE,TRUE)</formula>
    </cfRule>
    <cfRule type="expression" dxfId="2002" priority="2204">
      <formula>IF(RIGHT(TEXT(AI68,"0.#"),1)=".",TRUE,FALSE)</formula>
    </cfRule>
  </conditionalFormatting>
  <conditionalFormatting sqref="AI67">
    <cfRule type="expression" dxfId="2001" priority="2201">
      <formula>IF(RIGHT(TEXT(AI67,"0.#"),1)=".",FALSE,TRUE)</formula>
    </cfRule>
    <cfRule type="expression" dxfId="2000" priority="2202">
      <formula>IF(RIGHT(TEXT(AI67,"0.#"),1)=".",TRUE,FALSE)</formula>
    </cfRule>
  </conditionalFormatting>
  <conditionalFormatting sqref="AM67">
    <cfRule type="expression" dxfId="1999" priority="2199">
      <formula>IF(RIGHT(TEXT(AM67,"0.#"),1)=".",FALSE,TRUE)</formula>
    </cfRule>
    <cfRule type="expression" dxfId="1998" priority="2200">
      <formula>IF(RIGHT(TEXT(AM67,"0.#"),1)=".",TRUE,FALSE)</formula>
    </cfRule>
  </conditionalFormatting>
  <conditionalFormatting sqref="AM68">
    <cfRule type="expression" dxfId="1997" priority="2197">
      <formula>IF(RIGHT(TEXT(AM68,"0.#"),1)=".",FALSE,TRUE)</formula>
    </cfRule>
    <cfRule type="expression" dxfId="1996" priority="2198">
      <formula>IF(RIGHT(TEXT(AM68,"0.#"),1)=".",TRUE,FALSE)</formula>
    </cfRule>
  </conditionalFormatting>
  <conditionalFormatting sqref="AM69">
    <cfRule type="expression" dxfId="1995" priority="2195">
      <formula>IF(RIGHT(TEXT(AM69,"0.#"),1)=".",FALSE,TRUE)</formula>
    </cfRule>
    <cfRule type="expression" dxfId="1994" priority="2196">
      <formula>IF(RIGHT(TEXT(AM69,"0.#"),1)=".",TRUE,FALSE)</formula>
    </cfRule>
  </conditionalFormatting>
  <conditionalFormatting sqref="AQ67:AQ69">
    <cfRule type="expression" dxfId="1993" priority="2193">
      <formula>IF(RIGHT(TEXT(AQ67,"0.#"),1)=".",FALSE,TRUE)</formula>
    </cfRule>
    <cfRule type="expression" dxfId="1992" priority="2194">
      <formula>IF(RIGHT(TEXT(AQ67,"0.#"),1)=".",TRUE,FALSE)</formula>
    </cfRule>
  </conditionalFormatting>
  <conditionalFormatting sqref="AU67:AU69">
    <cfRule type="expression" dxfId="1991" priority="2191">
      <formula>IF(RIGHT(TEXT(AU67,"0.#"),1)=".",FALSE,TRUE)</formula>
    </cfRule>
    <cfRule type="expression" dxfId="1990" priority="2192">
      <formula>IF(RIGHT(TEXT(AU67,"0.#"),1)=".",TRUE,FALSE)</formula>
    </cfRule>
  </conditionalFormatting>
  <conditionalFormatting sqref="AE70">
    <cfRule type="expression" dxfId="1989" priority="2189">
      <formula>IF(RIGHT(TEXT(AE70,"0.#"),1)=".",FALSE,TRUE)</formula>
    </cfRule>
    <cfRule type="expression" dxfId="1988" priority="2190">
      <formula>IF(RIGHT(TEXT(AE70,"0.#"),1)=".",TRUE,FALSE)</formula>
    </cfRule>
  </conditionalFormatting>
  <conditionalFormatting sqref="AE71">
    <cfRule type="expression" dxfId="1987" priority="2187">
      <formula>IF(RIGHT(TEXT(AE71,"0.#"),1)=".",FALSE,TRUE)</formula>
    </cfRule>
    <cfRule type="expression" dxfId="1986" priority="2188">
      <formula>IF(RIGHT(TEXT(AE71,"0.#"),1)=".",TRUE,FALSE)</formula>
    </cfRule>
  </conditionalFormatting>
  <conditionalFormatting sqref="AE72">
    <cfRule type="expression" dxfId="1985" priority="2185">
      <formula>IF(RIGHT(TEXT(AE72,"0.#"),1)=".",FALSE,TRUE)</formula>
    </cfRule>
    <cfRule type="expression" dxfId="1984" priority="2186">
      <formula>IF(RIGHT(TEXT(AE72,"0.#"),1)=".",TRUE,FALSE)</formula>
    </cfRule>
  </conditionalFormatting>
  <conditionalFormatting sqref="AI72">
    <cfRule type="expression" dxfId="1983" priority="2183">
      <formula>IF(RIGHT(TEXT(AI72,"0.#"),1)=".",FALSE,TRUE)</formula>
    </cfRule>
    <cfRule type="expression" dxfId="1982" priority="2184">
      <formula>IF(RIGHT(TEXT(AI72,"0.#"),1)=".",TRUE,FALSE)</formula>
    </cfRule>
  </conditionalFormatting>
  <conditionalFormatting sqref="AI71">
    <cfRule type="expression" dxfId="1981" priority="2181">
      <formula>IF(RIGHT(TEXT(AI71,"0.#"),1)=".",FALSE,TRUE)</formula>
    </cfRule>
    <cfRule type="expression" dxfId="1980" priority="2182">
      <formula>IF(RIGHT(TEXT(AI71,"0.#"),1)=".",TRUE,FALSE)</formula>
    </cfRule>
  </conditionalFormatting>
  <conditionalFormatting sqref="AI70">
    <cfRule type="expression" dxfId="1979" priority="2179">
      <formula>IF(RIGHT(TEXT(AI70,"0.#"),1)=".",FALSE,TRUE)</formula>
    </cfRule>
    <cfRule type="expression" dxfId="1978" priority="2180">
      <formula>IF(RIGHT(TEXT(AI70,"0.#"),1)=".",TRUE,FALSE)</formula>
    </cfRule>
  </conditionalFormatting>
  <conditionalFormatting sqref="AM70">
    <cfRule type="expression" dxfId="1977" priority="2177">
      <formula>IF(RIGHT(TEXT(AM70,"0.#"),1)=".",FALSE,TRUE)</formula>
    </cfRule>
    <cfRule type="expression" dxfId="1976" priority="2178">
      <formula>IF(RIGHT(TEXT(AM70,"0.#"),1)=".",TRUE,FALSE)</formula>
    </cfRule>
  </conditionalFormatting>
  <conditionalFormatting sqref="AM71">
    <cfRule type="expression" dxfId="1975" priority="2175">
      <formula>IF(RIGHT(TEXT(AM71,"0.#"),1)=".",FALSE,TRUE)</formula>
    </cfRule>
    <cfRule type="expression" dxfId="1974" priority="2176">
      <formula>IF(RIGHT(TEXT(AM71,"0.#"),1)=".",TRUE,FALSE)</formula>
    </cfRule>
  </conditionalFormatting>
  <conditionalFormatting sqref="AM72">
    <cfRule type="expression" dxfId="1973" priority="2173">
      <formula>IF(RIGHT(TEXT(AM72,"0.#"),1)=".",FALSE,TRUE)</formula>
    </cfRule>
    <cfRule type="expression" dxfId="1972" priority="2174">
      <formula>IF(RIGHT(TEXT(AM72,"0.#"),1)=".",TRUE,FALSE)</formula>
    </cfRule>
  </conditionalFormatting>
  <conditionalFormatting sqref="AQ70:AQ72">
    <cfRule type="expression" dxfId="1971" priority="2171">
      <formula>IF(RIGHT(TEXT(AQ70,"0.#"),1)=".",FALSE,TRUE)</formula>
    </cfRule>
    <cfRule type="expression" dxfId="1970" priority="2172">
      <formula>IF(RIGHT(TEXT(AQ70,"0.#"),1)=".",TRUE,FALSE)</formula>
    </cfRule>
  </conditionalFormatting>
  <conditionalFormatting sqref="AU70:AU72">
    <cfRule type="expression" dxfId="1969" priority="2169">
      <formula>IF(RIGHT(TEXT(AU70,"0.#"),1)=".",FALSE,TRUE)</formula>
    </cfRule>
    <cfRule type="expression" dxfId="1968" priority="2170">
      <formula>IF(RIGHT(TEXT(AU70,"0.#"),1)=".",TRUE,FALSE)</formula>
    </cfRule>
  </conditionalFormatting>
  <conditionalFormatting sqref="AU656">
    <cfRule type="expression" dxfId="1967" priority="687">
      <formula>IF(RIGHT(TEXT(AU656,"0.#"),1)=".",FALSE,TRUE)</formula>
    </cfRule>
    <cfRule type="expression" dxfId="1966" priority="688">
      <formula>IF(RIGHT(TEXT(AU656,"0.#"),1)=".",TRUE,FALSE)</formula>
    </cfRule>
  </conditionalFormatting>
  <conditionalFormatting sqref="AQ655">
    <cfRule type="expression" dxfId="1965" priority="679">
      <formula>IF(RIGHT(TEXT(AQ655,"0.#"),1)=".",FALSE,TRUE)</formula>
    </cfRule>
    <cfRule type="expression" dxfId="1964" priority="680">
      <formula>IF(RIGHT(TEXT(AQ655,"0.#"),1)=".",TRUE,FALSE)</formula>
    </cfRule>
  </conditionalFormatting>
  <conditionalFormatting sqref="AI696">
    <cfRule type="expression" dxfId="1963" priority="471">
      <formula>IF(RIGHT(TEXT(AI696,"0.#"),1)=".",FALSE,TRUE)</formula>
    </cfRule>
    <cfRule type="expression" dxfId="1962" priority="472">
      <formula>IF(RIGHT(TEXT(AI696,"0.#"),1)=".",TRUE,FALSE)</formula>
    </cfRule>
  </conditionalFormatting>
  <conditionalFormatting sqref="AQ694">
    <cfRule type="expression" dxfId="1961" priority="465">
      <formula>IF(RIGHT(TEXT(AQ694,"0.#"),1)=".",FALSE,TRUE)</formula>
    </cfRule>
    <cfRule type="expression" dxfId="1960" priority="466">
      <formula>IF(RIGHT(TEXT(AQ694,"0.#"),1)=".",TRUE,FALSE)</formula>
    </cfRule>
  </conditionalFormatting>
  <conditionalFormatting sqref="AL872:AO899">
    <cfRule type="expression" dxfId="1959" priority="2077">
      <formula>IF(AND(AL872&gt;=0, RIGHT(TEXT(AL872,"0.#"),1)&lt;&gt;"."),TRUE,FALSE)</formula>
    </cfRule>
    <cfRule type="expression" dxfId="1958" priority="2078">
      <formula>IF(AND(AL872&gt;=0, RIGHT(TEXT(AL872,"0.#"),1)="."),TRUE,FALSE)</formula>
    </cfRule>
    <cfRule type="expression" dxfId="1957" priority="2079">
      <formula>IF(AND(AL872&lt;0, RIGHT(TEXT(AL872,"0.#"),1)&lt;&gt;"."),TRUE,FALSE)</formula>
    </cfRule>
    <cfRule type="expression" dxfId="1956" priority="2080">
      <formula>IF(AND(AL872&lt;0, RIGHT(TEXT(AL872,"0.#"),1)="."),TRUE,FALSE)</formula>
    </cfRule>
  </conditionalFormatting>
  <conditionalFormatting sqref="AL870:AO871">
    <cfRule type="expression" dxfId="1955" priority="2071">
      <formula>IF(AND(AL870&gt;=0, RIGHT(TEXT(AL870,"0.#"),1)&lt;&gt;"."),TRUE,FALSE)</formula>
    </cfRule>
    <cfRule type="expression" dxfId="1954" priority="2072">
      <formula>IF(AND(AL870&gt;=0, RIGHT(TEXT(AL870,"0.#"),1)="."),TRUE,FALSE)</formula>
    </cfRule>
    <cfRule type="expression" dxfId="1953" priority="2073">
      <formula>IF(AND(AL870&lt;0, RIGHT(TEXT(AL870,"0.#"),1)&lt;&gt;"."),TRUE,FALSE)</formula>
    </cfRule>
    <cfRule type="expression" dxfId="1952" priority="2074">
      <formula>IF(AND(AL870&lt;0, RIGHT(TEXT(AL870,"0.#"),1)="."),TRUE,FALSE)</formula>
    </cfRule>
  </conditionalFormatting>
  <conditionalFormatting sqref="AL905:AO932">
    <cfRule type="expression" dxfId="1951" priority="2065">
      <formula>IF(AND(AL905&gt;=0, RIGHT(TEXT(AL905,"0.#"),1)&lt;&gt;"."),TRUE,FALSE)</formula>
    </cfRule>
    <cfRule type="expression" dxfId="1950" priority="2066">
      <formula>IF(AND(AL905&gt;=0, RIGHT(TEXT(AL905,"0.#"),1)="."),TRUE,FALSE)</formula>
    </cfRule>
    <cfRule type="expression" dxfId="1949" priority="2067">
      <formula>IF(AND(AL905&lt;0, RIGHT(TEXT(AL905,"0.#"),1)&lt;&gt;"."),TRUE,FALSE)</formula>
    </cfRule>
    <cfRule type="expression" dxfId="1948" priority="2068">
      <formula>IF(AND(AL905&lt;0, RIGHT(TEXT(AL905,"0.#"),1)="."),TRUE,FALSE)</formula>
    </cfRule>
  </conditionalFormatting>
  <conditionalFormatting sqref="AL903:AO904">
    <cfRule type="expression" dxfId="1947" priority="2059">
      <formula>IF(AND(AL903&gt;=0, RIGHT(TEXT(AL903,"0.#"),1)&lt;&gt;"."),TRUE,FALSE)</formula>
    </cfRule>
    <cfRule type="expression" dxfId="1946" priority="2060">
      <formula>IF(AND(AL903&gt;=0, RIGHT(TEXT(AL903,"0.#"),1)="."),TRUE,FALSE)</formula>
    </cfRule>
    <cfRule type="expression" dxfId="1945" priority="2061">
      <formula>IF(AND(AL903&lt;0, RIGHT(TEXT(AL903,"0.#"),1)&lt;&gt;"."),TRUE,FALSE)</formula>
    </cfRule>
    <cfRule type="expression" dxfId="1944" priority="2062">
      <formula>IF(AND(AL903&lt;0, RIGHT(TEXT(AL903,"0.#"),1)="."),TRUE,FALSE)</formula>
    </cfRule>
  </conditionalFormatting>
  <conditionalFormatting sqref="AL938:AO965">
    <cfRule type="expression" dxfId="1943" priority="2053">
      <formula>IF(AND(AL938&gt;=0, RIGHT(TEXT(AL938,"0.#"),1)&lt;&gt;"."),TRUE,FALSE)</formula>
    </cfRule>
    <cfRule type="expression" dxfId="1942" priority="2054">
      <formula>IF(AND(AL938&gt;=0, RIGHT(TEXT(AL938,"0.#"),1)="."),TRUE,FALSE)</formula>
    </cfRule>
    <cfRule type="expression" dxfId="1941" priority="2055">
      <formula>IF(AND(AL938&lt;0, RIGHT(TEXT(AL938,"0.#"),1)&lt;&gt;"."),TRUE,FALSE)</formula>
    </cfRule>
    <cfRule type="expression" dxfId="1940" priority="2056">
      <formula>IF(AND(AL938&lt;0, RIGHT(TEXT(AL938,"0.#"),1)="."),TRUE,FALSE)</formula>
    </cfRule>
  </conditionalFormatting>
  <conditionalFormatting sqref="AL936:AO937">
    <cfRule type="expression" dxfId="1939" priority="2047">
      <formula>IF(AND(AL936&gt;=0, RIGHT(TEXT(AL936,"0.#"),1)&lt;&gt;"."),TRUE,FALSE)</formula>
    </cfRule>
    <cfRule type="expression" dxfId="1938" priority="2048">
      <formula>IF(AND(AL936&gt;=0, RIGHT(TEXT(AL936,"0.#"),1)="."),TRUE,FALSE)</formula>
    </cfRule>
    <cfRule type="expression" dxfId="1937" priority="2049">
      <formula>IF(AND(AL936&lt;0, RIGHT(TEXT(AL936,"0.#"),1)&lt;&gt;"."),TRUE,FALSE)</formula>
    </cfRule>
    <cfRule type="expression" dxfId="1936" priority="2050">
      <formula>IF(AND(AL936&lt;0, RIGHT(TEXT(AL936,"0.#"),1)="."),TRUE,FALSE)</formula>
    </cfRule>
  </conditionalFormatting>
  <conditionalFormatting sqref="AL971:AO998">
    <cfRule type="expression" dxfId="1935" priority="2041">
      <formula>IF(AND(AL971&gt;=0, RIGHT(TEXT(AL971,"0.#"),1)&lt;&gt;"."),TRUE,FALSE)</formula>
    </cfRule>
    <cfRule type="expression" dxfId="1934" priority="2042">
      <formula>IF(AND(AL971&gt;=0, RIGHT(TEXT(AL971,"0.#"),1)="."),TRUE,FALSE)</formula>
    </cfRule>
    <cfRule type="expression" dxfId="1933" priority="2043">
      <formula>IF(AND(AL971&lt;0, RIGHT(TEXT(AL971,"0.#"),1)&lt;&gt;"."),TRUE,FALSE)</formula>
    </cfRule>
    <cfRule type="expression" dxfId="1932" priority="2044">
      <formula>IF(AND(AL971&lt;0, RIGHT(TEXT(AL971,"0.#"),1)="."),TRUE,FALSE)</formula>
    </cfRule>
  </conditionalFormatting>
  <conditionalFormatting sqref="AL969:AO970">
    <cfRule type="expression" dxfId="1931" priority="2035">
      <formula>IF(AND(AL969&gt;=0, RIGHT(TEXT(AL969,"0.#"),1)&lt;&gt;"."),TRUE,FALSE)</formula>
    </cfRule>
    <cfRule type="expression" dxfId="1930" priority="2036">
      <formula>IF(AND(AL969&gt;=0, RIGHT(TEXT(AL969,"0.#"),1)="."),TRUE,FALSE)</formula>
    </cfRule>
    <cfRule type="expression" dxfId="1929" priority="2037">
      <formula>IF(AND(AL969&lt;0, RIGHT(TEXT(AL969,"0.#"),1)&lt;&gt;"."),TRUE,FALSE)</formula>
    </cfRule>
    <cfRule type="expression" dxfId="1928" priority="2038">
      <formula>IF(AND(AL969&lt;0, RIGHT(TEXT(AL969,"0.#"),1)="."),TRUE,FALSE)</formula>
    </cfRule>
  </conditionalFormatting>
  <conditionalFormatting sqref="AL1004:AO1031">
    <cfRule type="expression" dxfId="1927" priority="2029">
      <formula>IF(AND(AL1004&gt;=0, RIGHT(TEXT(AL1004,"0.#"),1)&lt;&gt;"."),TRUE,FALSE)</formula>
    </cfRule>
    <cfRule type="expression" dxfId="1926" priority="2030">
      <formula>IF(AND(AL1004&gt;=0, RIGHT(TEXT(AL1004,"0.#"),1)="."),TRUE,FALSE)</formula>
    </cfRule>
    <cfRule type="expression" dxfId="1925" priority="2031">
      <formula>IF(AND(AL1004&lt;0, RIGHT(TEXT(AL1004,"0.#"),1)&lt;&gt;"."),TRUE,FALSE)</formula>
    </cfRule>
    <cfRule type="expression" dxfId="1924" priority="2032">
      <formula>IF(AND(AL1004&lt;0, RIGHT(TEXT(AL1004,"0.#"),1)="."),TRUE,FALSE)</formula>
    </cfRule>
  </conditionalFormatting>
  <conditionalFormatting sqref="AL1002:AO1003">
    <cfRule type="expression" dxfId="1923" priority="2023">
      <formula>IF(AND(AL1002&gt;=0, RIGHT(TEXT(AL1002,"0.#"),1)&lt;&gt;"."),TRUE,FALSE)</formula>
    </cfRule>
    <cfRule type="expression" dxfId="1922" priority="2024">
      <formula>IF(AND(AL1002&gt;=0, RIGHT(TEXT(AL1002,"0.#"),1)="."),TRUE,FALSE)</formula>
    </cfRule>
    <cfRule type="expression" dxfId="1921" priority="2025">
      <formula>IF(AND(AL1002&lt;0, RIGHT(TEXT(AL1002,"0.#"),1)&lt;&gt;"."),TRUE,FALSE)</formula>
    </cfRule>
    <cfRule type="expression" dxfId="1920" priority="2026">
      <formula>IF(AND(AL1002&lt;0, RIGHT(TEXT(AL1002,"0.#"),1)="."),TRUE,FALSE)</formula>
    </cfRule>
  </conditionalFormatting>
  <conditionalFormatting sqref="Y1002:Y1003">
    <cfRule type="expression" dxfId="1919" priority="2021">
      <formula>IF(RIGHT(TEXT(Y1002,"0.#"),1)=".",FALSE,TRUE)</formula>
    </cfRule>
    <cfRule type="expression" dxfId="1918" priority="2022">
      <formula>IF(RIGHT(TEXT(Y1002,"0.#"),1)=".",TRUE,FALSE)</formula>
    </cfRule>
  </conditionalFormatting>
  <conditionalFormatting sqref="AL1037:AO1064">
    <cfRule type="expression" dxfId="1917" priority="2017">
      <formula>IF(AND(AL1037&gt;=0, RIGHT(TEXT(AL1037,"0.#"),1)&lt;&gt;"."),TRUE,FALSE)</formula>
    </cfRule>
    <cfRule type="expression" dxfId="1916" priority="2018">
      <formula>IF(AND(AL1037&gt;=0, RIGHT(TEXT(AL1037,"0.#"),1)="."),TRUE,FALSE)</formula>
    </cfRule>
    <cfRule type="expression" dxfId="1915" priority="2019">
      <formula>IF(AND(AL1037&lt;0, RIGHT(TEXT(AL1037,"0.#"),1)&lt;&gt;"."),TRUE,FALSE)</formula>
    </cfRule>
    <cfRule type="expression" dxfId="1914" priority="2020">
      <formula>IF(AND(AL1037&lt;0, RIGHT(TEXT(AL1037,"0.#"),1)="."),TRUE,FALSE)</formula>
    </cfRule>
  </conditionalFormatting>
  <conditionalFormatting sqref="Y1037:Y1064">
    <cfRule type="expression" dxfId="1913" priority="2015">
      <formula>IF(RIGHT(TEXT(Y1037,"0.#"),1)=".",FALSE,TRUE)</formula>
    </cfRule>
    <cfRule type="expression" dxfId="1912" priority="2016">
      <formula>IF(RIGHT(TEXT(Y1037,"0.#"),1)=".",TRUE,FALSE)</formula>
    </cfRule>
  </conditionalFormatting>
  <conditionalFormatting sqref="AL1035:AO1036">
    <cfRule type="expression" dxfId="1911" priority="2011">
      <formula>IF(AND(AL1035&gt;=0, RIGHT(TEXT(AL1035,"0.#"),1)&lt;&gt;"."),TRUE,FALSE)</formula>
    </cfRule>
    <cfRule type="expression" dxfId="1910" priority="2012">
      <formula>IF(AND(AL1035&gt;=0, RIGHT(TEXT(AL1035,"0.#"),1)="."),TRUE,FALSE)</formula>
    </cfRule>
    <cfRule type="expression" dxfId="1909" priority="2013">
      <formula>IF(AND(AL1035&lt;0, RIGHT(TEXT(AL1035,"0.#"),1)&lt;&gt;"."),TRUE,FALSE)</formula>
    </cfRule>
    <cfRule type="expression" dxfId="1908" priority="2014">
      <formula>IF(AND(AL1035&lt;0, RIGHT(TEXT(AL1035,"0.#"),1)="."),TRUE,FALSE)</formula>
    </cfRule>
  </conditionalFormatting>
  <conditionalFormatting sqref="Y1035:Y1036">
    <cfRule type="expression" dxfId="1907" priority="2009">
      <formula>IF(RIGHT(TEXT(Y1035,"0.#"),1)=".",FALSE,TRUE)</formula>
    </cfRule>
    <cfRule type="expression" dxfId="1906" priority="2010">
      <formula>IF(RIGHT(TEXT(Y1035,"0.#"),1)=".",TRUE,FALSE)</formula>
    </cfRule>
  </conditionalFormatting>
  <conditionalFormatting sqref="AL1070:AO1097">
    <cfRule type="expression" dxfId="1905" priority="2005">
      <formula>IF(AND(AL1070&gt;=0, RIGHT(TEXT(AL1070,"0.#"),1)&lt;&gt;"."),TRUE,FALSE)</formula>
    </cfRule>
    <cfRule type="expression" dxfId="1904" priority="2006">
      <formula>IF(AND(AL1070&gt;=0, RIGHT(TEXT(AL1070,"0.#"),1)="."),TRUE,FALSE)</formula>
    </cfRule>
    <cfRule type="expression" dxfId="1903" priority="2007">
      <formula>IF(AND(AL1070&lt;0, RIGHT(TEXT(AL1070,"0.#"),1)&lt;&gt;"."),TRUE,FALSE)</formula>
    </cfRule>
    <cfRule type="expression" dxfId="1902" priority="2008">
      <formula>IF(AND(AL1070&lt;0, RIGHT(TEXT(AL1070,"0.#"),1)="."),TRUE,FALSE)</formula>
    </cfRule>
  </conditionalFormatting>
  <conditionalFormatting sqref="Y1070:Y1097">
    <cfRule type="expression" dxfId="1901" priority="2003">
      <formula>IF(RIGHT(TEXT(Y1070,"0.#"),1)=".",FALSE,TRUE)</formula>
    </cfRule>
    <cfRule type="expression" dxfId="1900" priority="2004">
      <formula>IF(RIGHT(TEXT(Y1070,"0.#"),1)=".",TRUE,FALSE)</formula>
    </cfRule>
  </conditionalFormatting>
  <conditionalFormatting sqref="AL1068:AO1069">
    <cfRule type="expression" dxfId="1899" priority="1999">
      <formula>IF(AND(AL1068&gt;=0, RIGHT(TEXT(AL1068,"0.#"),1)&lt;&gt;"."),TRUE,FALSE)</formula>
    </cfRule>
    <cfRule type="expression" dxfId="1898" priority="2000">
      <formula>IF(AND(AL1068&gt;=0, RIGHT(TEXT(AL1068,"0.#"),1)="."),TRUE,FALSE)</formula>
    </cfRule>
    <cfRule type="expression" dxfId="1897" priority="2001">
      <formula>IF(AND(AL1068&lt;0, RIGHT(TEXT(AL1068,"0.#"),1)&lt;&gt;"."),TRUE,FALSE)</formula>
    </cfRule>
    <cfRule type="expression" dxfId="1896" priority="2002">
      <formula>IF(AND(AL1068&lt;0, RIGHT(TEXT(AL1068,"0.#"),1)="."),TRUE,FALSE)</formula>
    </cfRule>
  </conditionalFormatting>
  <conditionalFormatting sqref="Y1068:Y1069">
    <cfRule type="expression" dxfId="1895" priority="1997">
      <formula>IF(RIGHT(TEXT(Y1068,"0.#"),1)=".",FALSE,TRUE)</formula>
    </cfRule>
    <cfRule type="expression" dxfId="1894" priority="1998">
      <formula>IF(RIGHT(TEXT(Y1068,"0.#"),1)=".",TRUE,FALSE)</formula>
    </cfRule>
  </conditionalFormatting>
  <conditionalFormatting sqref="AE39">
    <cfRule type="expression" dxfId="1893" priority="1995">
      <formula>IF(RIGHT(TEXT(AE39,"0.#"),1)=".",FALSE,TRUE)</formula>
    </cfRule>
    <cfRule type="expression" dxfId="1892" priority="1996">
      <formula>IF(RIGHT(TEXT(AE39,"0.#"),1)=".",TRUE,FALSE)</formula>
    </cfRule>
  </conditionalFormatting>
  <conditionalFormatting sqref="AE40">
    <cfRule type="expression" dxfId="1891" priority="1993">
      <formula>IF(RIGHT(TEXT(AE40,"0.#"),1)=".",FALSE,TRUE)</formula>
    </cfRule>
    <cfRule type="expression" dxfId="1890" priority="1994">
      <formula>IF(RIGHT(TEXT(AE40,"0.#"),1)=".",TRUE,FALSE)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P14:AQ14">
    <cfRule type="expression" dxfId="705" priority="5">
      <formula>IF(RIGHT(TEXT(P14,"0.#"),1)=".",FALSE,TRUE)</formula>
    </cfRule>
    <cfRule type="expression" dxfId="704" priority="6">
      <formula>IF(RIGHT(TEXT(P14,"0.#"),1)=".",TRUE,FALSE)</formula>
    </cfRule>
  </conditionalFormatting>
  <conditionalFormatting sqref="AE134 AI134 AM134">
    <cfRule type="expression" dxfId="703" priority="3">
      <formula>IF(RIGHT(TEXT(AE134,"0.#"),1)=".",FALSE,TRUE)</formula>
    </cfRule>
    <cfRule type="expression" dxfId="702" priority="4">
      <formula>IF(RIGHT(TEXT(AE134,"0.#"),1)=".",TRUE,FALSE)</formula>
    </cfRule>
  </conditionalFormatting>
  <conditionalFormatting sqref="AE41 AI41 AM41">
    <cfRule type="expression" dxfId="701" priority="1">
      <formula>IF(RIGHT(TEXT(AE41,"0.#"),1)=".",FALSE,TRUE)</formula>
    </cfRule>
    <cfRule type="expression" dxfId="700" priority="2">
      <formula>IF(RIGHT(TEXT(AE41,"0.#"),1)=".",TRUE,FALSE)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99" max="16383" man="1"/>
    <brk id="483" max="16383" man="1"/>
    <brk id="739" max="16383" man="1"/>
    <brk id="833"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472</v>
      </c>
      <c r="B2" s="511"/>
      <c r="C2" s="511"/>
      <c r="D2" s="511"/>
      <c r="E2" s="511"/>
      <c r="F2" s="512"/>
      <c r="G2" s="808" t="s">
        <v>265</v>
      </c>
      <c r="H2" s="793"/>
      <c r="I2" s="793"/>
      <c r="J2" s="793"/>
      <c r="K2" s="793"/>
      <c r="L2" s="793"/>
      <c r="M2" s="793"/>
      <c r="N2" s="793"/>
      <c r="O2" s="794"/>
      <c r="P2" s="792" t="s">
        <v>59</v>
      </c>
      <c r="Q2" s="793"/>
      <c r="R2" s="793"/>
      <c r="S2" s="793"/>
      <c r="T2" s="793"/>
      <c r="U2" s="793"/>
      <c r="V2" s="793"/>
      <c r="W2" s="793"/>
      <c r="X2" s="794"/>
      <c r="Y2" s="1018"/>
      <c r="Z2" s="412"/>
      <c r="AA2" s="413"/>
      <c r="AB2" s="1022" t="s">
        <v>11</v>
      </c>
      <c r="AC2" s="1023"/>
      <c r="AD2" s="1024"/>
      <c r="AE2" s="1010" t="s">
        <v>555</v>
      </c>
      <c r="AF2" s="1010"/>
      <c r="AG2" s="1010"/>
      <c r="AH2" s="1010"/>
      <c r="AI2" s="1010" t="s">
        <v>552</v>
      </c>
      <c r="AJ2" s="1010"/>
      <c r="AK2" s="1010"/>
      <c r="AL2" s="1010"/>
      <c r="AM2" s="1010" t="s">
        <v>526</v>
      </c>
      <c r="AN2" s="1010"/>
      <c r="AO2" s="1010"/>
      <c r="AP2" s="456"/>
      <c r="AQ2" s="176" t="s">
        <v>354</v>
      </c>
      <c r="AR2" s="169"/>
      <c r="AS2" s="169"/>
      <c r="AT2" s="170"/>
      <c r="AU2" s="373" t="s">
        <v>253</v>
      </c>
      <c r="AV2" s="373"/>
      <c r="AW2" s="373"/>
      <c r="AX2" s="374"/>
    </row>
    <row r="3" spans="1:50" ht="18.75" customHeight="1" x14ac:dyDescent="0.15">
      <c r="A3" s="510"/>
      <c r="B3" s="511"/>
      <c r="C3" s="511"/>
      <c r="D3" s="511"/>
      <c r="E3" s="511"/>
      <c r="F3" s="512"/>
      <c r="G3" s="565"/>
      <c r="H3" s="379"/>
      <c r="I3" s="379"/>
      <c r="J3" s="379"/>
      <c r="K3" s="379"/>
      <c r="L3" s="379"/>
      <c r="M3" s="379"/>
      <c r="N3" s="379"/>
      <c r="O3" s="566"/>
      <c r="P3" s="578"/>
      <c r="Q3" s="379"/>
      <c r="R3" s="379"/>
      <c r="S3" s="379"/>
      <c r="T3" s="379"/>
      <c r="U3" s="379"/>
      <c r="V3" s="379"/>
      <c r="W3" s="379"/>
      <c r="X3" s="566"/>
      <c r="Y3" s="1019"/>
      <c r="Z3" s="1020"/>
      <c r="AA3" s="1021"/>
      <c r="AB3" s="1025"/>
      <c r="AC3" s="1026"/>
      <c r="AD3" s="1027"/>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3"/>
      <c r="B4" s="511"/>
      <c r="C4" s="511"/>
      <c r="D4" s="511"/>
      <c r="E4" s="511"/>
      <c r="F4" s="512"/>
      <c r="G4" s="538"/>
      <c r="H4" s="754"/>
      <c r="I4" s="754"/>
      <c r="J4" s="754"/>
      <c r="K4" s="754"/>
      <c r="L4" s="754"/>
      <c r="M4" s="754"/>
      <c r="N4" s="754"/>
      <c r="O4" s="755"/>
      <c r="P4" s="161"/>
      <c r="Q4" s="676"/>
      <c r="R4" s="676"/>
      <c r="S4" s="676"/>
      <c r="T4" s="676"/>
      <c r="U4" s="676"/>
      <c r="V4" s="676"/>
      <c r="W4" s="676"/>
      <c r="X4" s="677"/>
      <c r="Y4" s="1014" t="s">
        <v>12</v>
      </c>
      <c r="Z4" s="1015"/>
      <c r="AA4" s="1016"/>
      <c r="AB4" s="549"/>
      <c r="AC4" s="1017"/>
      <c r="AD4" s="101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4"/>
      <c r="B5" s="515"/>
      <c r="C5" s="515"/>
      <c r="D5" s="515"/>
      <c r="E5" s="515"/>
      <c r="F5" s="516"/>
      <c r="G5" s="756"/>
      <c r="H5" s="757"/>
      <c r="I5" s="757"/>
      <c r="J5" s="757"/>
      <c r="K5" s="757"/>
      <c r="L5" s="757"/>
      <c r="M5" s="757"/>
      <c r="N5" s="757"/>
      <c r="O5" s="758"/>
      <c r="P5" s="678"/>
      <c r="Q5" s="678"/>
      <c r="R5" s="678"/>
      <c r="S5" s="678"/>
      <c r="T5" s="678"/>
      <c r="U5" s="678"/>
      <c r="V5" s="678"/>
      <c r="W5" s="678"/>
      <c r="X5" s="679"/>
      <c r="Y5" s="303" t="s">
        <v>54</v>
      </c>
      <c r="Z5" s="1011"/>
      <c r="AA5" s="1012"/>
      <c r="AB5" s="520"/>
      <c r="AC5" s="1013"/>
      <c r="AD5" s="101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4"/>
      <c r="B6" s="515"/>
      <c r="C6" s="515"/>
      <c r="D6" s="515"/>
      <c r="E6" s="515"/>
      <c r="F6" s="516"/>
      <c r="G6" s="759"/>
      <c r="H6" s="760"/>
      <c r="I6" s="760"/>
      <c r="J6" s="760"/>
      <c r="K6" s="760"/>
      <c r="L6" s="760"/>
      <c r="M6" s="760"/>
      <c r="N6" s="760"/>
      <c r="O6" s="761"/>
      <c r="P6" s="680"/>
      <c r="Q6" s="680"/>
      <c r="R6" s="680"/>
      <c r="S6" s="680"/>
      <c r="T6" s="680"/>
      <c r="U6" s="680"/>
      <c r="V6" s="680"/>
      <c r="W6" s="680"/>
      <c r="X6" s="681"/>
      <c r="Y6" s="1028" t="s">
        <v>13</v>
      </c>
      <c r="Z6" s="1011"/>
      <c r="AA6" s="1012"/>
      <c r="AB6" s="459"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11" t="s">
        <v>504</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2"/>
    </row>
    <row r="9" spans="1:50" ht="18.75" customHeight="1" x14ac:dyDescent="0.15">
      <c r="A9" s="510" t="s">
        <v>472</v>
      </c>
      <c r="B9" s="511"/>
      <c r="C9" s="511"/>
      <c r="D9" s="511"/>
      <c r="E9" s="511"/>
      <c r="F9" s="512"/>
      <c r="G9" s="808" t="s">
        <v>265</v>
      </c>
      <c r="H9" s="793"/>
      <c r="I9" s="793"/>
      <c r="J9" s="793"/>
      <c r="K9" s="793"/>
      <c r="L9" s="793"/>
      <c r="M9" s="793"/>
      <c r="N9" s="793"/>
      <c r="O9" s="794"/>
      <c r="P9" s="792" t="s">
        <v>59</v>
      </c>
      <c r="Q9" s="793"/>
      <c r="R9" s="793"/>
      <c r="S9" s="793"/>
      <c r="T9" s="793"/>
      <c r="U9" s="793"/>
      <c r="V9" s="793"/>
      <c r="W9" s="793"/>
      <c r="X9" s="794"/>
      <c r="Y9" s="1018"/>
      <c r="Z9" s="412"/>
      <c r="AA9" s="413"/>
      <c r="AB9" s="1022" t="s">
        <v>11</v>
      </c>
      <c r="AC9" s="1023"/>
      <c r="AD9" s="1024"/>
      <c r="AE9" s="1010" t="s">
        <v>556</v>
      </c>
      <c r="AF9" s="1010"/>
      <c r="AG9" s="1010"/>
      <c r="AH9" s="1010"/>
      <c r="AI9" s="1010" t="s">
        <v>552</v>
      </c>
      <c r="AJ9" s="1010"/>
      <c r="AK9" s="1010"/>
      <c r="AL9" s="1010"/>
      <c r="AM9" s="1010" t="s">
        <v>526</v>
      </c>
      <c r="AN9" s="1010"/>
      <c r="AO9" s="1010"/>
      <c r="AP9" s="456"/>
      <c r="AQ9" s="176" t="s">
        <v>354</v>
      </c>
      <c r="AR9" s="169"/>
      <c r="AS9" s="169"/>
      <c r="AT9" s="170"/>
      <c r="AU9" s="373" t="s">
        <v>253</v>
      </c>
      <c r="AV9" s="373"/>
      <c r="AW9" s="373"/>
      <c r="AX9" s="374"/>
    </row>
    <row r="10" spans="1:50" ht="18.75" customHeight="1" x14ac:dyDescent="0.15">
      <c r="A10" s="510"/>
      <c r="B10" s="511"/>
      <c r="C10" s="511"/>
      <c r="D10" s="511"/>
      <c r="E10" s="511"/>
      <c r="F10" s="512"/>
      <c r="G10" s="565"/>
      <c r="H10" s="379"/>
      <c r="I10" s="379"/>
      <c r="J10" s="379"/>
      <c r="K10" s="379"/>
      <c r="L10" s="379"/>
      <c r="M10" s="379"/>
      <c r="N10" s="379"/>
      <c r="O10" s="566"/>
      <c r="P10" s="578"/>
      <c r="Q10" s="379"/>
      <c r="R10" s="379"/>
      <c r="S10" s="379"/>
      <c r="T10" s="379"/>
      <c r="U10" s="379"/>
      <c r="V10" s="379"/>
      <c r="W10" s="379"/>
      <c r="X10" s="566"/>
      <c r="Y10" s="1019"/>
      <c r="Z10" s="1020"/>
      <c r="AA10" s="1021"/>
      <c r="AB10" s="1025"/>
      <c r="AC10" s="1026"/>
      <c r="AD10" s="1027"/>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3"/>
      <c r="B11" s="511"/>
      <c r="C11" s="511"/>
      <c r="D11" s="511"/>
      <c r="E11" s="511"/>
      <c r="F11" s="512"/>
      <c r="G11" s="538"/>
      <c r="H11" s="754"/>
      <c r="I11" s="754"/>
      <c r="J11" s="754"/>
      <c r="K11" s="754"/>
      <c r="L11" s="754"/>
      <c r="M11" s="754"/>
      <c r="N11" s="754"/>
      <c r="O11" s="755"/>
      <c r="P11" s="161"/>
      <c r="Q11" s="676"/>
      <c r="R11" s="676"/>
      <c r="S11" s="676"/>
      <c r="T11" s="676"/>
      <c r="U11" s="676"/>
      <c r="V11" s="676"/>
      <c r="W11" s="676"/>
      <c r="X11" s="677"/>
      <c r="Y11" s="1014" t="s">
        <v>12</v>
      </c>
      <c r="Z11" s="1015"/>
      <c r="AA11" s="1016"/>
      <c r="AB11" s="549"/>
      <c r="AC11" s="1017"/>
      <c r="AD11" s="101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4"/>
      <c r="B12" s="515"/>
      <c r="C12" s="515"/>
      <c r="D12" s="515"/>
      <c r="E12" s="515"/>
      <c r="F12" s="516"/>
      <c r="G12" s="756"/>
      <c r="H12" s="757"/>
      <c r="I12" s="757"/>
      <c r="J12" s="757"/>
      <c r="K12" s="757"/>
      <c r="L12" s="757"/>
      <c r="M12" s="757"/>
      <c r="N12" s="757"/>
      <c r="O12" s="758"/>
      <c r="P12" s="678"/>
      <c r="Q12" s="678"/>
      <c r="R12" s="678"/>
      <c r="S12" s="678"/>
      <c r="T12" s="678"/>
      <c r="U12" s="678"/>
      <c r="V12" s="678"/>
      <c r="W12" s="678"/>
      <c r="X12" s="679"/>
      <c r="Y12" s="303" t="s">
        <v>54</v>
      </c>
      <c r="Z12" s="1011"/>
      <c r="AA12" s="1012"/>
      <c r="AB12" s="520"/>
      <c r="AC12" s="1013"/>
      <c r="AD12" s="101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2"/>
      <c r="B13" s="643"/>
      <c r="C13" s="643"/>
      <c r="D13" s="643"/>
      <c r="E13" s="643"/>
      <c r="F13" s="644"/>
      <c r="G13" s="759"/>
      <c r="H13" s="760"/>
      <c r="I13" s="760"/>
      <c r="J13" s="760"/>
      <c r="K13" s="760"/>
      <c r="L13" s="760"/>
      <c r="M13" s="760"/>
      <c r="N13" s="760"/>
      <c r="O13" s="761"/>
      <c r="P13" s="680"/>
      <c r="Q13" s="680"/>
      <c r="R13" s="680"/>
      <c r="S13" s="680"/>
      <c r="T13" s="680"/>
      <c r="U13" s="680"/>
      <c r="V13" s="680"/>
      <c r="W13" s="680"/>
      <c r="X13" s="681"/>
      <c r="Y13" s="1028" t="s">
        <v>13</v>
      </c>
      <c r="Z13" s="1011"/>
      <c r="AA13" s="1012"/>
      <c r="AB13" s="459"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11" t="s">
        <v>504</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2"/>
    </row>
    <row r="16" spans="1:50" ht="18.75" customHeight="1" x14ac:dyDescent="0.15">
      <c r="A16" s="510" t="s">
        <v>472</v>
      </c>
      <c r="B16" s="511"/>
      <c r="C16" s="511"/>
      <c r="D16" s="511"/>
      <c r="E16" s="511"/>
      <c r="F16" s="512"/>
      <c r="G16" s="808" t="s">
        <v>265</v>
      </c>
      <c r="H16" s="793"/>
      <c r="I16" s="793"/>
      <c r="J16" s="793"/>
      <c r="K16" s="793"/>
      <c r="L16" s="793"/>
      <c r="M16" s="793"/>
      <c r="N16" s="793"/>
      <c r="O16" s="794"/>
      <c r="P16" s="792" t="s">
        <v>59</v>
      </c>
      <c r="Q16" s="793"/>
      <c r="R16" s="793"/>
      <c r="S16" s="793"/>
      <c r="T16" s="793"/>
      <c r="U16" s="793"/>
      <c r="V16" s="793"/>
      <c r="W16" s="793"/>
      <c r="X16" s="794"/>
      <c r="Y16" s="1018"/>
      <c r="Z16" s="412"/>
      <c r="AA16" s="413"/>
      <c r="AB16" s="1022" t="s">
        <v>11</v>
      </c>
      <c r="AC16" s="1023"/>
      <c r="AD16" s="1024"/>
      <c r="AE16" s="1010" t="s">
        <v>555</v>
      </c>
      <c r="AF16" s="1010"/>
      <c r="AG16" s="1010"/>
      <c r="AH16" s="1010"/>
      <c r="AI16" s="1010" t="s">
        <v>553</v>
      </c>
      <c r="AJ16" s="1010"/>
      <c r="AK16" s="1010"/>
      <c r="AL16" s="1010"/>
      <c r="AM16" s="1010" t="s">
        <v>526</v>
      </c>
      <c r="AN16" s="1010"/>
      <c r="AO16" s="1010"/>
      <c r="AP16" s="456"/>
      <c r="AQ16" s="176" t="s">
        <v>354</v>
      </c>
      <c r="AR16" s="169"/>
      <c r="AS16" s="169"/>
      <c r="AT16" s="170"/>
      <c r="AU16" s="373" t="s">
        <v>253</v>
      </c>
      <c r="AV16" s="373"/>
      <c r="AW16" s="373"/>
      <c r="AX16" s="374"/>
    </row>
    <row r="17" spans="1:50" ht="18.75" customHeight="1" x14ac:dyDescent="0.15">
      <c r="A17" s="510"/>
      <c r="B17" s="511"/>
      <c r="C17" s="511"/>
      <c r="D17" s="511"/>
      <c r="E17" s="511"/>
      <c r="F17" s="512"/>
      <c r="G17" s="565"/>
      <c r="H17" s="379"/>
      <c r="I17" s="379"/>
      <c r="J17" s="379"/>
      <c r="K17" s="379"/>
      <c r="L17" s="379"/>
      <c r="M17" s="379"/>
      <c r="N17" s="379"/>
      <c r="O17" s="566"/>
      <c r="P17" s="578"/>
      <c r="Q17" s="379"/>
      <c r="R17" s="379"/>
      <c r="S17" s="379"/>
      <c r="T17" s="379"/>
      <c r="U17" s="379"/>
      <c r="V17" s="379"/>
      <c r="W17" s="379"/>
      <c r="X17" s="566"/>
      <c r="Y17" s="1019"/>
      <c r="Z17" s="1020"/>
      <c r="AA17" s="1021"/>
      <c r="AB17" s="1025"/>
      <c r="AC17" s="1026"/>
      <c r="AD17" s="1027"/>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3"/>
      <c r="B18" s="511"/>
      <c r="C18" s="511"/>
      <c r="D18" s="511"/>
      <c r="E18" s="511"/>
      <c r="F18" s="512"/>
      <c r="G18" s="538"/>
      <c r="H18" s="754"/>
      <c r="I18" s="754"/>
      <c r="J18" s="754"/>
      <c r="K18" s="754"/>
      <c r="L18" s="754"/>
      <c r="M18" s="754"/>
      <c r="N18" s="754"/>
      <c r="O18" s="755"/>
      <c r="P18" s="161"/>
      <c r="Q18" s="676"/>
      <c r="R18" s="676"/>
      <c r="S18" s="676"/>
      <c r="T18" s="676"/>
      <c r="U18" s="676"/>
      <c r="V18" s="676"/>
      <c r="W18" s="676"/>
      <c r="X18" s="677"/>
      <c r="Y18" s="1014" t="s">
        <v>12</v>
      </c>
      <c r="Z18" s="1015"/>
      <c r="AA18" s="1016"/>
      <c r="AB18" s="549"/>
      <c r="AC18" s="1017"/>
      <c r="AD18" s="101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4"/>
      <c r="B19" s="515"/>
      <c r="C19" s="515"/>
      <c r="D19" s="515"/>
      <c r="E19" s="515"/>
      <c r="F19" s="516"/>
      <c r="G19" s="756"/>
      <c r="H19" s="757"/>
      <c r="I19" s="757"/>
      <c r="J19" s="757"/>
      <c r="K19" s="757"/>
      <c r="L19" s="757"/>
      <c r="M19" s="757"/>
      <c r="N19" s="757"/>
      <c r="O19" s="758"/>
      <c r="P19" s="678"/>
      <c r="Q19" s="678"/>
      <c r="R19" s="678"/>
      <c r="S19" s="678"/>
      <c r="T19" s="678"/>
      <c r="U19" s="678"/>
      <c r="V19" s="678"/>
      <c r="W19" s="678"/>
      <c r="X19" s="679"/>
      <c r="Y19" s="303" t="s">
        <v>54</v>
      </c>
      <c r="Z19" s="1011"/>
      <c r="AA19" s="1012"/>
      <c r="AB19" s="520"/>
      <c r="AC19" s="1013"/>
      <c r="AD19" s="101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2"/>
      <c r="B20" s="643"/>
      <c r="C20" s="643"/>
      <c r="D20" s="643"/>
      <c r="E20" s="643"/>
      <c r="F20" s="644"/>
      <c r="G20" s="759"/>
      <c r="H20" s="760"/>
      <c r="I20" s="760"/>
      <c r="J20" s="760"/>
      <c r="K20" s="760"/>
      <c r="L20" s="760"/>
      <c r="M20" s="760"/>
      <c r="N20" s="760"/>
      <c r="O20" s="761"/>
      <c r="P20" s="680"/>
      <c r="Q20" s="680"/>
      <c r="R20" s="680"/>
      <c r="S20" s="680"/>
      <c r="T20" s="680"/>
      <c r="U20" s="680"/>
      <c r="V20" s="680"/>
      <c r="W20" s="680"/>
      <c r="X20" s="681"/>
      <c r="Y20" s="1028" t="s">
        <v>13</v>
      </c>
      <c r="Z20" s="1011"/>
      <c r="AA20" s="1012"/>
      <c r="AB20" s="459"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11" t="s">
        <v>504</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2"/>
    </row>
    <row r="23" spans="1:50" ht="18.75" customHeight="1" x14ac:dyDescent="0.15">
      <c r="A23" s="510" t="s">
        <v>472</v>
      </c>
      <c r="B23" s="511"/>
      <c r="C23" s="511"/>
      <c r="D23" s="511"/>
      <c r="E23" s="511"/>
      <c r="F23" s="512"/>
      <c r="G23" s="808" t="s">
        <v>265</v>
      </c>
      <c r="H23" s="793"/>
      <c r="I23" s="793"/>
      <c r="J23" s="793"/>
      <c r="K23" s="793"/>
      <c r="L23" s="793"/>
      <c r="M23" s="793"/>
      <c r="N23" s="793"/>
      <c r="O23" s="794"/>
      <c r="P23" s="792" t="s">
        <v>59</v>
      </c>
      <c r="Q23" s="793"/>
      <c r="R23" s="793"/>
      <c r="S23" s="793"/>
      <c r="T23" s="793"/>
      <c r="U23" s="793"/>
      <c r="V23" s="793"/>
      <c r="W23" s="793"/>
      <c r="X23" s="794"/>
      <c r="Y23" s="1018"/>
      <c r="Z23" s="412"/>
      <c r="AA23" s="413"/>
      <c r="AB23" s="1022" t="s">
        <v>11</v>
      </c>
      <c r="AC23" s="1023"/>
      <c r="AD23" s="1024"/>
      <c r="AE23" s="1010" t="s">
        <v>557</v>
      </c>
      <c r="AF23" s="1010"/>
      <c r="AG23" s="1010"/>
      <c r="AH23" s="1010"/>
      <c r="AI23" s="1010" t="s">
        <v>552</v>
      </c>
      <c r="AJ23" s="1010"/>
      <c r="AK23" s="1010"/>
      <c r="AL23" s="1010"/>
      <c r="AM23" s="1010" t="s">
        <v>526</v>
      </c>
      <c r="AN23" s="1010"/>
      <c r="AO23" s="1010"/>
      <c r="AP23" s="456"/>
      <c r="AQ23" s="176" t="s">
        <v>354</v>
      </c>
      <c r="AR23" s="169"/>
      <c r="AS23" s="169"/>
      <c r="AT23" s="170"/>
      <c r="AU23" s="373" t="s">
        <v>253</v>
      </c>
      <c r="AV23" s="373"/>
      <c r="AW23" s="373"/>
      <c r="AX23" s="374"/>
    </row>
    <row r="24" spans="1:50" ht="18.75" customHeight="1" x14ac:dyDescent="0.15">
      <c r="A24" s="510"/>
      <c r="B24" s="511"/>
      <c r="C24" s="511"/>
      <c r="D24" s="511"/>
      <c r="E24" s="511"/>
      <c r="F24" s="512"/>
      <c r="G24" s="565"/>
      <c r="H24" s="379"/>
      <c r="I24" s="379"/>
      <c r="J24" s="379"/>
      <c r="K24" s="379"/>
      <c r="L24" s="379"/>
      <c r="M24" s="379"/>
      <c r="N24" s="379"/>
      <c r="O24" s="566"/>
      <c r="P24" s="578"/>
      <c r="Q24" s="379"/>
      <c r="R24" s="379"/>
      <c r="S24" s="379"/>
      <c r="T24" s="379"/>
      <c r="U24" s="379"/>
      <c r="V24" s="379"/>
      <c r="W24" s="379"/>
      <c r="X24" s="566"/>
      <c r="Y24" s="1019"/>
      <c r="Z24" s="1020"/>
      <c r="AA24" s="1021"/>
      <c r="AB24" s="1025"/>
      <c r="AC24" s="1026"/>
      <c r="AD24" s="1027"/>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3"/>
      <c r="B25" s="511"/>
      <c r="C25" s="511"/>
      <c r="D25" s="511"/>
      <c r="E25" s="511"/>
      <c r="F25" s="512"/>
      <c r="G25" s="538"/>
      <c r="H25" s="754"/>
      <c r="I25" s="754"/>
      <c r="J25" s="754"/>
      <c r="K25" s="754"/>
      <c r="L25" s="754"/>
      <c r="M25" s="754"/>
      <c r="N25" s="754"/>
      <c r="O25" s="755"/>
      <c r="P25" s="161"/>
      <c r="Q25" s="676"/>
      <c r="R25" s="676"/>
      <c r="S25" s="676"/>
      <c r="T25" s="676"/>
      <c r="U25" s="676"/>
      <c r="V25" s="676"/>
      <c r="W25" s="676"/>
      <c r="X25" s="677"/>
      <c r="Y25" s="1014" t="s">
        <v>12</v>
      </c>
      <c r="Z25" s="1015"/>
      <c r="AA25" s="1016"/>
      <c r="AB25" s="549"/>
      <c r="AC25" s="1017"/>
      <c r="AD25" s="101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4"/>
      <c r="B26" s="515"/>
      <c r="C26" s="515"/>
      <c r="D26" s="515"/>
      <c r="E26" s="515"/>
      <c r="F26" s="516"/>
      <c r="G26" s="756"/>
      <c r="H26" s="757"/>
      <c r="I26" s="757"/>
      <c r="J26" s="757"/>
      <c r="K26" s="757"/>
      <c r="L26" s="757"/>
      <c r="M26" s="757"/>
      <c r="N26" s="757"/>
      <c r="O26" s="758"/>
      <c r="P26" s="678"/>
      <c r="Q26" s="678"/>
      <c r="R26" s="678"/>
      <c r="S26" s="678"/>
      <c r="T26" s="678"/>
      <c r="U26" s="678"/>
      <c r="V26" s="678"/>
      <c r="W26" s="678"/>
      <c r="X26" s="679"/>
      <c r="Y26" s="303" t="s">
        <v>54</v>
      </c>
      <c r="Z26" s="1011"/>
      <c r="AA26" s="1012"/>
      <c r="AB26" s="520"/>
      <c r="AC26" s="1013"/>
      <c r="AD26" s="101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2"/>
      <c r="B27" s="643"/>
      <c r="C27" s="643"/>
      <c r="D27" s="643"/>
      <c r="E27" s="643"/>
      <c r="F27" s="644"/>
      <c r="G27" s="759"/>
      <c r="H27" s="760"/>
      <c r="I27" s="760"/>
      <c r="J27" s="760"/>
      <c r="K27" s="760"/>
      <c r="L27" s="760"/>
      <c r="M27" s="760"/>
      <c r="N27" s="760"/>
      <c r="O27" s="761"/>
      <c r="P27" s="680"/>
      <c r="Q27" s="680"/>
      <c r="R27" s="680"/>
      <c r="S27" s="680"/>
      <c r="T27" s="680"/>
      <c r="U27" s="680"/>
      <c r="V27" s="680"/>
      <c r="W27" s="680"/>
      <c r="X27" s="681"/>
      <c r="Y27" s="1028" t="s">
        <v>13</v>
      </c>
      <c r="Z27" s="1011"/>
      <c r="AA27" s="1012"/>
      <c r="AB27" s="459"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11" t="s">
        <v>504</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2"/>
    </row>
    <row r="30" spans="1:50" ht="18.75" customHeight="1" x14ac:dyDescent="0.15">
      <c r="A30" s="510" t="s">
        <v>472</v>
      </c>
      <c r="B30" s="511"/>
      <c r="C30" s="511"/>
      <c r="D30" s="511"/>
      <c r="E30" s="511"/>
      <c r="F30" s="512"/>
      <c r="G30" s="808" t="s">
        <v>265</v>
      </c>
      <c r="H30" s="793"/>
      <c r="I30" s="793"/>
      <c r="J30" s="793"/>
      <c r="K30" s="793"/>
      <c r="L30" s="793"/>
      <c r="M30" s="793"/>
      <c r="N30" s="793"/>
      <c r="O30" s="794"/>
      <c r="P30" s="792" t="s">
        <v>59</v>
      </c>
      <c r="Q30" s="793"/>
      <c r="R30" s="793"/>
      <c r="S30" s="793"/>
      <c r="T30" s="793"/>
      <c r="U30" s="793"/>
      <c r="V30" s="793"/>
      <c r="W30" s="793"/>
      <c r="X30" s="794"/>
      <c r="Y30" s="1018"/>
      <c r="Z30" s="412"/>
      <c r="AA30" s="413"/>
      <c r="AB30" s="1022" t="s">
        <v>11</v>
      </c>
      <c r="AC30" s="1023"/>
      <c r="AD30" s="1024"/>
      <c r="AE30" s="1010" t="s">
        <v>555</v>
      </c>
      <c r="AF30" s="1010"/>
      <c r="AG30" s="1010"/>
      <c r="AH30" s="1010"/>
      <c r="AI30" s="1010" t="s">
        <v>552</v>
      </c>
      <c r="AJ30" s="1010"/>
      <c r="AK30" s="1010"/>
      <c r="AL30" s="1010"/>
      <c r="AM30" s="1010" t="s">
        <v>550</v>
      </c>
      <c r="AN30" s="1010"/>
      <c r="AO30" s="1010"/>
      <c r="AP30" s="456"/>
      <c r="AQ30" s="176" t="s">
        <v>354</v>
      </c>
      <c r="AR30" s="169"/>
      <c r="AS30" s="169"/>
      <c r="AT30" s="170"/>
      <c r="AU30" s="373" t="s">
        <v>253</v>
      </c>
      <c r="AV30" s="373"/>
      <c r="AW30" s="373"/>
      <c r="AX30" s="374"/>
    </row>
    <row r="31" spans="1:50" ht="18.75" customHeight="1" x14ac:dyDescent="0.15">
      <c r="A31" s="510"/>
      <c r="B31" s="511"/>
      <c r="C31" s="511"/>
      <c r="D31" s="511"/>
      <c r="E31" s="511"/>
      <c r="F31" s="512"/>
      <c r="G31" s="565"/>
      <c r="H31" s="379"/>
      <c r="I31" s="379"/>
      <c r="J31" s="379"/>
      <c r="K31" s="379"/>
      <c r="L31" s="379"/>
      <c r="M31" s="379"/>
      <c r="N31" s="379"/>
      <c r="O31" s="566"/>
      <c r="P31" s="578"/>
      <c r="Q31" s="379"/>
      <c r="R31" s="379"/>
      <c r="S31" s="379"/>
      <c r="T31" s="379"/>
      <c r="U31" s="379"/>
      <c r="V31" s="379"/>
      <c r="W31" s="379"/>
      <c r="X31" s="566"/>
      <c r="Y31" s="1019"/>
      <c r="Z31" s="1020"/>
      <c r="AA31" s="1021"/>
      <c r="AB31" s="1025"/>
      <c r="AC31" s="1026"/>
      <c r="AD31" s="1027"/>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3"/>
      <c r="B32" s="511"/>
      <c r="C32" s="511"/>
      <c r="D32" s="511"/>
      <c r="E32" s="511"/>
      <c r="F32" s="512"/>
      <c r="G32" s="538"/>
      <c r="H32" s="754"/>
      <c r="I32" s="754"/>
      <c r="J32" s="754"/>
      <c r="K32" s="754"/>
      <c r="L32" s="754"/>
      <c r="M32" s="754"/>
      <c r="N32" s="754"/>
      <c r="O32" s="755"/>
      <c r="P32" s="161"/>
      <c r="Q32" s="676"/>
      <c r="R32" s="676"/>
      <c r="S32" s="676"/>
      <c r="T32" s="676"/>
      <c r="U32" s="676"/>
      <c r="V32" s="676"/>
      <c r="W32" s="676"/>
      <c r="X32" s="677"/>
      <c r="Y32" s="1014" t="s">
        <v>12</v>
      </c>
      <c r="Z32" s="1015"/>
      <c r="AA32" s="1016"/>
      <c r="AB32" s="549"/>
      <c r="AC32" s="1017"/>
      <c r="AD32" s="101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4"/>
      <c r="B33" s="515"/>
      <c r="C33" s="515"/>
      <c r="D33" s="515"/>
      <c r="E33" s="515"/>
      <c r="F33" s="516"/>
      <c r="G33" s="756"/>
      <c r="H33" s="757"/>
      <c r="I33" s="757"/>
      <c r="J33" s="757"/>
      <c r="K33" s="757"/>
      <c r="L33" s="757"/>
      <c r="M33" s="757"/>
      <c r="N33" s="757"/>
      <c r="O33" s="758"/>
      <c r="P33" s="678"/>
      <c r="Q33" s="678"/>
      <c r="R33" s="678"/>
      <c r="S33" s="678"/>
      <c r="T33" s="678"/>
      <c r="U33" s="678"/>
      <c r="V33" s="678"/>
      <c r="W33" s="678"/>
      <c r="X33" s="679"/>
      <c r="Y33" s="303" t="s">
        <v>54</v>
      </c>
      <c r="Z33" s="1011"/>
      <c r="AA33" s="1012"/>
      <c r="AB33" s="520"/>
      <c r="AC33" s="1013"/>
      <c r="AD33" s="101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2"/>
      <c r="B34" s="643"/>
      <c r="C34" s="643"/>
      <c r="D34" s="643"/>
      <c r="E34" s="643"/>
      <c r="F34" s="644"/>
      <c r="G34" s="759"/>
      <c r="H34" s="760"/>
      <c r="I34" s="760"/>
      <c r="J34" s="760"/>
      <c r="K34" s="760"/>
      <c r="L34" s="760"/>
      <c r="M34" s="760"/>
      <c r="N34" s="760"/>
      <c r="O34" s="761"/>
      <c r="P34" s="680"/>
      <c r="Q34" s="680"/>
      <c r="R34" s="680"/>
      <c r="S34" s="680"/>
      <c r="T34" s="680"/>
      <c r="U34" s="680"/>
      <c r="V34" s="680"/>
      <c r="W34" s="680"/>
      <c r="X34" s="681"/>
      <c r="Y34" s="1028" t="s">
        <v>13</v>
      </c>
      <c r="Z34" s="1011"/>
      <c r="AA34" s="1012"/>
      <c r="AB34" s="459"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11" t="s">
        <v>504</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510" t="s">
        <v>472</v>
      </c>
      <c r="B37" s="511"/>
      <c r="C37" s="511"/>
      <c r="D37" s="511"/>
      <c r="E37" s="511"/>
      <c r="F37" s="512"/>
      <c r="G37" s="808" t="s">
        <v>265</v>
      </c>
      <c r="H37" s="793"/>
      <c r="I37" s="793"/>
      <c r="J37" s="793"/>
      <c r="K37" s="793"/>
      <c r="L37" s="793"/>
      <c r="M37" s="793"/>
      <c r="N37" s="793"/>
      <c r="O37" s="794"/>
      <c r="P37" s="792" t="s">
        <v>59</v>
      </c>
      <c r="Q37" s="793"/>
      <c r="R37" s="793"/>
      <c r="S37" s="793"/>
      <c r="T37" s="793"/>
      <c r="U37" s="793"/>
      <c r="V37" s="793"/>
      <c r="W37" s="793"/>
      <c r="X37" s="794"/>
      <c r="Y37" s="1018"/>
      <c r="Z37" s="412"/>
      <c r="AA37" s="413"/>
      <c r="AB37" s="1022" t="s">
        <v>11</v>
      </c>
      <c r="AC37" s="1023"/>
      <c r="AD37" s="1024"/>
      <c r="AE37" s="1010" t="s">
        <v>557</v>
      </c>
      <c r="AF37" s="1010"/>
      <c r="AG37" s="1010"/>
      <c r="AH37" s="1010"/>
      <c r="AI37" s="1010" t="s">
        <v>554</v>
      </c>
      <c r="AJ37" s="1010"/>
      <c r="AK37" s="1010"/>
      <c r="AL37" s="1010"/>
      <c r="AM37" s="1010" t="s">
        <v>551</v>
      </c>
      <c r="AN37" s="1010"/>
      <c r="AO37" s="1010"/>
      <c r="AP37" s="456"/>
      <c r="AQ37" s="176" t="s">
        <v>354</v>
      </c>
      <c r="AR37" s="169"/>
      <c r="AS37" s="169"/>
      <c r="AT37" s="170"/>
      <c r="AU37" s="373" t="s">
        <v>253</v>
      </c>
      <c r="AV37" s="373"/>
      <c r="AW37" s="373"/>
      <c r="AX37" s="374"/>
    </row>
    <row r="38" spans="1:50" ht="18.75" customHeight="1" x14ac:dyDescent="0.15">
      <c r="A38" s="510"/>
      <c r="B38" s="511"/>
      <c r="C38" s="511"/>
      <c r="D38" s="511"/>
      <c r="E38" s="511"/>
      <c r="F38" s="512"/>
      <c r="G38" s="565"/>
      <c r="H38" s="379"/>
      <c r="I38" s="379"/>
      <c r="J38" s="379"/>
      <c r="K38" s="379"/>
      <c r="L38" s="379"/>
      <c r="M38" s="379"/>
      <c r="N38" s="379"/>
      <c r="O38" s="566"/>
      <c r="P38" s="578"/>
      <c r="Q38" s="379"/>
      <c r="R38" s="379"/>
      <c r="S38" s="379"/>
      <c r="T38" s="379"/>
      <c r="U38" s="379"/>
      <c r="V38" s="379"/>
      <c r="W38" s="379"/>
      <c r="X38" s="566"/>
      <c r="Y38" s="1019"/>
      <c r="Z38" s="1020"/>
      <c r="AA38" s="1021"/>
      <c r="AB38" s="1025"/>
      <c r="AC38" s="1026"/>
      <c r="AD38" s="1027"/>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3"/>
      <c r="B39" s="511"/>
      <c r="C39" s="511"/>
      <c r="D39" s="511"/>
      <c r="E39" s="511"/>
      <c r="F39" s="512"/>
      <c r="G39" s="538"/>
      <c r="H39" s="754"/>
      <c r="I39" s="754"/>
      <c r="J39" s="754"/>
      <c r="K39" s="754"/>
      <c r="L39" s="754"/>
      <c r="M39" s="754"/>
      <c r="N39" s="754"/>
      <c r="O39" s="755"/>
      <c r="P39" s="161"/>
      <c r="Q39" s="676"/>
      <c r="R39" s="676"/>
      <c r="S39" s="676"/>
      <c r="T39" s="676"/>
      <c r="U39" s="676"/>
      <c r="V39" s="676"/>
      <c r="W39" s="676"/>
      <c r="X39" s="677"/>
      <c r="Y39" s="1014" t="s">
        <v>12</v>
      </c>
      <c r="Z39" s="1015"/>
      <c r="AA39" s="1016"/>
      <c r="AB39" s="549"/>
      <c r="AC39" s="1017"/>
      <c r="AD39" s="101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4"/>
      <c r="B40" s="515"/>
      <c r="C40" s="515"/>
      <c r="D40" s="515"/>
      <c r="E40" s="515"/>
      <c r="F40" s="516"/>
      <c r="G40" s="756"/>
      <c r="H40" s="757"/>
      <c r="I40" s="757"/>
      <c r="J40" s="757"/>
      <c r="K40" s="757"/>
      <c r="L40" s="757"/>
      <c r="M40" s="757"/>
      <c r="N40" s="757"/>
      <c r="O40" s="758"/>
      <c r="P40" s="678"/>
      <c r="Q40" s="678"/>
      <c r="R40" s="678"/>
      <c r="S40" s="678"/>
      <c r="T40" s="678"/>
      <c r="U40" s="678"/>
      <c r="V40" s="678"/>
      <c r="W40" s="678"/>
      <c r="X40" s="679"/>
      <c r="Y40" s="303" t="s">
        <v>54</v>
      </c>
      <c r="Z40" s="1011"/>
      <c r="AA40" s="1012"/>
      <c r="AB40" s="520"/>
      <c r="AC40" s="1013"/>
      <c r="AD40" s="101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2"/>
      <c r="B41" s="643"/>
      <c r="C41" s="643"/>
      <c r="D41" s="643"/>
      <c r="E41" s="643"/>
      <c r="F41" s="644"/>
      <c r="G41" s="759"/>
      <c r="H41" s="760"/>
      <c r="I41" s="760"/>
      <c r="J41" s="760"/>
      <c r="K41" s="760"/>
      <c r="L41" s="760"/>
      <c r="M41" s="760"/>
      <c r="N41" s="760"/>
      <c r="O41" s="761"/>
      <c r="P41" s="680"/>
      <c r="Q41" s="680"/>
      <c r="R41" s="680"/>
      <c r="S41" s="680"/>
      <c r="T41" s="680"/>
      <c r="U41" s="680"/>
      <c r="V41" s="680"/>
      <c r="W41" s="680"/>
      <c r="X41" s="681"/>
      <c r="Y41" s="1028" t="s">
        <v>13</v>
      </c>
      <c r="Z41" s="1011"/>
      <c r="AA41" s="1012"/>
      <c r="AB41" s="459"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11" t="s">
        <v>504</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15">
      <c r="A44" s="510" t="s">
        <v>472</v>
      </c>
      <c r="B44" s="511"/>
      <c r="C44" s="511"/>
      <c r="D44" s="511"/>
      <c r="E44" s="511"/>
      <c r="F44" s="512"/>
      <c r="G44" s="808" t="s">
        <v>265</v>
      </c>
      <c r="H44" s="793"/>
      <c r="I44" s="793"/>
      <c r="J44" s="793"/>
      <c r="K44" s="793"/>
      <c r="L44" s="793"/>
      <c r="M44" s="793"/>
      <c r="N44" s="793"/>
      <c r="O44" s="794"/>
      <c r="P44" s="792" t="s">
        <v>59</v>
      </c>
      <c r="Q44" s="793"/>
      <c r="R44" s="793"/>
      <c r="S44" s="793"/>
      <c r="T44" s="793"/>
      <c r="U44" s="793"/>
      <c r="V44" s="793"/>
      <c r="W44" s="793"/>
      <c r="X44" s="794"/>
      <c r="Y44" s="1018"/>
      <c r="Z44" s="412"/>
      <c r="AA44" s="413"/>
      <c r="AB44" s="1022" t="s">
        <v>11</v>
      </c>
      <c r="AC44" s="1023"/>
      <c r="AD44" s="1024"/>
      <c r="AE44" s="1010" t="s">
        <v>555</v>
      </c>
      <c r="AF44" s="1010"/>
      <c r="AG44" s="1010"/>
      <c r="AH44" s="1010"/>
      <c r="AI44" s="1010" t="s">
        <v>552</v>
      </c>
      <c r="AJ44" s="1010"/>
      <c r="AK44" s="1010"/>
      <c r="AL44" s="1010"/>
      <c r="AM44" s="1010" t="s">
        <v>526</v>
      </c>
      <c r="AN44" s="1010"/>
      <c r="AO44" s="1010"/>
      <c r="AP44" s="456"/>
      <c r="AQ44" s="176" t="s">
        <v>354</v>
      </c>
      <c r="AR44" s="169"/>
      <c r="AS44" s="169"/>
      <c r="AT44" s="170"/>
      <c r="AU44" s="373" t="s">
        <v>253</v>
      </c>
      <c r="AV44" s="373"/>
      <c r="AW44" s="373"/>
      <c r="AX44" s="374"/>
    </row>
    <row r="45" spans="1:50" ht="18.75" customHeight="1" x14ac:dyDescent="0.15">
      <c r="A45" s="510"/>
      <c r="B45" s="511"/>
      <c r="C45" s="511"/>
      <c r="D45" s="511"/>
      <c r="E45" s="511"/>
      <c r="F45" s="512"/>
      <c r="G45" s="565"/>
      <c r="H45" s="379"/>
      <c r="I45" s="379"/>
      <c r="J45" s="379"/>
      <c r="K45" s="379"/>
      <c r="L45" s="379"/>
      <c r="M45" s="379"/>
      <c r="N45" s="379"/>
      <c r="O45" s="566"/>
      <c r="P45" s="578"/>
      <c r="Q45" s="379"/>
      <c r="R45" s="379"/>
      <c r="S45" s="379"/>
      <c r="T45" s="379"/>
      <c r="U45" s="379"/>
      <c r="V45" s="379"/>
      <c r="W45" s="379"/>
      <c r="X45" s="566"/>
      <c r="Y45" s="1019"/>
      <c r="Z45" s="1020"/>
      <c r="AA45" s="1021"/>
      <c r="AB45" s="1025"/>
      <c r="AC45" s="1026"/>
      <c r="AD45" s="1027"/>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3"/>
      <c r="B46" s="511"/>
      <c r="C46" s="511"/>
      <c r="D46" s="511"/>
      <c r="E46" s="511"/>
      <c r="F46" s="512"/>
      <c r="G46" s="538"/>
      <c r="H46" s="754"/>
      <c r="I46" s="754"/>
      <c r="J46" s="754"/>
      <c r="K46" s="754"/>
      <c r="L46" s="754"/>
      <c r="M46" s="754"/>
      <c r="N46" s="754"/>
      <c r="O46" s="755"/>
      <c r="P46" s="161"/>
      <c r="Q46" s="676"/>
      <c r="R46" s="676"/>
      <c r="S46" s="676"/>
      <c r="T46" s="676"/>
      <c r="U46" s="676"/>
      <c r="V46" s="676"/>
      <c r="W46" s="676"/>
      <c r="X46" s="677"/>
      <c r="Y46" s="1014" t="s">
        <v>12</v>
      </c>
      <c r="Z46" s="1015"/>
      <c r="AA46" s="1016"/>
      <c r="AB46" s="549"/>
      <c r="AC46" s="1017"/>
      <c r="AD46" s="101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4"/>
      <c r="B47" s="515"/>
      <c r="C47" s="515"/>
      <c r="D47" s="515"/>
      <c r="E47" s="515"/>
      <c r="F47" s="516"/>
      <c r="G47" s="756"/>
      <c r="H47" s="757"/>
      <c r="I47" s="757"/>
      <c r="J47" s="757"/>
      <c r="K47" s="757"/>
      <c r="L47" s="757"/>
      <c r="M47" s="757"/>
      <c r="N47" s="757"/>
      <c r="O47" s="758"/>
      <c r="P47" s="678"/>
      <c r="Q47" s="678"/>
      <c r="R47" s="678"/>
      <c r="S47" s="678"/>
      <c r="T47" s="678"/>
      <c r="U47" s="678"/>
      <c r="V47" s="678"/>
      <c r="W47" s="678"/>
      <c r="X47" s="679"/>
      <c r="Y47" s="303" t="s">
        <v>54</v>
      </c>
      <c r="Z47" s="1011"/>
      <c r="AA47" s="1012"/>
      <c r="AB47" s="520"/>
      <c r="AC47" s="1013"/>
      <c r="AD47" s="101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2"/>
      <c r="B48" s="643"/>
      <c r="C48" s="643"/>
      <c r="D48" s="643"/>
      <c r="E48" s="643"/>
      <c r="F48" s="644"/>
      <c r="G48" s="759"/>
      <c r="H48" s="760"/>
      <c r="I48" s="760"/>
      <c r="J48" s="760"/>
      <c r="K48" s="760"/>
      <c r="L48" s="760"/>
      <c r="M48" s="760"/>
      <c r="N48" s="760"/>
      <c r="O48" s="761"/>
      <c r="P48" s="680"/>
      <c r="Q48" s="680"/>
      <c r="R48" s="680"/>
      <c r="S48" s="680"/>
      <c r="T48" s="680"/>
      <c r="U48" s="680"/>
      <c r="V48" s="680"/>
      <c r="W48" s="680"/>
      <c r="X48" s="681"/>
      <c r="Y48" s="1028" t="s">
        <v>13</v>
      </c>
      <c r="Z48" s="1011"/>
      <c r="AA48" s="1012"/>
      <c r="AB48" s="459"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11" t="s">
        <v>504</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15">
      <c r="A51" s="510" t="s">
        <v>472</v>
      </c>
      <c r="B51" s="511"/>
      <c r="C51" s="511"/>
      <c r="D51" s="511"/>
      <c r="E51" s="511"/>
      <c r="F51" s="512"/>
      <c r="G51" s="808" t="s">
        <v>265</v>
      </c>
      <c r="H51" s="793"/>
      <c r="I51" s="793"/>
      <c r="J51" s="793"/>
      <c r="K51" s="793"/>
      <c r="L51" s="793"/>
      <c r="M51" s="793"/>
      <c r="N51" s="793"/>
      <c r="O51" s="794"/>
      <c r="P51" s="792" t="s">
        <v>59</v>
      </c>
      <c r="Q51" s="793"/>
      <c r="R51" s="793"/>
      <c r="S51" s="793"/>
      <c r="T51" s="793"/>
      <c r="U51" s="793"/>
      <c r="V51" s="793"/>
      <c r="W51" s="793"/>
      <c r="X51" s="794"/>
      <c r="Y51" s="1018"/>
      <c r="Z51" s="412"/>
      <c r="AA51" s="413"/>
      <c r="AB51" s="456" t="s">
        <v>11</v>
      </c>
      <c r="AC51" s="1023"/>
      <c r="AD51" s="1024"/>
      <c r="AE51" s="1010" t="s">
        <v>555</v>
      </c>
      <c r="AF51" s="1010"/>
      <c r="AG51" s="1010"/>
      <c r="AH51" s="1010"/>
      <c r="AI51" s="1010" t="s">
        <v>552</v>
      </c>
      <c r="AJ51" s="1010"/>
      <c r="AK51" s="1010"/>
      <c r="AL51" s="1010"/>
      <c r="AM51" s="1010" t="s">
        <v>526</v>
      </c>
      <c r="AN51" s="1010"/>
      <c r="AO51" s="1010"/>
      <c r="AP51" s="456"/>
      <c r="AQ51" s="176" t="s">
        <v>354</v>
      </c>
      <c r="AR51" s="169"/>
      <c r="AS51" s="169"/>
      <c r="AT51" s="170"/>
      <c r="AU51" s="373" t="s">
        <v>253</v>
      </c>
      <c r="AV51" s="373"/>
      <c r="AW51" s="373"/>
      <c r="AX51" s="374"/>
    </row>
    <row r="52" spans="1:50" ht="18.75" customHeight="1" x14ac:dyDescent="0.15">
      <c r="A52" s="510"/>
      <c r="B52" s="511"/>
      <c r="C52" s="511"/>
      <c r="D52" s="511"/>
      <c r="E52" s="511"/>
      <c r="F52" s="512"/>
      <c r="G52" s="565"/>
      <c r="H52" s="379"/>
      <c r="I52" s="379"/>
      <c r="J52" s="379"/>
      <c r="K52" s="379"/>
      <c r="L52" s="379"/>
      <c r="M52" s="379"/>
      <c r="N52" s="379"/>
      <c r="O52" s="566"/>
      <c r="P52" s="578"/>
      <c r="Q52" s="379"/>
      <c r="R52" s="379"/>
      <c r="S52" s="379"/>
      <c r="T52" s="379"/>
      <c r="U52" s="379"/>
      <c r="V52" s="379"/>
      <c r="W52" s="379"/>
      <c r="X52" s="566"/>
      <c r="Y52" s="1019"/>
      <c r="Z52" s="1020"/>
      <c r="AA52" s="1021"/>
      <c r="AB52" s="1025"/>
      <c r="AC52" s="1026"/>
      <c r="AD52" s="1027"/>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3"/>
      <c r="B53" s="511"/>
      <c r="C53" s="511"/>
      <c r="D53" s="511"/>
      <c r="E53" s="511"/>
      <c r="F53" s="512"/>
      <c r="G53" s="538"/>
      <c r="H53" s="754"/>
      <c r="I53" s="754"/>
      <c r="J53" s="754"/>
      <c r="K53" s="754"/>
      <c r="L53" s="754"/>
      <c r="M53" s="754"/>
      <c r="N53" s="754"/>
      <c r="O53" s="755"/>
      <c r="P53" s="161"/>
      <c r="Q53" s="676"/>
      <c r="R53" s="676"/>
      <c r="S53" s="676"/>
      <c r="T53" s="676"/>
      <c r="U53" s="676"/>
      <c r="V53" s="676"/>
      <c r="W53" s="676"/>
      <c r="X53" s="677"/>
      <c r="Y53" s="1014" t="s">
        <v>12</v>
      </c>
      <c r="Z53" s="1015"/>
      <c r="AA53" s="1016"/>
      <c r="AB53" s="549"/>
      <c r="AC53" s="1017"/>
      <c r="AD53" s="101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4"/>
      <c r="B54" s="515"/>
      <c r="C54" s="515"/>
      <c r="D54" s="515"/>
      <c r="E54" s="515"/>
      <c r="F54" s="516"/>
      <c r="G54" s="756"/>
      <c r="H54" s="757"/>
      <c r="I54" s="757"/>
      <c r="J54" s="757"/>
      <c r="K54" s="757"/>
      <c r="L54" s="757"/>
      <c r="M54" s="757"/>
      <c r="N54" s="757"/>
      <c r="O54" s="758"/>
      <c r="P54" s="678"/>
      <c r="Q54" s="678"/>
      <c r="R54" s="678"/>
      <c r="S54" s="678"/>
      <c r="T54" s="678"/>
      <c r="U54" s="678"/>
      <c r="V54" s="678"/>
      <c r="W54" s="678"/>
      <c r="X54" s="679"/>
      <c r="Y54" s="303" t="s">
        <v>54</v>
      </c>
      <c r="Z54" s="1011"/>
      <c r="AA54" s="1012"/>
      <c r="AB54" s="520"/>
      <c r="AC54" s="1013"/>
      <c r="AD54" s="101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2"/>
      <c r="B55" s="643"/>
      <c r="C55" s="643"/>
      <c r="D55" s="643"/>
      <c r="E55" s="643"/>
      <c r="F55" s="644"/>
      <c r="G55" s="759"/>
      <c r="H55" s="760"/>
      <c r="I55" s="760"/>
      <c r="J55" s="760"/>
      <c r="K55" s="760"/>
      <c r="L55" s="760"/>
      <c r="M55" s="760"/>
      <c r="N55" s="760"/>
      <c r="O55" s="761"/>
      <c r="P55" s="680"/>
      <c r="Q55" s="680"/>
      <c r="R55" s="680"/>
      <c r="S55" s="680"/>
      <c r="T55" s="680"/>
      <c r="U55" s="680"/>
      <c r="V55" s="680"/>
      <c r="W55" s="680"/>
      <c r="X55" s="681"/>
      <c r="Y55" s="1028" t="s">
        <v>13</v>
      </c>
      <c r="Z55" s="1011"/>
      <c r="AA55" s="1012"/>
      <c r="AB55" s="459"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11" t="s">
        <v>504</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customHeight="1" x14ac:dyDescent="0.15">
      <c r="A58" s="510" t="s">
        <v>472</v>
      </c>
      <c r="B58" s="511"/>
      <c r="C58" s="511"/>
      <c r="D58" s="511"/>
      <c r="E58" s="511"/>
      <c r="F58" s="512"/>
      <c r="G58" s="808" t="s">
        <v>265</v>
      </c>
      <c r="H58" s="793"/>
      <c r="I58" s="793"/>
      <c r="J58" s="793"/>
      <c r="K58" s="793"/>
      <c r="L58" s="793"/>
      <c r="M58" s="793"/>
      <c r="N58" s="793"/>
      <c r="O58" s="794"/>
      <c r="P58" s="792" t="s">
        <v>59</v>
      </c>
      <c r="Q58" s="793"/>
      <c r="R58" s="793"/>
      <c r="S58" s="793"/>
      <c r="T58" s="793"/>
      <c r="U58" s="793"/>
      <c r="V58" s="793"/>
      <c r="W58" s="793"/>
      <c r="X58" s="794"/>
      <c r="Y58" s="1018"/>
      <c r="Z58" s="412"/>
      <c r="AA58" s="413"/>
      <c r="AB58" s="1022" t="s">
        <v>11</v>
      </c>
      <c r="AC58" s="1023"/>
      <c r="AD58" s="1024"/>
      <c r="AE58" s="1010" t="s">
        <v>555</v>
      </c>
      <c r="AF58" s="1010"/>
      <c r="AG58" s="1010"/>
      <c r="AH58" s="1010"/>
      <c r="AI58" s="1010" t="s">
        <v>552</v>
      </c>
      <c r="AJ58" s="1010"/>
      <c r="AK58" s="1010"/>
      <c r="AL58" s="1010"/>
      <c r="AM58" s="1010" t="s">
        <v>526</v>
      </c>
      <c r="AN58" s="1010"/>
      <c r="AO58" s="1010"/>
      <c r="AP58" s="456"/>
      <c r="AQ58" s="176" t="s">
        <v>354</v>
      </c>
      <c r="AR58" s="169"/>
      <c r="AS58" s="169"/>
      <c r="AT58" s="170"/>
      <c r="AU58" s="373" t="s">
        <v>253</v>
      </c>
      <c r="AV58" s="373"/>
      <c r="AW58" s="373"/>
      <c r="AX58" s="374"/>
    </row>
    <row r="59" spans="1:50" ht="18.75" customHeight="1" x14ac:dyDescent="0.15">
      <c r="A59" s="510"/>
      <c r="B59" s="511"/>
      <c r="C59" s="511"/>
      <c r="D59" s="511"/>
      <c r="E59" s="511"/>
      <c r="F59" s="512"/>
      <c r="G59" s="565"/>
      <c r="H59" s="379"/>
      <c r="I59" s="379"/>
      <c r="J59" s="379"/>
      <c r="K59" s="379"/>
      <c r="L59" s="379"/>
      <c r="M59" s="379"/>
      <c r="N59" s="379"/>
      <c r="O59" s="566"/>
      <c r="P59" s="578"/>
      <c r="Q59" s="379"/>
      <c r="R59" s="379"/>
      <c r="S59" s="379"/>
      <c r="T59" s="379"/>
      <c r="U59" s="379"/>
      <c r="V59" s="379"/>
      <c r="W59" s="379"/>
      <c r="X59" s="566"/>
      <c r="Y59" s="1019"/>
      <c r="Z59" s="1020"/>
      <c r="AA59" s="1021"/>
      <c r="AB59" s="1025"/>
      <c r="AC59" s="1026"/>
      <c r="AD59" s="1027"/>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3"/>
      <c r="B60" s="511"/>
      <c r="C60" s="511"/>
      <c r="D60" s="511"/>
      <c r="E60" s="511"/>
      <c r="F60" s="512"/>
      <c r="G60" s="538"/>
      <c r="H60" s="754"/>
      <c r="I60" s="754"/>
      <c r="J60" s="754"/>
      <c r="K60" s="754"/>
      <c r="L60" s="754"/>
      <c r="M60" s="754"/>
      <c r="N60" s="754"/>
      <c r="O60" s="755"/>
      <c r="P60" s="161"/>
      <c r="Q60" s="676"/>
      <c r="R60" s="676"/>
      <c r="S60" s="676"/>
      <c r="T60" s="676"/>
      <c r="U60" s="676"/>
      <c r="V60" s="676"/>
      <c r="W60" s="676"/>
      <c r="X60" s="677"/>
      <c r="Y60" s="1014" t="s">
        <v>12</v>
      </c>
      <c r="Z60" s="1015"/>
      <c r="AA60" s="1016"/>
      <c r="AB60" s="549"/>
      <c r="AC60" s="1017"/>
      <c r="AD60" s="101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4"/>
      <c r="B61" s="515"/>
      <c r="C61" s="515"/>
      <c r="D61" s="515"/>
      <c r="E61" s="515"/>
      <c r="F61" s="516"/>
      <c r="G61" s="756"/>
      <c r="H61" s="757"/>
      <c r="I61" s="757"/>
      <c r="J61" s="757"/>
      <c r="K61" s="757"/>
      <c r="L61" s="757"/>
      <c r="M61" s="757"/>
      <c r="N61" s="757"/>
      <c r="O61" s="758"/>
      <c r="P61" s="678"/>
      <c r="Q61" s="678"/>
      <c r="R61" s="678"/>
      <c r="S61" s="678"/>
      <c r="T61" s="678"/>
      <c r="U61" s="678"/>
      <c r="V61" s="678"/>
      <c r="W61" s="678"/>
      <c r="X61" s="679"/>
      <c r="Y61" s="303" t="s">
        <v>54</v>
      </c>
      <c r="Z61" s="1011"/>
      <c r="AA61" s="1012"/>
      <c r="AB61" s="520"/>
      <c r="AC61" s="1013"/>
      <c r="AD61" s="101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2"/>
      <c r="B62" s="643"/>
      <c r="C62" s="643"/>
      <c r="D62" s="643"/>
      <c r="E62" s="643"/>
      <c r="F62" s="644"/>
      <c r="G62" s="759"/>
      <c r="H62" s="760"/>
      <c r="I62" s="760"/>
      <c r="J62" s="760"/>
      <c r="K62" s="760"/>
      <c r="L62" s="760"/>
      <c r="M62" s="760"/>
      <c r="N62" s="760"/>
      <c r="O62" s="761"/>
      <c r="P62" s="680"/>
      <c r="Q62" s="680"/>
      <c r="R62" s="680"/>
      <c r="S62" s="680"/>
      <c r="T62" s="680"/>
      <c r="U62" s="680"/>
      <c r="V62" s="680"/>
      <c r="W62" s="680"/>
      <c r="X62" s="681"/>
      <c r="Y62" s="1028" t="s">
        <v>13</v>
      </c>
      <c r="Z62" s="1011"/>
      <c r="AA62" s="1012"/>
      <c r="AB62" s="459"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11" t="s">
        <v>504</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x14ac:dyDescent="0.15">
      <c r="A65" s="510" t="s">
        <v>472</v>
      </c>
      <c r="B65" s="511"/>
      <c r="C65" s="511"/>
      <c r="D65" s="511"/>
      <c r="E65" s="511"/>
      <c r="F65" s="512"/>
      <c r="G65" s="808" t="s">
        <v>265</v>
      </c>
      <c r="H65" s="793"/>
      <c r="I65" s="793"/>
      <c r="J65" s="793"/>
      <c r="K65" s="793"/>
      <c r="L65" s="793"/>
      <c r="M65" s="793"/>
      <c r="N65" s="793"/>
      <c r="O65" s="794"/>
      <c r="P65" s="792" t="s">
        <v>59</v>
      </c>
      <c r="Q65" s="793"/>
      <c r="R65" s="793"/>
      <c r="S65" s="793"/>
      <c r="T65" s="793"/>
      <c r="U65" s="793"/>
      <c r="V65" s="793"/>
      <c r="W65" s="793"/>
      <c r="X65" s="794"/>
      <c r="Y65" s="1018"/>
      <c r="Z65" s="412"/>
      <c r="AA65" s="413"/>
      <c r="AB65" s="1022" t="s">
        <v>11</v>
      </c>
      <c r="AC65" s="1023"/>
      <c r="AD65" s="1024"/>
      <c r="AE65" s="1010" t="s">
        <v>555</v>
      </c>
      <c r="AF65" s="1010"/>
      <c r="AG65" s="1010"/>
      <c r="AH65" s="1010"/>
      <c r="AI65" s="1010" t="s">
        <v>552</v>
      </c>
      <c r="AJ65" s="1010"/>
      <c r="AK65" s="1010"/>
      <c r="AL65" s="1010"/>
      <c r="AM65" s="1010" t="s">
        <v>526</v>
      </c>
      <c r="AN65" s="1010"/>
      <c r="AO65" s="1010"/>
      <c r="AP65" s="456"/>
      <c r="AQ65" s="176" t="s">
        <v>354</v>
      </c>
      <c r="AR65" s="169"/>
      <c r="AS65" s="169"/>
      <c r="AT65" s="170"/>
      <c r="AU65" s="373" t="s">
        <v>253</v>
      </c>
      <c r="AV65" s="373"/>
      <c r="AW65" s="373"/>
      <c r="AX65" s="374"/>
    </row>
    <row r="66" spans="1:50" ht="18.75" customHeight="1" x14ac:dyDescent="0.15">
      <c r="A66" s="510"/>
      <c r="B66" s="511"/>
      <c r="C66" s="511"/>
      <c r="D66" s="511"/>
      <c r="E66" s="511"/>
      <c r="F66" s="512"/>
      <c r="G66" s="565"/>
      <c r="H66" s="379"/>
      <c r="I66" s="379"/>
      <c r="J66" s="379"/>
      <c r="K66" s="379"/>
      <c r="L66" s="379"/>
      <c r="M66" s="379"/>
      <c r="N66" s="379"/>
      <c r="O66" s="566"/>
      <c r="P66" s="578"/>
      <c r="Q66" s="379"/>
      <c r="R66" s="379"/>
      <c r="S66" s="379"/>
      <c r="T66" s="379"/>
      <c r="U66" s="379"/>
      <c r="V66" s="379"/>
      <c r="W66" s="379"/>
      <c r="X66" s="566"/>
      <c r="Y66" s="1019"/>
      <c r="Z66" s="1020"/>
      <c r="AA66" s="1021"/>
      <c r="AB66" s="1025"/>
      <c r="AC66" s="1026"/>
      <c r="AD66" s="1027"/>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3"/>
      <c r="B67" s="511"/>
      <c r="C67" s="511"/>
      <c r="D67" s="511"/>
      <c r="E67" s="511"/>
      <c r="F67" s="512"/>
      <c r="G67" s="538"/>
      <c r="H67" s="754"/>
      <c r="I67" s="754"/>
      <c r="J67" s="754"/>
      <c r="K67" s="754"/>
      <c r="L67" s="754"/>
      <c r="M67" s="754"/>
      <c r="N67" s="754"/>
      <c r="O67" s="755"/>
      <c r="P67" s="161"/>
      <c r="Q67" s="676"/>
      <c r="R67" s="676"/>
      <c r="S67" s="676"/>
      <c r="T67" s="676"/>
      <c r="U67" s="676"/>
      <c r="V67" s="676"/>
      <c r="W67" s="676"/>
      <c r="X67" s="677"/>
      <c r="Y67" s="1014" t="s">
        <v>12</v>
      </c>
      <c r="Z67" s="1015"/>
      <c r="AA67" s="1016"/>
      <c r="AB67" s="549"/>
      <c r="AC67" s="1017"/>
      <c r="AD67" s="101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4"/>
      <c r="B68" s="515"/>
      <c r="C68" s="515"/>
      <c r="D68" s="515"/>
      <c r="E68" s="515"/>
      <c r="F68" s="516"/>
      <c r="G68" s="756"/>
      <c r="H68" s="757"/>
      <c r="I68" s="757"/>
      <c r="J68" s="757"/>
      <c r="K68" s="757"/>
      <c r="L68" s="757"/>
      <c r="M68" s="757"/>
      <c r="N68" s="757"/>
      <c r="O68" s="758"/>
      <c r="P68" s="678"/>
      <c r="Q68" s="678"/>
      <c r="R68" s="678"/>
      <c r="S68" s="678"/>
      <c r="T68" s="678"/>
      <c r="U68" s="678"/>
      <c r="V68" s="678"/>
      <c r="W68" s="678"/>
      <c r="X68" s="679"/>
      <c r="Y68" s="303" t="s">
        <v>54</v>
      </c>
      <c r="Z68" s="1011"/>
      <c r="AA68" s="1012"/>
      <c r="AB68" s="520"/>
      <c r="AC68" s="1013"/>
      <c r="AD68" s="101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2"/>
      <c r="B69" s="643"/>
      <c r="C69" s="643"/>
      <c r="D69" s="643"/>
      <c r="E69" s="643"/>
      <c r="F69" s="644"/>
      <c r="G69" s="759"/>
      <c r="H69" s="760"/>
      <c r="I69" s="760"/>
      <c r="J69" s="760"/>
      <c r="K69" s="760"/>
      <c r="L69" s="760"/>
      <c r="M69" s="760"/>
      <c r="N69" s="760"/>
      <c r="O69" s="761"/>
      <c r="P69" s="680"/>
      <c r="Q69" s="680"/>
      <c r="R69" s="680"/>
      <c r="S69" s="680"/>
      <c r="T69" s="680"/>
      <c r="U69" s="680"/>
      <c r="V69" s="680"/>
      <c r="W69" s="680"/>
      <c r="X69" s="681"/>
      <c r="Y69" s="303" t="s">
        <v>13</v>
      </c>
      <c r="Z69" s="1011"/>
      <c r="AA69" s="1012"/>
      <c r="AB69" s="495"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11" t="s">
        <v>504</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7" t="s">
        <v>490</v>
      </c>
      <c r="H2" s="438"/>
      <c r="I2" s="438"/>
      <c r="J2" s="438"/>
      <c r="K2" s="438"/>
      <c r="L2" s="438"/>
      <c r="M2" s="438"/>
      <c r="N2" s="438"/>
      <c r="O2" s="438"/>
      <c r="P2" s="438"/>
      <c r="Q2" s="438"/>
      <c r="R2" s="438"/>
      <c r="S2" s="438"/>
      <c r="T2" s="438"/>
      <c r="U2" s="438"/>
      <c r="V2" s="438"/>
      <c r="W2" s="438"/>
      <c r="X2" s="438"/>
      <c r="Y2" s="438"/>
      <c r="Z2" s="438"/>
      <c r="AA2" s="438"/>
      <c r="AB2" s="439"/>
      <c r="AC2" s="437"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36"/>
      <c r="B4" s="1037"/>
      <c r="C4" s="1037"/>
      <c r="D4" s="1037"/>
      <c r="E4" s="1037"/>
      <c r="F4" s="1038"/>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7" t="s">
        <v>390</v>
      </c>
      <c r="H15" s="438"/>
      <c r="I15" s="438"/>
      <c r="J15" s="438"/>
      <c r="K15" s="438"/>
      <c r="L15" s="438"/>
      <c r="M15" s="438"/>
      <c r="N15" s="438"/>
      <c r="O15" s="438"/>
      <c r="P15" s="438"/>
      <c r="Q15" s="438"/>
      <c r="R15" s="438"/>
      <c r="S15" s="438"/>
      <c r="T15" s="438"/>
      <c r="U15" s="438"/>
      <c r="V15" s="438"/>
      <c r="W15" s="438"/>
      <c r="X15" s="438"/>
      <c r="Y15" s="438"/>
      <c r="Z15" s="438"/>
      <c r="AA15" s="438"/>
      <c r="AB15" s="439"/>
      <c r="AC15" s="437" t="s">
        <v>391</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36"/>
      <c r="B16" s="1037"/>
      <c r="C16" s="1037"/>
      <c r="D16" s="1037"/>
      <c r="E16" s="1037"/>
      <c r="F16" s="1038"/>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36"/>
      <c r="B17" s="1037"/>
      <c r="C17" s="1037"/>
      <c r="D17" s="1037"/>
      <c r="E17" s="1037"/>
      <c r="F17" s="1038"/>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7" t="s">
        <v>389</v>
      </c>
      <c r="H28" s="438"/>
      <c r="I28" s="438"/>
      <c r="J28" s="438"/>
      <c r="K28" s="438"/>
      <c r="L28" s="438"/>
      <c r="M28" s="438"/>
      <c r="N28" s="438"/>
      <c r="O28" s="438"/>
      <c r="P28" s="438"/>
      <c r="Q28" s="438"/>
      <c r="R28" s="438"/>
      <c r="S28" s="438"/>
      <c r="T28" s="438"/>
      <c r="U28" s="438"/>
      <c r="V28" s="438"/>
      <c r="W28" s="438"/>
      <c r="X28" s="438"/>
      <c r="Y28" s="438"/>
      <c r="Z28" s="438"/>
      <c r="AA28" s="438"/>
      <c r="AB28" s="439"/>
      <c r="AC28" s="437" t="s">
        <v>392</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36"/>
      <c r="B29" s="1037"/>
      <c r="C29" s="1037"/>
      <c r="D29" s="1037"/>
      <c r="E29" s="1037"/>
      <c r="F29" s="1038"/>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36"/>
      <c r="B30" s="1037"/>
      <c r="C30" s="1037"/>
      <c r="D30" s="1037"/>
      <c r="E30" s="1037"/>
      <c r="F30" s="1038"/>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7" t="s">
        <v>437</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36"/>
      <c r="B42" s="1037"/>
      <c r="C42" s="1037"/>
      <c r="D42" s="1037"/>
      <c r="E42" s="1037"/>
      <c r="F42" s="1038"/>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36"/>
      <c r="B43" s="1037"/>
      <c r="C43" s="1037"/>
      <c r="D43" s="1037"/>
      <c r="E43" s="1037"/>
      <c r="F43" s="1038"/>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393</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36"/>
      <c r="B56" s="1037"/>
      <c r="C56" s="1037"/>
      <c r="D56" s="1037"/>
      <c r="E56" s="1037"/>
      <c r="F56" s="1038"/>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36"/>
      <c r="B57" s="1037"/>
      <c r="C57" s="1037"/>
      <c r="D57" s="1037"/>
      <c r="E57" s="1037"/>
      <c r="F57" s="1038"/>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7" t="s">
        <v>394</v>
      </c>
      <c r="H68" s="438"/>
      <c r="I68" s="438"/>
      <c r="J68" s="438"/>
      <c r="K68" s="438"/>
      <c r="L68" s="438"/>
      <c r="M68" s="438"/>
      <c r="N68" s="438"/>
      <c r="O68" s="438"/>
      <c r="P68" s="438"/>
      <c r="Q68" s="438"/>
      <c r="R68" s="438"/>
      <c r="S68" s="438"/>
      <c r="T68" s="438"/>
      <c r="U68" s="438"/>
      <c r="V68" s="438"/>
      <c r="W68" s="438"/>
      <c r="X68" s="438"/>
      <c r="Y68" s="438"/>
      <c r="Z68" s="438"/>
      <c r="AA68" s="438"/>
      <c r="AB68" s="439"/>
      <c r="AC68" s="437" t="s">
        <v>395</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36"/>
      <c r="B69" s="1037"/>
      <c r="C69" s="1037"/>
      <c r="D69" s="1037"/>
      <c r="E69" s="1037"/>
      <c r="F69" s="1038"/>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36"/>
      <c r="B70" s="1037"/>
      <c r="C70" s="1037"/>
      <c r="D70" s="1037"/>
      <c r="E70" s="1037"/>
      <c r="F70" s="1038"/>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7" t="s">
        <v>396</v>
      </c>
      <c r="H81" s="438"/>
      <c r="I81" s="438"/>
      <c r="J81" s="438"/>
      <c r="K81" s="438"/>
      <c r="L81" s="438"/>
      <c r="M81" s="438"/>
      <c r="N81" s="438"/>
      <c r="O81" s="438"/>
      <c r="P81" s="438"/>
      <c r="Q81" s="438"/>
      <c r="R81" s="438"/>
      <c r="S81" s="438"/>
      <c r="T81" s="438"/>
      <c r="U81" s="438"/>
      <c r="V81" s="438"/>
      <c r="W81" s="438"/>
      <c r="X81" s="438"/>
      <c r="Y81" s="438"/>
      <c r="Z81" s="438"/>
      <c r="AA81" s="438"/>
      <c r="AB81" s="439"/>
      <c r="AC81" s="437" t="s">
        <v>397</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36"/>
      <c r="B82" s="1037"/>
      <c r="C82" s="1037"/>
      <c r="D82" s="1037"/>
      <c r="E82" s="1037"/>
      <c r="F82" s="1038"/>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36"/>
      <c r="B83" s="1037"/>
      <c r="C83" s="1037"/>
      <c r="D83" s="1037"/>
      <c r="E83" s="1037"/>
      <c r="F83" s="1038"/>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7" t="s">
        <v>398</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36"/>
      <c r="B95" s="1037"/>
      <c r="C95" s="1037"/>
      <c r="D95" s="1037"/>
      <c r="E95" s="1037"/>
      <c r="F95" s="1038"/>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36"/>
      <c r="B96" s="1037"/>
      <c r="C96" s="1037"/>
      <c r="D96" s="1037"/>
      <c r="E96" s="1037"/>
      <c r="F96" s="1038"/>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399</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36"/>
      <c r="B109" s="1037"/>
      <c r="C109" s="1037"/>
      <c r="D109" s="1037"/>
      <c r="E109" s="1037"/>
      <c r="F109" s="1038"/>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36"/>
      <c r="B110" s="1037"/>
      <c r="C110" s="1037"/>
      <c r="D110" s="1037"/>
      <c r="E110" s="1037"/>
      <c r="F110" s="1038"/>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7" t="s">
        <v>400</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401</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36"/>
      <c r="B122" s="1037"/>
      <c r="C122" s="1037"/>
      <c r="D122" s="1037"/>
      <c r="E122" s="1037"/>
      <c r="F122" s="1038"/>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36"/>
      <c r="B123" s="1037"/>
      <c r="C123" s="1037"/>
      <c r="D123" s="1037"/>
      <c r="E123" s="1037"/>
      <c r="F123" s="1038"/>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7" t="s">
        <v>402</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403</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36"/>
      <c r="B135" s="1037"/>
      <c r="C135" s="1037"/>
      <c r="D135" s="1037"/>
      <c r="E135" s="1037"/>
      <c r="F135" s="1038"/>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36"/>
      <c r="B136" s="1037"/>
      <c r="C136" s="1037"/>
      <c r="D136" s="1037"/>
      <c r="E136" s="1037"/>
      <c r="F136" s="1038"/>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7" t="s">
        <v>404</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36"/>
      <c r="B148" s="1037"/>
      <c r="C148" s="1037"/>
      <c r="D148" s="1037"/>
      <c r="E148" s="1037"/>
      <c r="F148" s="1038"/>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36"/>
      <c r="B149" s="1037"/>
      <c r="C149" s="1037"/>
      <c r="D149" s="1037"/>
      <c r="E149" s="1037"/>
      <c r="F149" s="1038"/>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405</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36"/>
      <c r="B162" s="1037"/>
      <c r="C162" s="1037"/>
      <c r="D162" s="1037"/>
      <c r="E162" s="1037"/>
      <c r="F162" s="1038"/>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36"/>
      <c r="B163" s="1037"/>
      <c r="C163" s="1037"/>
      <c r="D163" s="1037"/>
      <c r="E163" s="1037"/>
      <c r="F163" s="1038"/>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7" t="s">
        <v>406</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407</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36"/>
      <c r="B175" s="1037"/>
      <c r="C175" s="1037"/>
      <c r="D175" s="1037"/>
      <c r="E175" s="1037"/>
      <c r="F175" s="1038"/>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36"/>
      <c r="B176" s="1037"/>
      <c r="C176" s="1037"/>
      <c r="D176" s="1037"/>
      <c r="E176" s="1037"/>
      <c r="F176" s="1038"/>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7" t="s">
        <v>409</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408</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36"/>
      <c r="B188" s="1037"/>
      <c r="C188" s="1037"/>
      <c r="D188" s="1037"/>
      <c r="E188" s="1037"/>
      <c r="F188" s="1038"/>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36"/>
      <c r="B189" s="1037"/>
      <c r="C189" s="1037"/>
      <c r="D189" s="1037"/>
      <c r="E189" s="1037"/>
      <c r="F189" s="1038"/>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7" t="s">
        <v>410</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36"/>
      <c r="B201" s="1037"/>
      <c r="C201" s="1037"/>
      <c r="D201" s="1037"/>
      <c r="E201" s="1037"/>
      <c r="F201" s="1038"/>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36"/>
      <c r="B202" s="1037"/>
      <c r="C202" s="1037"/>
      <c r="D202" s="1037"/>
      <c r="E202" s="1037"/>
      <c r="F202" s="1038"/>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411</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36"/>
      <c r="B215" s="1037"/>
      <c r="C215" s="1037"/>
      <c r="D215" s="1037"/>
      <c r="E215" s="1037"/>
      <c r="F215" s="1038"/>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36"/>
      <c r="B216" s="1037"/>
      <c r="C216" s="1037"/>
      <c r="D216" s="1037"/>
      <c r="E216" s="1037"/>
      <c r="F216" s="1038"/>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7" t="s">
        <v>412</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413</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36"/>
      <c r="B228" s="1037"/>
      <c r="C228" s="1037"/>
      <c r="D228" s="1037"/>
      <c r="E228" s="1037"/>
      <c r="F228" s="1038"/>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36"/>
      <c r="B229" s="1037"/>
      <c r="C229" s="1037"/>
      <c r="D229" s="1037"/>
      <c r="E229" s="1037"/>
      <c r="F229" s="1038"/>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7" t="s">
        <v>414</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415</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36"/>
      <c r="B241" s="1037"/>
      <c r="C241" s="1037"/>
      <c r="D241" s="1037"/>
      <c r="E241" s="1037"/>
      <c r="F241" s="1038"/>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36"/>
      <c r="B242" s="1037"/>
      <c r="C242" s="1037"/>
      <c r="D242" s="1037"/>
      <c r="E242" s="1037"/>
      <c r="F242" s="1038"/>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7" t="s">
        <v>416</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36"/>
      <c r="B254" s="1037"/>
      <c r="C254" s="1037"/>
      <c r="D254" s="1037"/>
      <c r="E254" s="1037"/>
      <c r="F254" s="1038"/>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36"/>
      <c r="B255" s="1037"/>
      <c r="C255" s="1037"/>
      <c r="D255" s="1037"/>
      <c r="E255" s="1037"/>
      <c r="F255" s="1038"/>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2019-08-26T00:17:16Z</cp:lastPrinted>
  <dcterms:created xsi:type="dcterms:W3CDTF">2012-03-13T00:50:25Z</dcterms:created>
  <dcterms:modified xsi:type="dcterms:W3CDTF">2019-08-28T02:49:53Z</dcterms:modified>
</cp:coreProperties>
</file>