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新）国際課【保存期間１年未満文書】\00　作業中フォルダ【保存期間１年未満】\01_総務関係\03_ 政策評価・行政事業レビュー\行政事業レビューシート\H31行政事業レビューシート\20190827 最終公表に向けた依頼\"/>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<sst xmlns="http://schemas.openxmlformats.org/spreadsheetml/2006/main" count="2154" uniqueCount="542">
  <si>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</si>
  <si>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</si>
  <si>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</si>
  <si>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</si>
  <si>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</si>
  <si>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</si>
  <si>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</si>
  <si>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</si>
  <si>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</si>
  <si>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</si>
  <si>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</si>
  <si>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</si>
  <si>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</si>
  <si>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</si>
  <si>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</si>
  <si>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</si>
  <si>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</si>
  <si>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</si>
  <si>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</si>
  <si>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</si>
  <si>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</si>
  <si>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</si>
  <si>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</si>
  <si>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</si>
  <si>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</si>
  <si>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</si>
  <si>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</si>
  <si>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</si>
  <si>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</si>
  <si>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</si>
  <si>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</si>
  <si>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</si>
  <si>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</si>
  <si>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</si>
  <si>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</si>
  <si>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</si>
  <si>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</si>
  <si>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</si>
  <si>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</si>
  <si>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</si>
  <si>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</si>
  <si>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</si>
  <si>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</si>
  <si>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</si>
  <si>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</si>
  <si>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</si>
  <si>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</si>
  <si>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</si>
  <si>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</si>
  <si>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</si>
  <si>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</si>
  <si>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</si>
  <si>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</si>
  <si>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</si>
  <si>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</si>
  <si>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</si>
  <si>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</si>
  <si>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</si>
  <si>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</si>
  <si>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</si>
  <si>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</si>
  <si>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</si>
  <si>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</si>
  <si>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</si>
  <si>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</si>
  <si>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</si>
  <si>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</si>
  <si>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</si>
  <si>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</si>
  <si>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</si>
  <si>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</si>
  <si>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</si>
  <si>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</si>
  <si>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</si>
  <si>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</si>
  <si>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</si>
  <si>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</si>
  <si>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</si>
  <si>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</si>
  <si>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</si>
  <si>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</si>
  <si>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</si>
  <si>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</si>
  <si>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</si>
  <si>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</si>
  <si>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</si>
  <si>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</si>
  <si>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</si>
  <si>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</si>
  <si>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</si>
  <si>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</si>
  <si>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</si>
  <si>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</si>
  <si>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</si>
  <si>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</si>
  <si>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</si>
  <si>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</si>
  <si>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</si>
  <si>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</si>
  <si>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</si>
  <si>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</si>
  <si>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</si>
  <si>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</si>
  <si>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</si>
  <si>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</si>
  <si>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</si>
  <si>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</si>
  <si>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</si>
  <si>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</si>
  <si>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</si>
  <si>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</si>
  <si>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</si>
  <si>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</si>
  <si>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</si>
  <si>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</si>
  <si>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</si>
  <si>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</si>
  <si>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</si>
  <si>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</si>
  <si>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</si>
  <si>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</si>
  <si>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</si>
  <si>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</si>
  <si>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</si>
  <si>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</si>
  <si>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</si>
  <si>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</si>
  <si>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</si>
  <si>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</si>
  <si>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</si>
  <si>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</si>
  <si>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</si>
  <si>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</si>
  <si>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</si>
  <si>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</si>
  <si>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</si>
  <si>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</si>
  <si>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</si>
  <si>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</si>
  <si>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</si>
  <si>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</si>
  <si>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</si>
  <si>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</si>
  <si>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</si>
  <si>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</si>
  <si>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</si>
  <si>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</si>
  <si>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</si>
  <si>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</si>
  <si>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</si>
  <si>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</si>
  <si>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</si>
  <si>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</si>
  <si>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</si>
  <si>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</si>
  <si>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</si>
  <si>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</si>
  <si>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</si>
  <si>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</si>
  <si>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</si>
  <si>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</si>
  <si>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</si>
  <si>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</si>
  <si>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</si>
  <si>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</si>
  <si>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</si>
  <si>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</si>
  <si>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</si>
  <si>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</si>
  <si>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</si>
  <si>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</si>
  <si>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</si>
  <si>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</si>
  <si>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</si>
  <si>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</si>
  <si>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</si>
  <si>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</si>
  <si>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</si>
  <si>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</si>
  <si>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</si>
  <si>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</si>
  <si>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</si>
  <si>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</si>
  <si>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</si>
  <si>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</si>
  <si>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</si>
  <si>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</si>
  <si>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</si>
  <si>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</si>
  <si>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</si>
  <si>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</si>
  <si>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</si>
  <si>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</si>
  <si>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</si>
  <si>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</si>
  <si>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</si>
  <si>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</si>
  <si>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</si>
  <si>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</si>
  <si>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</si>
  <si>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</si>
  <si>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</si>
  <si>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</si>
  <si>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</si>
  <si>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</si>
  <si>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</si>
  <si>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</si>
  <si>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</si>
  <si>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</si>
  <si>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</si>
  <si>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</si>
  <si>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</si>
  <si>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</si>
  <si>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</si>
  <si>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</si>
  <si>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</si>
  <si>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</si>
  <si>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</si>
  <si>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</si>
  <si>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</si>
  <si>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</si>
  <si>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</si>
  <si>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</si>
  <si>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</si>
  <si>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</si>
  <si>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</si>
  <si>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</si>
  <si>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</si>
  <si>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</si>
  <si>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</si>
  <si>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</si>
  <si>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</si>
  <si>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</si>
  <si>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</si>
  <si>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</si>
  <si>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</si>
  <si>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</si>
  <si>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</si>
  <si>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</si>
  <si>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</si>
  <si>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</si>
  <si>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</si>
  <si>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</si>
  <si>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</si>
  <si>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</si>
  <si>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</si>
  <si>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</si>
  <si>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</si>
  <si>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</si>
  <si>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</si>
  <si>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</si>
  <si>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</si>
  <si>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</si>
  <si>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</si>
  <si>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</si>
  <si>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</si>
  <si>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</si>
  <si>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</si>
  <si>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</si>
  <si>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</si>
  <si>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</si>
  <si>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</si>
  <si>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</si>
  <si>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</si>
  <si>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</si>
  <si>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</si>
  <si>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</si>
  <si>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</si>
  <si>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</si>
  <si>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</si>
  <si>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</si>
  <si>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</si>
  <si>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</si>
  <si>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</si>
  <si>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</si>
  <si>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</si>
  <si>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</si>
  <si>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</si>
  <si>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</si>
  <si>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</si>
  <si>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</si>
  <si>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</si>
  <si>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</si>
  <si>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</si>
  <si>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</si>
  <si>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</si>
  <si>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</si>
  <si>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</si>
  <si>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</si>
  <si>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</si>
  <si>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</si>
  <si>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</si>
  <si>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</si>
  <si>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</si>
  <si>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</si>
  <si>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</si>
  <si>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</si>
  <si>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</si>
  <si>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</si>
  <si>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</si>
  <si>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</si>
  <si>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</si>
  <si>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</si>
  <si>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</si>
  <si>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</si>
  <si>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</si>
  <si>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</si>
  <si>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</si>
  <si>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</si>
  <si>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</si>
  <si>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</si>
  <si>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</si>
  <si>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</si>
  <si>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</si>
  <si>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</si>
  <si>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</si>
  <si>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</si>
  <si>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</si>
  <si>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</si>
  <si>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</si>
  <si>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</si>
  <si>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</si>
  <si>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</si>
  <si>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</si>
  <si>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</si>
  <si>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</si>
  <si>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</si>
  <si>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</si>
  <si>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</si>
  <si>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</si>
  <si>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</si>
  <si>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</si>
  <si>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</si>
  <si>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</si>
  <si>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</si>
  <si>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</si>
  <si>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</si>
  <si>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</si>
  <si>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</si>
  <si>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</si>
  <si>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</si>
  <si>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</si>
  <si>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</si>
  <si>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</si>
  <si>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</si>
  <si>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</si>
  <si>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</si>
  <si>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</si>
  <si>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</si>
  <si>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</si>
  <si>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</si>
  <si>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</si>
  <si>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</si>
  <si>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</si>
  <si>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</si>
  <si>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</si>
  <si>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</si>
  <si>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</si>
  <si>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</si>
  <si>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</si>
  <si>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</si>
  <si>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</si>
  <si>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</si>
  <si>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</si>
  <si>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</si>
  <si>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</si>
  <si>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</si>
  <si>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</si>
  <si>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</si>
  <si>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</si>
  <si>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</si>
  <si>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</si>
  <si>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</si>
  <si>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</si>
  <si>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</si>
  <si>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</si>
  <si>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</si>
  <si>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</si>
  <si>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</si>
  <si>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</si>
  <si>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</si>
  <si>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</si>
  <si>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</si>
  <si>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</si>
  <si>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</si>
  <si>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</si>
  <si>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</si>
  <si>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</si>
  <si>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</si>
  <si>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</si>
  <si>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</si>
  <si>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</si>
  <si>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</si>
  <si>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</si>
  <si>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</si>
  <si>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</si>
  <si>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</si>
  <si>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</si>
  <si>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</si>
  <si>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</si>
  <si>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</si>
  <si>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</si>
  <si>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</si>
  <si>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</si>
  <si>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</si>
  <si>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</si>
  <si>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</si>
  <si>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</si>
  <si>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</si>
  <si>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</si>
  <si>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</si>
  <si>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</si>
  <si>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</si>
  <si>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</si>
  <si>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</si>
  <si>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</si>
  <si>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</si>
  <si>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</si>
  <si>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</si>
  <si>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</si>
  <si>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</si>
  <si>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</si>
  <si>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</si>
  <si>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</si>
  <si>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</si>
  <si>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</si>
  <si>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</si>
  <si>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</si>
  <si>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</si>
  <si>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</si>
  <si>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</si>
  <si>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</si>
  <si>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</si>
  <si>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</si>
  <si>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</si>
  <si>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</si>
  <si>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</si>
  <si>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</si>
  <si>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</si>
  <si>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</si>
  <si>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</si>
  <si>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</si>
  <si>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</si>
  <si>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</si>
  <si>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</si>
  <si>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</si>
  <si>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</si>
  <si>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</si>
  <si>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</si>
  <si>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</si>
  <si>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</si>
  <si>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</si>
  <si>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</si>
  <si>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</si>
  <si>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</si>
  <si>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</si>
  <si>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</si>
  <si>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</si>
  <si>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</si>
  <si>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</si>
  <si>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</si>
  <si>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</si>
  <si>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</si>
  <si>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</si>
  <si>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</si>
  <si>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</si>
  <si>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</si>
  <si>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</si>
  <si>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</si>
  <si>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</si>
  <si>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</si>
  <si>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</si>
  <si>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</si>
  <si>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</si>
  <si>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</si>
  <si>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</si>
  <si>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</si>
  <si>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</si>
  <si>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</si>
  <si>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</si>
  <si>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不動産市場国際化への対応</t>
    <phoneticPr fontId="5"/>
  </si>
  <si>
    <t>土地・建設産業局</t>
    <phoneticPr fontId="5"/>
  </si>
  <si>
    <t>-</t>
    <phoneticPr fontId="5"/>
  </si>
  <si>
    <t>○</t>
  </si>
  <si>
    <t>我が国の持続的な成長のため、諸外国の成長を取り込む観点から、不動産分野における国際的なビジネス展開を拡大することが必要であるが、他方、情報や経験、現地でのネットワーク等の不足により、未だ海外事業そのものへのハードルが極めて高く、一部大手企業を除けば参入が進んでいない状況を踏まえ、国際展開におけるハードルを下げることで、海外市場で活躍する不動産企業の裾野を広げる。</t>
    <phoneticPr fontId="5"/>
  </si>
  <si>
    <t>我が国不動産業の国際展開にあたり、特に進出に有望な市場におけるアプローチ方法等についての調査・検討を踏まえ、進出に有望な国/都市について、訪問団を派遣し、現地視察を行うとともに、現地投資誘致担当当局等との重点地域・アセットタイプ、誘致策、外国投資規制の現状、市場動向等に関する意見交換や現地不動産企業とのビジネスマッチングを含む投資誘致セミナーを開催する。</t>
    <phoneticPr fontId="5"/>
  </si>
  <si>
    <t>不動産市場整備等
推進調査費</t>
    <rPh sb="0" eb="3">
      <t>フドウサン</t>
    </rPh>
    <rPh sb="3" eb="5">
      <t>シジョウ</t>
    </rPh>
    <rPh sb="5" eb="7">
      <t>セイビ</t>
    </rPh>
    <rPh sb="7" eb="8">
      <t>トウ</t>
    </rPh>
    <rPh sb="9" eb="11">
      <t>スイシン</t>
    </rPh>
    <rPh sb="11" eb="14">
      <t>チョウサヒ</t>
    </rPh>
    <phoneticPr fontId="6"/>
  </si>
  <si>
    <t>諸謝金</t>
    <rPh sb="0" eb="1">
      <t>ショ</t>
    </rPh>
    <rPh sb="1" eb="3">
      <t>シャキン</t>
    </rPh>
    <phoneticPr fontId="6"/>
  </si>
  <si>
    <t>職員旅費</t>
    <rPh sb="0" eb="2">
      <t>ショクイン</t>
    </rPh>
    <rPh sb="2" eb="4">
      <t>リョヒ</t>
    </rPh>
    <phoneticPr fontId="6"/>
  </si>
  <si>
    <t>委員等旅費</t>
    <rPh sb="0" eb="2">
      <t>イイン</t>
    </rPh>
    <rPh sb="2" eb="3">
      <t>トウ</t>
    </rPh>
    <rPh sb="3" eb="5">
      <t>リョヒ</t>
    </rPh>
    <phoneticPr fontId="6"/>
  </si>
  <si>
    <t>我が国不動産企業等の海外進出案件数を前年度から増加させる。</t>
    <rPh sb="18" eb="21">
      <t>ゼンネンド</t>
    </rPh>
    <rPh sb="23" eb="25">
      <t>ゾウカ</t>
    </rPh>
    <phoneticPr fontId="5"/>
  </si>
  <si>
    <t>我が国不動産企業等の海外進出案件数</t>
    <rPh sb="10" eb="12">
      <t>カイガイ</t>
    </rPh>
    <rPh sb="12" eb="14">
      <t>シンシュツ</t>
    </rPh>
    <rPh sb="14" eb="16">
      <t>アンケン</t>
    </rPh>
    <rPh sb="16" eb="17">
      <t>スウ</t>
    </rPh>
    <phoneticPr fontId="5"/>
  </si>
  <si>
    <t>件</t>
    <rPh sb="0" eb="1">
      <t>ケン</t>
    </rPh>
    <phoneticPr fontId="5"/>
  </si>
  <si>
    <t>各社報道発表資料</t>
    <phoneticPr fontId="5"/>
  </si>
  <si>
    <t>執行（予定）額／活動実績（当初見込み）件数から算出　　　　　　　　　　　</t>
    <phoneticPr fontId="5"/>
  </si>
  <si>
    <t>千円</t>
    <rPh sb="0" eb="2">
      <t>センエン</t>
    </rPh>
    <phoneticPr fontId="5"/>
  </si>
  <si>
    <t>千円/件数</t>
    <rPh sb="0" eb="2">
      <t>センエン</t>
    </rPh>
    <rPh sb="3" eb="5">
      <t>ケンスウ</t>
    </rPh>
    <phoneticPr fontId="5"/>
  </si>
  <si>
    <t>9482/1</t>
    <phoneticPr fontId="5"/>
  </si>
  <si>
    <t>９　市場環境の整備、産業の生産性向上、消費者利益の保護</t>
    <phoneticPr fontId="5"/>
  </si>
  <si>
    <t>３１　不動産市場の整備や適正な土地利用のための条件整備を推進する</t>
    <phoneticPr fontId="5"/>
  </si>
  <si>
    <t>本事業では、東南アジアを中心とした新興諸国のインフラ整備促進及び現地での我が国不動産企業のビジネス環境向上のため、市場環境や外国投資規制等についての調査や相手国政府における不動産分野の法律・制度の整備・普及の支援を実施してきた。</t>
    <rPh sb="57" eb="59">
      <t>シジョウ</t>
    </rPh>
    <rPh sb="59" eb="61">
      <t>カンキョウ</t>
    </rPh>
    <rPh sb="62" eb="64">
      <t>ガイコク</t>
    </rPh>
    <rPh sb="64" eb="66">
      <t>トウシ</t>
    </rPh>
    <rPh sb="66" eb="68">
      <t>キセイ</t>
    </rPh>
    <rPh sb="68" eb="69">
      <t>トウ</t>
    </rPh>
    <rPh sb="74" eb="76">
      <t>チョウサ</t>
    </rPh>
    <rPh sb="77" eb="80">
      <t>アイテコク</t>
    </rPh>
    <rPh sb="80" eb="82">
      <t>セイフ</t>
    </rPh>
    <phoneticPr fontId="5"/>
  </si>
  <si>
    <t>政府の「未来投資戦略」に掲げられた目標を実現するため、国として早急に実施すべき優先度の高い事業である。</t>
    <phoneticPr fontId="5"/>
  </si>
  <si>
    <t>企画競争入札により事業者を選定しており、競争性は確保されており、支出先の選定は妥当である。</t>
    <phoneticPr fontId="5"/>
  </si>
  <si>
    <t>-</t>
    <phoneticPr fontId="5"/>
  </si>
  <si>
    <t>競争性を確保しつつ、経費の効率化に努めている。</t>
    <phoneticPr fontId="5"/>
  </si>
  <si>
    <t>業界のニーズを踏まえて優先度の高い事業を行うこととしている。</t>
    <phoneticPr fontId="5"/>
  </si>
  <si>
    <t>業界のニーズを踏まえて、必要性と実現可能性を十分考慮して事業を計画しており、活動実績は見込みに見合ったものとなっている。</t>
    <phoneticPr fontId="5"/>
  </si>
  <si>
    <t>有</t>
  </si>
  <si>
    <t>無</t>
  </si>
  <si>
    <t>‐</t>
  </si>
  <si>
    <t>事業者へのアンケート調査およびヒアリング等を踏まえて、更なる不動産市場国際化への対応に資する事業を実施することとしている。また、引き続き、入札契約の透明性、競争性の確保を行い、適正な入札契約に努める。</t>
    <phoneticPr fontId="5"/>
  </si>
  <si>
    <t>-</t>
  </si>
  <si>
    <t>新26-050</t>
    <rPh sb="0" eb="1">
      <t>シン</t>
    </rPh>
    <phoneticPr fontId="5"/>
  </si>
  <si>
    <t>328</t>
    <phoneticPr fontId="5"/>
  </si>
  <si>
    <t>340</t>
    <phoneticPr fontId="5"/>
  </si>
  <si>
    <t>329</t>
    <phoneticPr fontId="5"/>
  </si>
  <si>
    <t>国土交通省</t>
  </si>
  <si>
    <t>事務費</t>
    <rPh sb="0" eb="3">
      <t>ジムヒ</t>
    </rPh>
    <phoneticPr fontId="5"/>
  </si>
  <si>
    <t>人件費</t>
    <rPh sb="0" eb="3">
      <t>ジンケンヒ</t>
    </rPh>
    <phoneticPr fontId="5"/>
  </si>
  <si>
    <t>直接人件費</t>
    <rPh sb="0" eb="2">
      <t>チョクセツ</t>
    </rPh>
    <rPh sb="2" eb="5">
      <t>ジンケンヒ</t>
    </rPh>
    <phoneticPr fontId="5"/>
  </si>
  <si>
    <t>外国旅費、資料翻訳料、会場借上料等</t>
    <rPh sb="0" eb="2">
      <t>ガイコク</t>
    </rPh>
    <rPh sb="2" eb="4">
      <t>リョヒ</t>
    </rPh>
    <rPh sb="5" eb="7">
      <t>シリョウ</t>
    </rPh>
    <rPh sb="7" eb="9">
      <t>ホンヤク</t>
    </rPh>
    <rPh sb="9" eb="10">
      <t>リョウ</t>
    </rPh>
    <rPh sb="11" eb="13">
      <t>カイジョウ</t>
    </rPh>
    <rPh sb="13" eb="14">
      <t>カ</t>
    </rPh>
    <rPh sb="14" eb="15">
      <t>ア</t>
    </rPh>
    <rPh sb="15" eb="16">
      <t>リョウ</t>
    </rPh>
    <rPh sb="16" eb="17">
      <t>ナド</t>
    </rPh>
    <phoneticPr fontId="5"/>
  </si>
  <si>
    <t>（一財）日本不動産研究所</t>
    <rPh sb="1" eb="2">
      <t>イチ</t>
    </rPh>
    <rPh sb="2" eb="3">
      <t>ザイ</t>
    </rPh>
    <rPh sb="4" eb="6">
      <t>ニホン</t>
    </rPh>
    <rPh sb="6" eb="9">
      <t>フドウサン</t>
    </rPh>
    <rPh sb="9" eb="12">
      <t>ケンキュウジョ</t>
    </rPh>
    <phoneticPr fontId="5"/>
  </si>
  <si>
    <t>我が国不動産企業の国際展開支援業務</t>
    <rPh sb="0" eb="1">
      <t>ワ</t>
    </rPh>
    <rPh sb="2" eb="3">
      <t>クニ</t>
    </rPh>
    <rPh sb="3" eb="6">
      <t>フドウサン</t>
    </rPh>
    <rPh sb="6" eb="8">
      <t>キギョウ</t>
    </rPh>
    <rPh sb="9" eb="11">
      <t>コクサイ</t>
    </rPh>
    <rPh sb="11" eb="13">
      <t>テンカイ</t>
    </rPh>
    <rPh sb="13" eb="15">
      <t>シエン</t>
    </rPh>
    <rPh sb="15" eb="17">
      <t>ギョウム</t>
    </rPh>
    <phoneticPr fontId="5"/>
  </si>
  <si>
    <t>－</t>
    <phoneticPr fontId="5"/>
  </si>
  <si>
    <t>-</t>
    <phoneticPr fontId="5"/>
  </si>
  <si>
    <t>4479/1</t>
    <phoneticPr fontId="5"/>
  </si>
  <si>
    <t>5592/1</t>
    <phoneticPr fontId="5"/>
  </si>
  <si>
    <t>10223/2</t>
    <phoneticPr fontId="5"/>
  </si>
  <si>
    <t>成果目標を達成しており、見合ったものとなっている。（達成度：105%）</t>
    <rPh sb="0" eb="2">
      <t>セイカ</t>
    </rPh>
    <rPh sb="2" eb="4">
      <t>モクヒョウ</t>
    </rPh>
    <rPh sb="5" eb="7">
      <t>タッセイ</t>
    </rPh>
    <rPh sb="12" eb="14">
      <t>ミア</t>
    </rPh>
    <phoneticPr fontId="5"/>
  </si>
  <si>
    <t>相手国政府のニーズ及び事業者へのヒアリング等を通じた業界ニーズを踏まえて、優先度の高い事業を実施した。また、事業の実施にあたっては、特定の者しか参加できない事の無いよう適正な入札に努めている。</t>
    <phoneticPr fontId="5"/>
  </si>
  <si>
    <t>調査等を通じて得られた情報等について、関係者との共有等に努めている。</t>
    <rPh sb="0" eb="2">
      <t>チョウサ</t>
    </rPh>
    <rPh sb="2" eb="3">
      <t>トウ</t>
    </rPh>
    <rPh sb="4" eb="5">
      <t>ツウ</t>
    </rPh>
    <rPh sb="7" eb="8">
      <t>エ</t>
    </rPh>
    <rPh sb="11" eb="13">
      <t>ジョウホウ</t>
    </rPh>
    <rPh sb="13" eb="14">
      <t>トウ</t>
    </rPh>
    <rPh sb="19" eb="22">
      <t>カンケイシャ</t>
    </rPh>
    <rPh sb="24" eb="26">
      <t>キョウユウ</t>
    </rPh>
    <rPh sb="26" eb="27">
      <t>トウ</t>
    </rPh>
    <rPh sb="28" eb="29">
      <t>ツト</t>
    </rPh>
    <phoneticPr fontId="5"/>
  </si>
  <si>
    <t>-</t>
    <phoneticPr fontId="5"/>
  </si>
  <si>
    <t>A.(一財）日本不動産研究所</t>
    <rPh sb="3" eb="4">
      <t>イチ</t>
    </rPh>
    <rPh sb="4" eb="5">
      <t>ザイ</t>
    </rPh>
    <rPh sb="6" eb="8">
      <t>ニホン</t>
    </rPh>
    <rPh sb="8" eb="11">
      <t>フドウサン</t>
    </rPh>
    <rPh sb="11" eb="14">
      <t>ケンキュウジョ</t>
    </rPh>
    <phoneticPr fontId="5"/>
  </si>
  <si>
    <t>-</t>
    <phoneticPr fontId="5"/>
  </si>
  <si>
    <t>活動指標の「不動産市場国際化への対応に向けた業務の実施件数」では、どのような活動をしたのか、どのように「優先度の高い事業」を実施したのか不明確であるため、具体的な活動内容がわかる指標にすべき。</t>
    <rPh sb="0" eb="2">
      <t>カツドウ</t>
    </rPh>
    <rPh sb="2" eb="4">
      <t>シヒョウ</t>
    </rPh>
    <rPh sb="6" eb="9">
      <t>フドウサン</t>
    </rPh>
    <rPh sb="9" eb="11">
      <t>シジョウ</t>
    </rPh>
    <rPh sb="11" eb="14">
      <t>コクサイカ</t>
    </rPh>
    <rPh sb="16" eb="18">
      <t>タイオウ</t>
    </rPh>
    <rPh sb="19" eb="20">
      <t>ム</t>
    </rPh>
    <rPh sb="22" eb="24">
      <t>ギョウム</t>
    </rPh>
    <rPh sb="25" eb="27">
      <t>ジッシ</t>
    </rPh>
    <rPh sb="27" eb="29">
      <t>ケンスウ</t>
    </rPh>
    <rPh sb="38" eb="40">
      <t>カツドウ</t>
    </rPh>
    <rPh sb="52" eb="55">
      <t>ユウセンド</t>
    </rPh>
    <rPh sb="56" eb="57">
      <t>タカ</t>
    </rPh>
    <rPh sb="58" eb="60">
      <t>ジギョウ</t>
    </rPh>
    <rPh sb="62" eb="64">
      <t>ジッシ</t>
    </rPh>
    <rPh sb="68" eb="71">
      <t>フメイカク</t>
    </rPh>
    <rPh sb="77" eb="80">
      <t>グタイテキ</t>
    </rPh>
    <rPh sb="81" eb="83">
      <t>カツドウ</t>
    </rPh>
    <rPh sb="83" eb="85">
      <t>ナイヨウ</t>
    </rPh>
    <rPh sb="89" eb="91">
      <t>シヒョウ</t>
    </rPh>
    <phoneticPr fontId="5"/>
  </si>
  <si>
    <t>総務課国際室</t>
    <rPh sb="0" eb="3">
      <t>ソウムカ</t>
    </rPh>
    <rPh sb="5" eb="6">
      <t>シツ</t>
    </rPh>
    <phoneticPr fontId="5"/>
  </si>
  <si>
    <t>室長　南　　衛</t>
    <rPh sb="0" eb="2">
      <t>シツチョウ</t>
    </rPh>
    <rPh sb="3" eb="4">
      <t>ミナミ</t>
    </rPh>
    <rPh sb="6" eb="7">
      <t>マモル</t>
    </rPh>
    <phoneticPr fontId="5"/>
  </si>
  <si>
    <t>成長戦略フォローアップ（令和元年6月閣議決定）
インフラシステム輸出戦略（令和元年6月改訂）
国土交通省インフラシステム海外展開行動計画2019」（平成31年3月改定）　等</t>
    <rPh sb="0" eb="2">
      <t>セイチョウ</t>
    </rPh>
    <rPh sb="2" eb="4">
      <t>センリャク</t>
    </rPh>
    <rPh sb="12" eb="14">
      <t>レイワ</t>
    </rPh>
    <rPh sb="14" eb="15">
      <t>ガン</t>
    </rPh>
    <rPh sb="37" eb="39">
      <t>レイワ</t>
    </rPh>
    <rPh sb="39" eb="40">
      <t>モト</t>
    </rPh>
    <rPh sb="40" eb="41">
      <t>ネン</t>
    </rPh>
    <phoneticPr fontId="5"/>
  </si>
  <si>
    <t>我が国不動産企業の参入対象となり得る市場の動向や相手国政府の不動産投資に対する方針等の調査及びミッション団派遣等を通じて、政府のチャネルを活用した信頼性の高い情報を提供すること等により、海外事業に対するハードルを下げ、海外事業に挑戦する我が国不動産事業者の裾野を更に拡大することが必要なため、増額。</t>
    <rPh sb="131" eb="132">
      <t>サラ</t>
    </rPh>
    <phoneticPr fontId="5"/>
  </si>
  <si>
    <t>「不動産市場国際化への対応に向けた業務」では、我が国不動産業の国際展開にあたり、特に進出に有望な市場におけるアプローチ方法等についての調査・検討を実施したうえで、進出有望地域へのミッション団の派遣、国外においてマッチング等を目的とした会議等の開催を行っている。具体的な活動内容を反映し、「我が国不動産企業の海外展開の推進のためにミッション団派遣、会議開催等を行った回数」を活動指標とする。</t>
    <rPh sb="1" eb="4">
      <t>フドウサン</t>
    </rPh>
    <rPh sb="4" eb="6">
      <t>シジョウ</t>
    </rPh>
    <rPh sb="6" eb="8">
      <t>コクサイ</t>
    </rPh>
    <rPh sb="8" eb="9">
      <t>バ</t>
    </rPh>
    <rPh sb="11" eb="13">
      <t>タイオウ</t>
    </rPh>
    <rPh sb="14" eb="15">
      <t>ム</t>
    </rPh>
    <rPh sb="17" eb="19">
      <t>ギョウム</t>
    </rPh>
    <rPh sb="73" eb="75">
      <t>ジッシ</t>
    </rPh>
    <rPh sb="81" eb="83">
      <t>シンシュツ</t>
    </rPh>
    <rPh sb="83" eb="85">
      <t>ユウボウ</t>
    </rPh>
    <rPh sb="85" eb="87">
      <t>チイキ</t>
    </rPh>
    <rPh sb="94" eb="95">
      <t>ダン</t>
    </rPh>
    <rPh sb="96" eb="98">
      <t>ハケン</t>
    </rPh>
    <rPh sb="99" eb="101">
      <t>コクガイ</t>
    </rPh>
    <rPh sb="110" eb="111">
      <t>ナド</t>
    </rPh>
    <rPh sb="112" eb="114">
      <t>モクテキ</t>
    </rPh>
    <rPh sb="117" eb="119">
      <t>カイギ</t>
    </rPh>
    <rPh sb="119" eb="120">
      <t>トウ</t>
    </rPh>
    <rPh sb="121" eb="123">
      <t>カイサイ</t>
    </rPh>
    <rPh sb="124" eb="125">
      <t>オコナ</t>
    </rPh>
    <rPh sb="130" eb="133">
      <t>グタイテキ</t>
    </rPh>
    <rPh sb="134" eb="136">
      <t>カツドウ</t>
    </rPh>
    <rPh sb="136" eb="138">
      <t>ナイヨウ</t>
    </rPh>
    <rPh sb="139" eb="141">
      <t>ハンエイ</t>
    </rPh>
    <rPh sb="147" eb="150">
      <t>フドウサン</t>
    </rPh>
    <rPh sb="150" eb="152">
      <t>キギョウ</t>
    </rPh>
    <rPh sb="173" eb="175">
      <t>カイギ</t>
    </rPh>
    <rPh sb="175" eb="177">
      <t>カイサイ</t>
    </rPh>
    <rPh sb="182" eb="184">
      <t>カイスウ</t>
    </rPh>
    <rPh sb="186" eb="188">
      <t>カツドウ</t>
    </rPh>
    <rPh sb="188" eb="190">
      <t>シヒョウ</t>
    </rPh>
    <phoneticPr fontId="5"/>
  </si>
  <si>
    <t>執行等改善</t>
  </si>
  <si>
    <t>我が国不動産企業の海外展開の推進のためにミッション団派遣、会議開催等を行った回数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</si>
</sst>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8</xdr:col>
      <xdr:colOff>38615</xdr:colOff>
      <xdr:row>740</xdr:row>
      <xdr:rowOff>321791</xdr:rowOff>
    </xdr:from>
    <xdr:to>
      <xdr:col>45</xdr:col>
      <xdr:colOff>191015</xdr:colOff>
      <xdr:row>746</xdr:row>
      <xdr:rowOff>107607</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6183" y="38807940"/>
          <a:ext cx="7772400" cy="1871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X1" sqref="AX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8" t="s">
        <v>0</v>
      </c>
      <c r="AK2" s="928"/>
      <c r="AL2" s="928"/>
      <c r="AM2" s="928"/>
      <c r="AN2" s="928"/>
      <c r="AO2" s="929"/>
      <c r="AP2" s="929"/>
      <c r="AQ2" s="929"/>
      <c r="AR2" s="65" t="str">
        <f>IF(OR(AO2="　", AO2=""), "", "-")</f>
        <v/>
      </c>
      <c r="AS2" s="930">
        <v>339</v>
      </c>
      <c r="AT2" s="930"/>
      <c r="AU2" s="930"/>
      <c r="AV2" s="43" t="str">
        <f>IF(AW2="", "", "-")</f>
        <v/>
      </c>
      <c r="AW2" s="901"/>
      <c r="AX2" s="901"/>
    </row>
    <row r="3" spans="1:50" ht="21" customHeight="1" thickBot="1" x14ac:dyDescent="0.2">
      <c r="A3" s="857" t="s">
        <v>462</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63</v>
      </c>
      <c r="AJ3" s="859" t="s">
        <v>516</v>
      </c>
      <c r="AK3" s="859"/>
      <c r="AL3" s="859"/>
      <c r="AM3" s="859"/>
      <c r="AN3" s="859"/>
      <c r="AO3" s="859"/>
      <c r="AP3" s="859"/>
      <c r="AQ3" s="859"/>
      <c r="AR3" s="859"/>
      <c r="AS3" s="859"/>
      <c r="AT3" s="859"/>
      <c r="AU3" s="859"/>
      <c r="AV3" s="859"/>
      <c r="AW3" s="859"/>
      <c r="AX3" s="24" t="s">
        <v>64</v>
      </c>
    </row>
    <row r="4" spans="1:50" ht="24.75" customHeight="1" x14ac:dyDescent="0.15">
      <c r="A4" s="694" t="s">
        <v>25</v>
      </c>
      <c r="B4" s="695"/>
      <c r="C4" s="695"/>
      <c r="D4" s="695"/>
      <c r="E4" s="695"/>
      <c r="F4" s="695"/>
      <c r="G4" s="671" t="s">
        <v>480</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481</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9" t="s">
        <v>70</v>
      </c>
      <c r="H5" s="830"/>
      <c r="I5" s="830"/>
      <c r="J5" s="830"/>
      <c r="K5" s="830"/>
      <c r="L5" s="830"/>
      <c r="M5" s="831" t="s">
        <v>65</v>
      </c>
      <c r="N5" s="832"/>
      <c r="O5" s="832"/>
      <c r="P5" s="832"/>
      <c r="Q5" s="832"/>
      <c r="R5" s="833"/>
      <c r="S5" s="834" t="s">
        <v>130</v>
      </c>
      <c r="T5" s="830"/>
      <c r="U5" s="830"/>
      <c r="V5" s="830"/>
      <c r="W5" s="830"/>
      <c r="X5" s="835"/>
      <c r="Y5" s="687" t="s">
        <v>3</v>
      </c>
      <c r="Z5" s="529"/>
      <c r="AA5" s="529"/>
      <c r="AB5" s="529"/>
      <c r="AC5" s="529"/>
      <c r="AD5" s="530"/>
      <c r="AE5" s="688" t="s">
        <v>535</v>
      </c>
      <c r="AF5" s="689"/>
      <c r="AG5" s="689"/>
      <c r="AH5" s="689"/>
      <c r="AI5" s="689"/>
      <c r="AJ5" s="689"/>
      <c r="AK5" s="689"/>
      <c r="AL5" s="689"/>
      <c r="AM5" s="689"/>
      <c r="AN5" s="689"/>
      <c r="AO5" s="689"/>
      <c r="AP5" s="690"/>
      <c r="AQ5" s="691" t="s">
        <v>536</v>
      </c>
      <c r="AR5" s="692"/>
      <c r="AS5" s="692"/>
      <c r="AT5" s="692"/>
      <c r="AU5" s="692"/>
      <c r="AV5" s="692"/>
      <c r="AW5" s="692"/>
      <c r="AX5" s="693"/>
    </row>
    <row r="6" spans="1:50" ht="39" customHeight="1" x14ac:dyDescent="0.15">
      <c r="A6" s="696" t="s">
        <v>4</v>
      </c>
      <c r="B6" s="697"/>
      <c r="C6" s="697"/>
      <c r="D6" s="697"/>
      <c r="E6" s="697"/>
      <c r="F6" s="697"/>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61.5" customHeight="1" x14ac:dyDescent="0.15">
      <c r="A7" s="481" t="s">
        <v>22</v>
      </c>
      <c r="B7" s="482"/>
      <c r="C7" s="482"/>
      <c r="D7" s="482"/>
      <c r="E7" s="482"/>
      <c r="F7" s="483"/>
      <c r="G7" s="484" t="s">
        <v>482</v>
      </c>
      <c r="H7" s="485"/>
      <c r="I7" s="485"/>
      <c r="J7" s="485"/>
      <c r="K7" s="485"/>
      <c r="L7" s="485"/>
      <c r="M7" s="485"/>
      <c r="N7" s="485"/>
      <c r="O7" s="485"/>
      <c r="P7" s="485"/>
      <c r="Q7" s="485"/>
      <c r="R7" s="485"/>
      <c r="S7" s="485"/>
      <c r="T7" s="485"/>
      <c r="U7" s="485"/>
      <c r="V7" s="485"/>
      <c r="W7" s="485"/>
      <c r="X7" s="486"/>
      <c r="Y7" s="912" t="s">
        <v>434</v>
      </c>
      <c r="Z7" s="429"/>
      <c r="AA7" s="429"/>
      <c r="AB7" s="429"/>
      <c r="AC7" s="429"/>
      <c r="AD7" s="913"/>
      <c r="AE7" s="902" t="s">
        <v>537</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81" t="s">
        <v>330</v>
      </c>
      <c r="B8" s="482"/>
      <c r="C8" s="482"/>
      <c r="D8" s="482"/>
      <c r="E8" s="482"/>
      <c r="F8" s="483"/>
      <c r="G8" s="931" t="str">
        <f>入力規則等!A28</f>
        <v>-</v>
      </c>
      <c r="H8" s="710"/>
      <c r="I8" s="710"/>
      <c r="J8" s="710"/>
      <c r="K8" s="710"/>
      <c r="L8" s="710"/>
      <c r="M8" s="710"/>
      <c r="N8" s="710"/>
      <c r="O8" s="710"/>
      <c r="P8" s="710"/>
      <c r="Q8" s="710"/>
      <c r="R8" s="710"/>
      <c r="S8" s="710"/>
      <c r="T8" s="710"/>
      <c r="U8" s="710"/>
      <c r="V8" s="710"/>
      <c r="W8" s="710"/>
      <c r="X8" s="932"/>
      <c r="Y8" s="836" t="s">
        <v>331</v>
      </c>
      <c r="Z8" s="837"/>
      <c r="AA8" s="837"/>
      <c r="AB8" s="837"/>
      <c r="AC8" s="837"/>
      <c r="AD8" s="838"/>
      <c r="AE8" s="709" t="str">
        <f>入力規則等!K13</f>
        <v>その他の事項経費</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39" t="s">
        <v>23</v>
      </c>
      <c r="B9" s="840"/>
      <c r="C9" s="840"/>
      <c r="D9" s="840"/>
      <c r="E9" s="840"/>
      <c r="F9" s="840"/>
      <c r="G9" s="841" t="s">
        <v>484</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x14ac:dyDescent="0.15">
      <c r="A10" s="649" t="s">
        <v>29</v>
      </c>
      <c r="B10" s="650"/>
      <c r="C10" s="650"/>
      <c r="D10" s="650"/>
      <c r="E10" s="650"/>
      <c r="F10" s="650"/>
      <c r="G10" s="744" t="s">
        <v>485</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49" t="s">
        <v>5</v>
      </c>
      <c r="B11" s="650"/>
      <c r="C11" s="650"/>
      <c r="D11" s="650"/>
      <c r="E11" s="650"/>
      <c r="F11" s="65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3" t="s">
        <v>24</v>
      </c>
      <c r="B12" s="934"/>
      <c r="C12" s="934"/>
      <c r="D12" s="934"/>
      <c r="E12" s="934"/>
      <c r="F12" s="935"/>
      <c r="G12" s="750"/>
      <c r="H12" s="751"/>
      <c r="I12" s="751"/>
      <c r="J12" s="751"/>
      <c r="K12" s="751"/>
      <c r="L12" s="751"/>
      <c r="M12" s="751"/>
      <c r="N12" s="751"/>
      <c r="O12" s="751"/>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12"/>
    </row>
    <row r="13" spans="1:50" ht="21" customHeight="1" x14ac:dyDescent="0.15">
      <c r="A13" s="603"/>
      <c r="B13" s="604"/>
      <c r="C13" s="604"/>
      <c r="D13" s="604"/>
      <c r="E13" s="604"/>
      <c r="F13" s="605"/>
      <c r="G13" s="713" t="s">
        <v>6</v>
      </c>
      <c r="H13" s="714"/>
      <c r="I13" s="754" t="s">
        <v>7</v>
      </c>
      <c r="J13" s="755"/>
      <c r="K13" s="755"/>
      <c r="L13" s="755"/>
      <c r="M13" s="755"/>
      <c r="N13" s="755"/>
      <c r="O13" s="756"/>
      <c r="P13" s="646">
        <v>10</v>
      </c>
      <c r="Q13" s="647"/>
      <c r="R13" s="647"/>
      <c r="S13" s="647"/>
      <c r="T13" s="647"/>
      <c r="U13" s="647"/>
      <c r="V13" s="648"/>
      <c r="W13" s="646">
        <v>6</v>
      </c>
      <c r="X13" s="647"/>
      <c r="Y13" s="647"/>
      <c r="Z13" s="647"/>
      <c r="AA13" s="647"/>
      <c r="AB13" s="647"/>
      <c r="AC13" s="648"/>
      <c r="AD13" s="646">
        <v>7</v>
      </c>
      <c r="AE13" s="647"/>
      <c r="AF13" s="647"/>
      <c r="AG13" s="647"/>
      <c r="AH13" s="647"/>
      <c r="AI13" s="647"/>
      <c r="AJ13" s="648"/>
      <c r="AK13" s="646">
        <v>10</v>
      </c>
      <c r="AL13" s="647"/>
      <c r="AM13" s="647"/>
      <c r="AN13" s="647"/>
      <c r="AO13" s="647"/>
      <c r="AP13" s="647"/>
      <c r="AQ13" s="648"/>
      <c r="AR13" s="909">
        <v>40</v>
      </c>
      <c r="AS13" s="910"/>
      <c r="AT13" s="910"/>
      <c r="AU13" s="910"/>
      <c r="AV13" s="910"/>
      <c r="AW13" s="910"/>
      <c r="AX13" s="911"/>
    </row>
    <row r="14" spans="1:50" ht="21" customHeight="1" x14ac:dyDescent="0.15">
      <c r="A14" s="603"/>
      <c r="B14" s="604"/>
      <c r="C14" s="604"/>
      <c r="D14" s="604"/>
      <c r="E14" s="604"/>
      <c r="F14" s="605"/>
      <c r="G14" s="715"/>
      <c r="H14" s="716"/>
      <c r="I14" s="701" t="s">
        <v>8</v>
      </c>
      <c r="J14" s="752"/>
      <c r="K14" s="752"/>
      <c r="L14" s="752"/>
      <c r="M14" s="752"/>
      <c r="N14" s="752"/>
      <c r="O14" s="753"/>
      <c r="P14" s="646" t="s">
        <v>524</v>
      </c>
      <c r="Q14" s="647"/>
      <c r="R14" s="647"/>
      <c r="S14" s="647"/>
      <c r="T14" s="647"/>
      <c r="U14" s="647"/>
      <c r="V14" s="648"/>
      <c r="W14" s="646" t="s">
        <v>524</v>
      </c>
      <c r="X14" s="647"/>
      <c r="Y14" s="647"/>
      <c r="Z14" s="647"/>
      <c r="AA14" s="647"/>
      <c r="AB14" s="647"/>
      <c r="AC14" s="648"/>
      <c r="AD14" s="646" t="s">
        <v>524</v>
      </c>
      <c r="AE14" s="647"/>
      <c r="AF14" s="647"/>
      <c r="AG14" s="647"/>
      <c r="AH14" s="647"/>
      <c r="AI14" s="647"/>
      <c r="AJ14" s="648"/>
      <c r="AK14" s="646" t="s">
        <v>524</v>
      </c>
      <c r="AL14" s="647"/>
      <c r="AM14" s="647"/>
      <c r="AN14" s="647"/>
      <c r="AO14" s="647"/>
      <c r="AP14" s="647"/>
      <c r="AQ14" s="648"/>
      <c r="AR14" s="778"/>
      <c r="AS14" s="778"/>
      <c r="AT14" s="778"/>
      <c r="AU14" s="778"/>
      <c r="AV14" s="778"/>
      <c r="AW14" s="778"/>
      <c r="AX14" s="779"/>
    </row>
    <row r="15" spans="1:50" ht="21" customHeight="1" x14ac:dyDescent="0.15">
      <c r="A15" s="603"/>
      <c r="B15" s="604"/>
      <c r="C15" s="604"/>
      <c r="D15" s="604"/>
      <c r="E15" s="604"/>
      <c r="F15" s="605"/>
      <c r="G15" s="715"/>
      <c r="H15" s="716"/>
      <c r="I15" s="701" t="s">
        <v>50</v>
      </c>
      <c r="J15" s="702"/>
      <c r="K15" s="702"/>
      <c r="L15" s="702"/>
      <c r="M15" s="702"/>
      <c r="N15" s="702"/>
      <c r="O15" s="703"/>
      <c r="P15" s="646" t="s">
        <v>524</v>
      </c>
      <c r="Q15" s="647"/>
      <c r="R15" s="647"/>
      <c r="S15" s="647"/>
      <c r="T15" s="647"/>
      <c r="U15" s="647"/>
      <c r="V15" s="648"/>
      <c r="W15" s="646" t="s">
        <v>524</v>
      </c>
      <c r="X15" s="647"/>
      <c r="Y15" s="647"/>
      <c r="Z15" s="647"/>
      <c r="AA15" s="647"/>
      <c r="AB15" s="647"/>
      <c r="AC15" s="648"/>
      <c r="AD15" s="646" t="s">
        <v>524</v>
      </c>
      <c r="AE15" s="647"/>
      <c r="AF15" s="647"/>
      <c r="AG15" s="647"/>
      <c r="AH15" s="647"/>
      <c r="AI15" s="647"/>
      <c r="AJ15" s="648"/>
      <c r="AK15" s="646" t="s">
        <v>524</v>
      </c>
      <c r="AL15" s="647"/>
      <c r="AM15" s="647"/>
      <c r="AN15" s="647"/>
      <c r="AO15" s="647"/>
      <c r="AP15" s="647"/>
      <c r="AQ15" s="648"/>
      <c r="AR15" s="646"/>
      <c r="AS15" s="647"/>
      <c r="AT15" s="647"/>
      <c r="AU15" s="647"/>
      <c r="AV15" s="647"/>
      <c r="AW15" s="647"/>
      <c r="AX15" s="796"/>
    </row>
    <row r="16" spans="1:50" ht="21" customHeight="1" x14ac:dyDescent="0.15">
      <c r="A16" s="603"/>
      <c r="B16" s="604"/>
      <c r="C16" s="604"/>
      <c r="D16" s="604"/>
      <c r="E16" s="604"/>
      <c r="F16" s="605"/>
      <c r="G16" s="715"/>
      <c r="H16" s="716"/>
      <c r="I16" s="701" t="s">
        <v>51</v>
      </c>
      <c r="J16" s="702"/>
      <c r="K16" s="702"/>
      <c r="L16" s="702"/>
      <c r="M16" s="702"/>
      <c r="N16" s="702"/>
      <c r="O16" s="703"/>
      <c r="P16" s="646" t="s">
        <v>524</v>
      </c>
      <c r="Q16" s="647"/>
      <c r="R16" s="647"/>
      <c r="S16" s="647"/>
      <c r="T16" s="647"/>
      <c r="U16" s="647"/>
      <c r="V16" s="648"/>
      <c r="W16" s="646" t="s">
        <v>524</v>
      </c>
      <c r="X16" s="647"/>
      <c r="Y16" s="647"/>
      <c r="Z16" s="647"/>
      <c r="AA16" s="647"/>
      <c r="AB16" s="647"/>
      <c r="AC16" s="648"/>
      <c r="AD16" s="646" t="s">
        <v>524</v>
      </c>
      <c r="AE16" s="647"/>
      <c r="AF16" s="647"/>
      <c r="AG16" s="647"/>
      <c r="AH16" s="647"/>
      <c r="AI16" s="647"/>
      <c r="AJ16" s="648"/>
      <c r="AK16" s="646" t="s">
        <v>524</v>
      </c>
      <c r="AL16" s="647"/>
      <c r="AM16" s="647"/>
      <c r="AN16" s="647"/>
      <c r="AO16" s="647"/>
      <c r="AP16" s="647"/>
      <c r="AQ16" s="648"/>
      <c r="AR16" s="747"/>
      <c r="AS16" s="748"/>
      <c r="AT16" s="748"/>
      <c r="AU16" s="748"/>
      <c r="AV16" s="748"/>
      <c r="AW16" s="748"/>
      <c r="AX16" s="749"/>
    </row>
    <row r="17" spans="1:50" ht="24.75" customHeight="1" x14ac:dyDescent="0.15">
      <c r="A17" s="603"/>
      <c r="B17" s="604"/>
      <c r="C17" s="604"/>
      <c r="D17" s="604"/>
      <c r="E17" s="604"/>
      <c r="F17" s="605"/>
      <c r="G17" s="715"/>
      <c r="H17" s="716"/>
      <c r="I17" s="701" t="s">
        <v>49</v>
      </c>
      <c r="J17" s="752"/>
      <c r="K17" s="752"/>
      <c r="L17" s="752"/>
      <c r="M17" s="752"/>
      <c r="N17" s="752"/>
      <c r="O17" s="753"/>
      <c r="P17" s="646" t="s">
        <v>524</v>
      </c>
      <c r="Q17" s="647"/>
      <c r="R17" s="647"/>
      <c r="S17" s="647"/>
      <c r="T17" s="647"/>
      <c r="U17" s="647"/>
      <c r="V17" s="648"/>
      <c r="W17" s="646" t="s">
        <v>524</v>
      </c>
      <c r="X17" s="647"/>
      <c r="Y17" s="647"/>
      <c r="Z17" s="647"/>
      <c r="AA17" s="647"/>
      <c r="AB17" s="647"/>
      <c r="AC17" s="648"/>
      <c r="AD17" s="646" t="s">
        <v>524</v>
      </c>
      <c r="AE17" s="647"/>
      <c r="AF17" s="647"/>
      <c r="AG17" s="647"/>
      <c r="AH17" s="647"/>
      <c r="AI17" s="647"/>
      <c r="AJ17" s="648"/>
      <c r="AK17" s="646" t="s">
        <v>524</v>
      </c>
      <c r="AL17" s="647"/>
      <c r="AM17" s="647"/>
      <c r="AN17" s="647"/>
      <c r="AO17" s="647"/>
      <c r="AP17" s="647"/>
      <c r="AQ17" s="648"/>
      <c r="AR17" s="907"/>
      <c r="AS17" s="907"/>
      <c r="AT17" s="907"/>
      <c r="AU17" s="907"/>
      <c r="AV17" s="907"/>
      <c r="AW17" s="907"/>
      <c r="AX17" s="908"/>
    </row>
    <row r="18" spans="1:50" ht="24.75" customHeight="1" x14ac:dyDescent="0.15">
      <c r="A18" s="603"/>
      <c r="B18" s="604"/>
      <c r="C18" s="604"/>
      <c r="D18" s="604"/>
      <c r="E18" s="604"/>
      <c r="F18" s="605"/>
      <c r="G18" s="717"/>
      <c r="H18" s="718"/>
      <c r="I18" s="706" t="s">
        <v>20</v>
      </c>
      <c r="J18" s="707"/>
      <c r="K18" s="707"/>
      <c r="L18" s="707"/>
      <c r="M18" s="707"/>
      <c r="N18" s="707"/>
      <c r="O18" s="708"/>
      <c r="P18" s="868">
        <f>SUM(P13:V17)</f>
        <v>10</v>
      </c>
      <c r="Q18" s="869"/>
      <c r="R18" s="869"/>
      <c r="S18" s="869"/>
      <c r="T18" s="869"/>
      <c r="U18" s="869"/>
      <c r="V18" s="870"/>
      <c r="W18" s="868">
        <f>SUM(W13:AC17)</f>
        <v>6</v>
      </c>
      <c r="X18" s="869"/>
      <c r="Y18" s="869"/>
      <c r="Z18" s="869"/>
      <c r="AA18" s="869"/>
      <c r="AB18" s="869"/>
      <c r="AC18" s="870"/>
      <c r="AD18" s="868">
        <f>SUM(AD13:AJ17)</f>
        <v>7</v>
      </c>
      <c r="AE18" s="869"/>
      <c r="AF18" s="869"/>
      <c r="AG18" s="869"/>
      <c r="AH18" s="869"/>
      <c r="AI18" s="869"/>
      <c r="AJ18" s="870"/>
      <c r="AK18" s="868">
        <f>SUM(AK13:AQ17)</f>
        <v>10</v>
      </c>
      <c r="AL18" s="869"/>
      <c r="AM18" s="869"/>
      <c r="AN18" s="869"/>
      <c r="AO18" s="869"/>
      <c r="AP18" s="869"/>
      <c r="AQ18" s="870"/>
      <c r="AR18" s="868">
        <f>SUM(AR13:AX17)</f>
        <v>40</v>
      </c>
      <c r="AS18" s="869"/>
      <c r="AT18" s="869"/>
      <c r="AU18" s="869"/>
      <c r="AV18" s="869"/>
      <c r="AW18" s="869"/>
      <c r="AX18" s="871"/>
    </row>
    <row r="19" spans="1:50" ht="24.75" customHeight="1" x14ac:dyDescent="0.15">
      <c r="A19" s="603"/>
      <c r="B19" s="604"/>
      <c r="C19" s="604"/>
      <c r="D19" s="604"/>
      <c r="E19" s="604"/>
      <c r="F19" s="605"/>
      <c r="G19" s="866" t="s">
        <v>9</v>
      </c>
      <c r="H19" s="867"/>
      <c r="I19" s="867"/>
      <c r="J19" s="867"/>
      <c r="K19" s="867"/>
      <c r="L19" s="867"/>
      <c r="M19" s="867"/>
      <c r="N19" s="867"/>
      <c r="O19" s="867"/>
      <c r="P19" s="646">
        <v>10</v>
      </c>
      <c r="Q19" s="647"/>
      <c r="R19" s="647"/>
      <c r="S19" s="647"/>
      <c r="T19" s="647"/>
      <c r="U19" s="647"/>
      <c r="V19" s="648"/>
      <c r="W19" s="646">
        <v>5</v>
      </c>
      <c r="X19" s="647"/>
      <c r="Y19" s="647"/>
      <c r="Z19" s="647"/>
      <c r="AA19" s="647"/>
      <c r="AB19" s="647"/>
      <c r="AC19" s="648"/>
      <c r="AD19" s="646">
        <v>6</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6" t="s">
        <v>10</v>
      </c>
      <c r="H20" s="867"/>
      <c r="I20" s="867"/>
      <c r="J20" s="867"/>
      <c r="K20" s="867"/>
      <c r="L20" s="867"/>
      <c r="M20" s="867"/>
      <c r="N20" s="867"/>
      <c r="O20" s="867"/>
      <c r="P20" s="304">
        <f>IF(P18=0, "-", SUM(P19)/P18)</f>
        <v>1</v>
      </c>
      <c r="Q20" s="304"/>
      <c r="R20" s="304"/>
      <c r="S20" s="304"/>
      <c r="T20" s="304"/>
      <c r="U20" s="304"/>
      <c r="V20" s="304"/>
      <c r="W20" s="304">
        <f t="shared" ref="W20" si="0">IF(W18=0, "-", SUM(W19)/W18)</f>
        <v>0.83333333333333337</v>
      </c>
      <c r="X20" s="304"/>
      <c r="Y20" s="304"/>
      <c r="Z20" s="304"/>
      <c r="AA20" s="304"/>
      <c r="AB20" s="304"/>
      <c r="AC20" s="304"/>
      <c r="AD20" s="304">
        <f t="shared" ref="AD20" si="1">IF(AD18=0, "-", SUM(AD19)/AD18)</f>
        <v>0.8571428571428571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9"/>
      <c r="B21" s="840"/>
      <c r="C21" s="840"/>
      <c r="D21" s="840"/>
      <c r="E21" s="840"/>
      <c r="F21" s="936"/>
      <c r="G21" s="302" t="s">
        <v>398</v>
      </c>
      <c r="H21" s="303"/>
      <c r="I21" s="303"/>
      <c r="J21" s="303"/>
      <c r="K21" s="303"/>
      <c r="L21" s="303"/>
      <c r="M21" s="303"/>
      <c r="N21" s="303"/>
      <c r="O21" s="303"/>
      <c r="P21" s="304">
        <f>IF(P19=0, "-", SUM(P19)/SUM(P13,P14))</f>
        <v>1</v>
      </c>
      <c r="Q21" s="304"/>
      <c r="R21" s="304"/>
      <c r="S21" s="304"/>
      <c r="T21" s="304"/>
      <c r="U21" s="304"/>
      <c r="V21" s="304"/>
      <c r="W21" s="304">
        <f t="shared" ref="W21" si="2">IF(W19=0, "-", SUM(W19)/SUM(W13,W14))</f>
        <v>0.83333333333333337</v>
      </c>
      <c r="X21" s="304"/>
      <c r="Y21" s="304"/>
      <c r="Z21" s="304"/>
      <c r="AA21" s="304"/>
      <c r="AB21" s="304"/>
      <c r="AC21" s="304"/>
      <c r="AD21" s="304">
        <f t="shared" ref="AD21" si="3">IF(AD19=0, "-", SUM(AD19)/SUM(AD13,AD14))</f>
        <v>0.8571428571428571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4" t="s">
        <v>470</v>
      </c>
      <c r="B22" s="955"/>
      <c r="C22" s="955"/>
      <c r="D22" s="955"/>
      <c r="E22" s="955"/>
      <c r="F22" s="956"/>
      <c r="G22" s="941" t="s">
        <v>378</v>
      </c>
      <c r="H22" s="208"/>
      <c r="I22" s="208"/>
      <c r="J22" s="208"/>
      <c r="K22" s="208"/>
      <c r="L22" s="208"/>
      <c r="M22" s="208"/>
      <c r="N22" s="208"/>
      <c r="O22" s="209"/>
      <c r="P22" s="926" t="s">
        <v>439</v>
      </c>
      <c r="Q22" s="208"/>
      <c r="R22" s="208"/>
      <c r="S22" s="208"/>
      <c r="T22" s="208"/>
      <c r="U22" s="208"/>
      <c r="V22" s="209"/>
      <c r="W22" s="926" t="s">
        <v>435</v>
      </c>
      <c r="X22" s="208"/>
      <c r="Y22" s="208"/>
      <c r="Z22" s="208"/>
      <c r="AA22" s="208"/>
      <c r="AB22" s="208"/>
      <c r="AC22" s="209"/>
      <c r="AD22" s="926" t="s">
        <v>377</v>
      </c>
      <c r="AE22" s="208"/>
      <c r="AF22" s="208"/>
      <c r="AG22" s="208"/>
      <c r="AH22" s="208"/>
      <c r="AI22" s="208"/>
      <c r="AJ22" s="208"/>
      <c r="AK22" s="208"/>
      <c r="AL22" s="208"/>
      <c r="AM22" s="208"/>
      <c r="AN22" s="208"/>
      <c r="AO22" s="208"/>
      <c r="AP22" s="208"/>
      <c r="AQ22" s="208"/>
      <c r="AR22" s="208"/>
      <c r="AS22" s="208"/>
      <c r="AT22" s="208"/>
      <c r="AU22" s="208"/>
      <c r="AV22" s="208"/>
      <c r="AW22" s="208"/>
      <c r="AX22" s="963"/>
    </row>
    <row r="23" spans="1:50" ht="25.5" customHeight="1" x14ac:dyDescent="0.15">
      <c r="A23" s="957"/>
      <c r="B23" s="958"/>
      <c r="C23" s="958"/>
      <c r="D23" s="958"/>
      <c r="E23" s="958"/>
      <c r="F23" s="959"/>
      <c r="G23" s="942" t="s">
        <v>486</v>
      </c>
      <c r="H23" s="943"/>
      <c r="I23" s="943"/>
      <c r="J23" s="943"/>
      <c r="K23" s="943"/>
      <c r="L23" s="943"/>
      <c r="M23" s="943"/>
      <c r="N23" s="943"/>
      <c r="O23" s="944"/>
      <c r="P23" s="909">
        <v>10</v>
      </c>
      <c r="Q23" s="910"/>
      <c r="R23" s="910"/>
      <c r="S23" s="910"/>
      <c r="T23" s="910"/>
      <c r="U23" s="910"/>
      <c r="V23" s="927"/>
      <c r="W23" s="909">
        <v>40</v>
      </c>
      <c r="X23" s="910"/>
      <c r="Y23" s="910"/>
      <c r="Z23" s="910"/>
      <c r="AA23" s="910"/>
      <c r="AB23" s="910"/>
      <c r="AC23" s="927"/>
      <c r="AD23" s="964" t="s">
        <v>538</v>
      </c>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15">
      <c r="A24" s="957"/>
      <c r="B24" s="958"/>
      <c r="C24" s="958"/>
      <c r="D24" s="958"/>
      <c r="E24" s="958"/>
      <c r="F24" s="959"/>
      <c r="G24" s="945" t="s">
        <v>487</v>
      </c>
      <c r="H24" s="946"/>
      <c r="I24" s="946"/>
      <c r="J24" s="946"/>
      <c r="K24" s="946"/>
      <c r="L24" s="946"/>
      <c r="M24" s="946"/>
      <c r="N24" s="946"/>
      <c r="O24" s="947"/>
      <c r="P24" s="646">
        <v>7.0000000000000007E-2</v>
      </c>
      <c r="Q24" s="647"/>
      <c r="R24" s="647"/>
      <c r="S24" s="647"/>
      <c r="T24" s="647"/>
      <c r="U24" s="647"/>
      <c r="V24" s="648"/>
      <c r="W24" s="646">
        <v>0.1</v>
      </c>
      <c r="X24" s="647"/>
      <c r="Y24" s="647"/>
      <c r="Z24" s="647"/>
      <c r="AA24" s="647"/>
      <c r="AB24" s="647"/>
      <c r="AC24" s="648"/>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x14ac:dyDescent="0.15">
      <c r="A25" s="957"/>
      <c r="B25" s="958"/>
      <c r="C25" s="958"/>
      <c r="D25" s="958"/>
      <c r="E25" s="958"/>
      <c r="F25" s="959"/>
      <c r="G25" s="945" t="s">
        <v>488</v>
      </c>
      <c r="H25" s="946"/>
      <c r="I25" s="946"/>
      <c r="J25" s="946"/>
      <c r="K25" s="946"/>
      <c r="L25" s="946"/>
      <c r="M25" s="946"/>
      <c r="N25" s="946"/>
      <c r="O25" s="947"/>
      <c r="P25" s="646">
        <v>7.0000000000000007E-2</v>
      </c>
      <c r="Q25" s="647"/>
      <c r="R25" s="647"/>
      <c r="S25" s="647"/>
      <c r="T25" s="647"/>
      <c r="U25" s="647"/>
      <c r="V25" s="648"/>
      <c r="W25" s="646">
        <v>0.1</v>
      </c>
      <c r="X25" s="647"/>
      <c r="Y25" s="647"/>
      <c r="Z25" s="647"/>
      <c r="AA25" s="647"/>
      <c r="AB25" s="647"/>
      <c r="AC25" s="648"/>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customHeight="1" x14ac:dyDescent="0.15">
      <c r="A26" s="957"/>
      <c r="B26" s="958"/>
      <c r="C26" s="958"/>
      <c r="D26" s="958"/>
      <c r="E26" s="958"/>
      <c r="F26" s="959"/>
      <c r="G26" s="945" t="s">
        <v>489</v>
      </c>
      <c r="H26" s="946"/>
      <c r="I26" s="946"/>
      <c r="J26" s="946"/>
      <c r="K26" s="946"/>
      <c r="L26" s="946"/>
      <c r="M26" s="946"/>
      <c r="N26" s="946"/>
      <c r="O26" s="947"/>
      <c r="P26" s="646">
        <v>0.1</v>
      </c>
      <c r="Q26" s="647"/>
      <c r="R26" s="647"/>
      <c r="S26" s="647"/>
      <c r="T26" s="647"/>
      <c r="U26" s="647"/>
      <c r="V26" s="648"/>
      <c r="W26" s="646">
        <v>0.1</v>
      </c>
      <c r="X26" s="647"/>
      <c r="Y26" s="647"/>
      <c r="Z26" s="647"/>
      <c r="AA26" s="647"/>
      <c r="AB26" s="647"/>
      <c r="AC26" s="648"/>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customHeight="1" x14ac:dyDescent="0.15">
      <c r="A27" s="957"/>
      <c r="B27" s="958"/>
      <c r="C27" s="958"/>
      <c r="D27" s="958"/>
      <c r="E27" s="958"/>
      <c r="F27" s="959"/>
      <c r="G27" s="945"/>
      <c r="H27" s="946"/>
      <c r="I27" s="946"/>
      <c r="J27" s="946"/>
      <c r="K27" s="946"/>
      <c r="L27" s="946"/>
      <c r="M27" s="946"/>
      <c r="N27" s="946"/>
      <c r="O27" s="947"/>
      <c r="P27" s="646"/>
      <c r="Q27" s="647"/>
      <c r="R27" s="647"/>
      <c r="S27" s="647"/>
      <c r="T27" s="647"/>
      <c r="U27" s="647"/>
      <c r="V27" s="648"/>
      <c r="W27" s="646"/>
      <c r="X27" s="647"/>
      <c r="Y27" s="647"/>
      <c r="Z27" s="647"/>
      <c r="AA27" s="647"/>
      <c r="AB27" s="647"/>
      <c r="AC27" s="648"/>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hidden="1" customHeight="1" x14ac:dyDescent="0.15">
      <c r="A28" s="957"/>
      <c r="B28" s="958"/>
      <c r="C28" s="958"/>
      <c r="D28" s="958"/>
      <c r="E28" s="958"/>
      <c r="F28" s="959"/>
      <c r="G28" s="948" t="s">
        <v>382</v>
      </c>
      <c r="H28" s="949"/>
      <c r="I28" s="949"/>
      <c r="J28" s="949"/>
      <c r="K28" s="949"/>
      <c r="L28" s="949"/>
      <c r="M28" s="949"/>
      <c r="N28" s="949"/>
      <c r="O28" s="950"/>
      <c r="P28" s="868">
        <f>P29-SUM(P23:P27)</f>
        <v>-0.24000000000000021</v>
      </c>
      <c r="Q28" s="869"/>
      <c r="R28" s="869"/>
      <c r="S28" s="869"/>
      <c r="T28" s="869"/>
      <c r="U28" s="869"/>
      <c r="V28" s="870"/>
      <c r="W28" s="868">
        <f>W29-SUM(W23:W27)</f>
        <v>-0.30000000000000426</v>
      </c>
      <c r="X28" s="869"/>
      <c r="Y28" s="869"/>
      <c r="Z28" s="869"/>
      <c r="AA28" s="869"/>
      <c r="AB28" s="869"/>
      <c r="AC28" s="870"/>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51" t="s">
        <v>379</v>
      </c>
      <c r="H29" s="952"/>
      <c r="I29" s="952"/>
      <c r="J29" s="952"/>
      <c r="K29" s="952"/>
      <c r="L29" s="952"/>
      <c r="M29" s="952"/>
      <c r="N29" s="952"/>
      <c r="O29" s="953"/>
      <c r="P29" s="646">
        <f>AK13</f>
        <v>10</v>
      </c>
      <c r="Q29" s="647"/>
      <c r="R29" s="647"/>
      <c r="S29" s="647"/>
      <c r="T29" s="647"/>
      <c r="U29" s="647"/>
      <c r="V29" s="648"/>
      <c r="W29" s="923">
        <f>AR13</f>
        <v>40</v>
      </c>
      <c r="X29" s="924"/>
      <c r="Y29" s="924"/>
      <c r="Z29" s="924"/>
      <c r="AA29" s="924"/>
      <c r="AB29" s="924"/>
      <c r="AC29" s="925"/>
      <c r="AD29" s="970"/>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51" t="s">
        <v>394</v>
      </c>
      <c r="B30" s="852"/>
      <c r="C30" s="852"/>
      <c r="D30" s="852"/>
      <c r="E30" s="852"/>
      <c r="F30" s="853"/>
      <c r="G30" s="763" t="s">
        <v>264</v>
      </c>
      <c r="H30" s="764"/>
      <c r="I30" s="764"/>
      <c r="J30" s="764"/>
      <c r="K30" s="764"/>
      <c r="L30" s="764"/>
      <c r="M30" s="764"/>
      <c r="N30" s="764"/>
      <c r="O30" s="765"/>
      <c r="P30" s="847" t="s">
        <v>58</v>
      </c>
      <c r="Q30" s="764"/>
      <c r="R30" s="764"/>
      <c r="S30" s="764"/>
      <c r="T30" s="764"/>
      <c r="U30" s="764"/>
      <c r="V30" s="764"/>
      <c r="W30" s="764"/>
      <c r="X30" s="765"/>
      <c r="Y30" s="844"/>
      <c r="Z30" s="845"/>
      <c r="AA30" s="846"/>
      <c r="AB30" s="848" t="s">
        <v>11</v>
      </c>
      <c r="AC30" s="849"/>
      <c r="AD30" s="850"/>
      <c r="AE30" s="848" t="s">
        <v>454</v>
      </c>
      <c r="AF30" s="849"/>
      <c r="AG30" s="849"/>
      <c r="AH30" s="850"/>
      <c r="AI30" s="848" t="s">
        <v>451</v>
      </c>
      <c r="AJ30" s="849"/>
      <c r="AK30" s="849"/>
      <c r="AL30" s="850"/>
      <c r="AM30" s="905" t="s">
        <v>446</v>
      </c>
      <c r="AN30" s="905"/>
      <c r="AO30" s="905"/>
      <c r="AP30" s="848"/>
      <c r="AQ30" s="757" t="s">
        <v>306</v>
      </c>
      <c r="AR30" s="758"/>
      <c r="AS30" s="758"/>
      <c r="AT30" s="759"/>
      <c r="AU30" s="764" t="s">
        <v>252</v>
      </c>
      <c r="AV30" s="764"/>
      <c r="AW30" s="764"/>
      <c r="AX30" s="906"/>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c r="AR31" s="186"/>
      <c r="AS31" s="119" t="s">
        <v>307</v>
      </c>
      <c r="AT31" s="120"/>
      <c r="AU31" s="185">
        <v>32</v>
      </c>
      <c r="AV31" s="185"/>
      <c r="AW31" s="384" t="s">
        <v>296</v>
      </c>
      <c r="AX31" s="385"/>
    </row>
    <row r="32" spans="1:50" ht="23.25" customHeight="1" x14ac:dyDescent="0.15">
      <c r="A32" s="389"/>
      <c r="B32" s="387"/>
      <c r="C32" s="387"/>
      <c r="D32" s="387"/>
      <c r="E32" s="387"/>
      <c r="F32" s="388"/>
      <c r="G32" s="553" t="s">
        <v>490</v>
      </c>
      <c r="H32" s="554"/>
      <c r="I32" s="554"/>
      <c r="J32" s="554"/>
      <c r="K32" s="554"/>
      <c r="L32" s="554"/>
      <c r="M32" s="554"/>
      <c r="N32" s="554"/>
      <c r="O32" s="555"/>
      <c r="P32" s="91" t="s">
        <v>491</v>
      </c>
      <c r="Q32" s="91"/>
      <c r="R32" s="91"/>
      <c r="S32" s="91"/>
      <c r="T32" s="91"/>
      <c r="U32" s="91"/>
      <c r="V32" s="91"/>
      <c r="W32" s="91"/>
      <c r="X32" s="92"/>
      <c r="Y32" s="457" t="s">
        <v>12</v>
      </c>
      <c r="Z32" s="517"/>
      <c r="AA32" s="518"/>
      <c r="AB32" s="447" t="s">
        <v>492</v>
      </c>
      <c r="AC32" s="447"/>
      <c r="AD32" s="447"/>
      <c r="AE32" s="204">
        <v>24</v>
      </c>
      <c r="AF32" s="205"/>
      <c r="AG32" s="205"/>
      <c r="AH32" s="205"/>
      <c r="AI32" s="204">
        <v>39</v>
      </c>
      <c r="AJ32" s="205"/>
      <c r="AK32" s="205"/>
      <c r="AL32" s="205"/>
      <c r="AM32" s="204">
        <v>41</v>
      </c>
      <c r="AN32" s="205"/>
      <c r="AO32" s="205"/>
      <c r="AP32" s="205"/>
      <c r="AQ32" s="326"/>
      <c r="AR32" s="193"/>
      <c r="AS32" s="193"/>
      <c r="AT32" s="327"/>
      <c r="AU32" s="205"/>
      <c r="AV32" s="205"/>
      <c r="AW32" s="205"/>
      <c r="AX32" s="207"/>
    </row>
    <row r="33" spans="1:50" ht="23.25" customHeight="1" x14ac:dyDescent="0.15">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509" t="s">
        <v>492</v>
      </c>
      <c r="AC33" s="509"/>
      <c r="AD33" s="509"/>
      <c r="AE33" s="204">
        <v>22</v>
      </c>
      <c r="AF33" s="205"/>
      <c r="AG33" s="205"/>
      <c r="AH33" s="205"/>
      <c r="AI33" s="204">
        <v>24</v>
      </c>
      <c r="AJ33" s="205"/>
      <c r="AK33" s="205"/>
      <c r="AL33" s="205"/>
      <c r="AM33" s="204">
        <v>39</v>
      </c>
      <c r="AN33" s="205"/>
      <c r="AO33" s="205"/>
      <c r="AP33" s="205"/>
      <c r="AQ33" s="326"/>
      <c r="AR33" s="193"/>
      <c r="AS33" s="193"/>
      <c r="AT33" s="327"/>
      <c r="AU33" s="205">
        <v>54</v>
      </c>
      <c r="AV33" s="205"/>
      <c r="AW33" s="205"/>
      <c r="AX33" s="207"/>
    </row>
    <row r="34" spans="1:50" ht="23.25" customHeight="1" x14ac:dyDescent="0.15">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v>109</v>
      </c>
      <c r="AF34" s="205"/>
      <c r="AG34" s="205"/>
      <c r="AH34" s="205"/>
      <c r="AI34" s="204">
        <v>163</v>
      </c>
      <c r="AJ34" s="205"/>
      <c r="AK34" s="205"/>
      <c r="AL34" s="205"/>
      <c r="AM34" s="204">
        <v>105</v>
      </c>
      <c r="AN34" s="205"/>
      <c r="AO34" s="205"/>
      <c r="AP34" s="205"/>
      <c r="AQ34" s="326"/>
      <c r="AR34" s="193"/>
      <c r="AS34" s="193"/>
      <c r="AT34" s="327"/>
      <c r="AU34" s="205"/>
      <c r="AV34" s="205"/>
      <c r="AW34" s="205"/>
      <c r="AX34" s="207"/>
    </row>
    <row r="35" spans="1:50" ht="23.25" customHeight="1" x14ac:dyDescent="0.15">
      <c r="A35" s="212" t="s">
        <v>424</v>
      </c>
      <c r="B35" s="213"/>
      <c r="C35" s="213"/>
      <c r="D35" s="213"/>
      <c r="E35" s="213"/>
      <c r="F35" s="214"/>
      <c r="G35" s="218" t="s">
        <v>493</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60" t="s">
        <v>394</v>
      </c>
      <c r="B37" s="761"/>
      <c r="C37" s="761"/>
      <c r="D37" s="761"/>
      <c r="E37" s="761"/>
      <c r="F37" s="762"/>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900"/>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4" t="s">
        <v>296</v>
      </c>
      <c r="AX38" s="385"/>
    </row>
    <row r="39" spans="1:50" ht="23.25" hidden="1" customHeight="1" x14ac:dyDescent="0.15">
      <c r="A39" s="389"/>
      <c r="B39" s="387"/>
      <c r="C39" s="387"/>
      <c r="D39" s="387"/>
      <c r="E39" s="387"/>
      <c r="F39" s="388"/>
      <c r="G39" s="553"/>
      <c r="H39" s="554"/>
      <c r="I39" s="554"/>
      <c r="J39" s="554"/>
      <c r="K39" s="554"/>
      <c r="L39" s="554"/>
      <c r="M39" s="554"/>
      <c r="N39" s="554"/>
      <c r="O39" s="555"/>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60" t="s">
        <v>394</v>
      </c>
      <c r="B44" s="761"/>
      <c r="C44" s="761"/>
      <c r="D44" s="761"/>
      <c r="E44" s="761"/>
      <c r="F44" s="762"/>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900"/>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3.25" hidden="1" customHeight="1" x14ac:dyDescent="0.15">
      <c r="A46" s="389"/>
      <c r="B46" s="387"/>
      <c r="C46" s="387"/>
      <c r="D46" s="387"/>
      <c r="E46" s="387"/>
      <c r="F46" s="388"/>
      <c r="G46" s="553"/>
      <c r="H46" s="554"/>
      <c r="I46" s="554"/>
      <c r="J46" s="554"/>
      <c r="K46" s="554"/>
      <c r="L46" s="554"/>
      <c r="M46" s="554"/>
      <c r="N46" s="554"/>
      <c r="O46" s="555"/>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4" t="s">
        <v>252</v>
      </c>
      <c r="AV51" s="914"/>
      <c r="AW51" s="914"/>
      <c r="AX51" s="915"/>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15">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4" t="s">
        <v>252</v>
      </c>
      <c r="AV58" s="914"/>
      <c r="AW58" s="914"/>
      <c r="AX58" s="915"/>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80"/>
      <c r="AF77" s="881"/>
      <c r="AG77" s="881"/>
      <c r="AH77" s="881"/>
      <c r="AI77" s="880"/>
      <c r="AJ77" s="881"/>
      <c r="AK77" s="881"/>
      <c r="AL77" s="881"/>
      <c r="AM77" s="880"/>
      <c r="AN77" s="881"/>
      <c r="AO77" s="881"/>
      <c r="AP77" s="881"/>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6"/>
      <c r="I78" s="577"/>
      <c r="J78" s="577"/>
      <c r="K78" s="577"/>
      <c r="L78" s="577"/>
      <c r="M78" s="577"/>
      <c r="N78" s="577"/>
      <c r="O78" s="578"/>
      <c r="P78" s="133"/>
      <c r="Q78" s="133"/>
      <c r="R78" s="133"/>
      <c r="S78" s="133"/>
      <c r="T78" s="133"/>
      <c r="U78" s="133"/>
      <c r="V78" s="133"/>
      <c r="W78" s="133"/>
      <c r="X78" s="133"/>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row>
    <row r="79" spans="1:50" ht="18.75" hidden="1" customHeight="1" x14ac:dyDescent="0.15">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389</v>
      </c>
      <c r="AP79" s="265"/>
      <c r="AQ79" s="265"/>
      <c r="AR79" s="67" t="s">
        <v>387</v>
      </c>
      <c r="AS79" s="264"/>
      <c r="AT79" s="265"/>
      <c r="AU79" s="265"/>
      <c r="AV79" s="265"/>
      <c r="AW79" s="265"/>
      <c r="AX79" s="937"/>
    </row>
    <row r="80" spans="1:50" ht="18.75" hidden="1" customHeight="1" x14ac:dyDescent="0.15">
      <c r="A80" s="854"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5"/>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5"/>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74"/>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5"/>
    </row>
    <row r="83" spans="1:60" ht="22.5" hidden="1" customHeight="1" x14ac:dyDescent="0.15">
      <c r="A83" s="855"/>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6"/>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7"/>
    </row>
    <row r="84" spans="1:60" ht="19.5" hidden="1" customHeight="1" x14ac:dyDescent="0.15">
      <c r="A84" s="855"/>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8"/>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9"/>
    </row>
    <row r="85" spans="1:60" ht="18.75" hidden="1" customHeight="1" x14ac:dyDescent="0.15">
      <c r="A85" s="855"/>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5"/>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5"/>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5"/>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5"/>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5"/>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15">
      <c r="A91" s="855"/>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5"/>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5"/>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5"/>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5"/>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5"/>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5"/>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5"/>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6"/>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5" t="s">
        <v>13</v>
      </c>
      <c r="Z99" s="886"/>
      <c r="AA99" s="887"/>
      <c r="AB99" s="882" t="s">
        <v>14</v>
      </c>
      <c r="AC99" s="883"/>
      <c r="AD99" s="884"/>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4"/>
      <c r="Z100" s="845"/>
      <c r="AA100" s="846"/>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15">
      <c r="A101" s="408"/>
      <c r="B101" s="409"/>
      <c r="C101" s="409"/>
      <c r="D101" s="409"/>
      <c r="E101" s="409"/>
      <c r="F101" s="410"/>
      <c r="G101" s="91" t="s">
        <v>541</v>
      </c>
      <c r="H101" s="91"/>
      <c r="I101" s="91"/>
      <c r="J101" s="91"/>
      <c r="K101" s="91"/>
      <c r="L101" s="91"/>
      <c r="M101" s="91"/>
      <c r="N101" s="91"/>
      <c r="O101" s="91"/>
      <c r="P101" s="91"/>
      <c r="Q101" s="91"/>
      <c r="R101" s="91"/>
      <c r="S101" s="91"/>
      <c r="T101" s="91"/>
      <c r="U101" s="91"/>
      <c r="V101" s="91"/>
      <c r="W101" s="91"/>
      <c r="X101" s="92"/>
      <c r="Y101" s="528" t="s">
        <v>54</v>
      </c>
      <c r="Z101" s="529"/>
      <c r="AA101" s="530"/>
      <c r="AB101" s="447" t="s">
        <v>492</v>
      </c>
      <c r="AC101" s="447"/>
      <c r="AD101" s="447"/>
      <c r="AE101" s="204">
        <v>1</v>
      </c>
      <c r="AF101" s="205"/>
      <c r="AG101" s="205"/>
      <c r="AH101" s="206"/>
      <c r="AI101" s="204">
        <v>1</v>
      </c>
      <c r="AJ101" s="205"/>
      <c r="AK101" s="205"/>
      <c r="AL101" s="206"/>
      <c r="AM101" s="204">
        <v>1</v>
      </c>
      <c r="AN101" s="205"/>
      <c r="AO101" s="205"/>
      <c r="AP101" s="206"/>
      <c r="AQ101" s="204"/>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492</v>
      </c>
      <c r="AC102" s="447"/>
      <c r="AD102" s="447"/>
      <c r="AE102" s="404">
        <v>1</v>
      </c>
      <c r="AF102" s="404"/>
      <c r="AG102" s="404"/>
      <c r="AH102" s="404"/>
      <c r="AI102" s="404">
        <v>1</v>
      </c>
      <c r="AJ102" s="404"/>
      <c r="AK102" s="404"/>
      <c r="AL102" s="404"/>
      <c r="AM102" s="404">
        <v>1</v>
      </c>
      <c r="AN102" s="404"/>
      <c r="AO102" s="404"/>
      <c r="AP102" s="404"/>
      <c r="AQ102" s="259">
        <v>2</v>
      </c>
      <c r="AR102" s="260"/>
      <c r="AS102" s="260"/>
      <c r="AT102" s="305"/>
      <c r="AU102" s="259"/>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4"/>
      <c r="AC107" s="535"/>
      <c r="AD107" s="536"/>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454</v>
      </c>
      <c r="AF115" s="402"/>
      <c r="AG115" s="402"/>
      <c r="AH115" s="403"/>
      <c r="AI115" s="401" t="s">
        <v>451</v>
      </c>
      <c r="AJ115" s="402"/>
      <c r="AK115" s="402"/>
      <c r="AL115" s="403"/>
      <c r="AM115" s="401" t="s">
        <v>446</v>
      </c>
      <c r="AN115" s="402"/>
      <c r="AO115" s="402"/>
      <c r="AP115" s="403"/>
      <c r="AQ115" s="580" t="s">
        <v>441</v>
      </c>
      <c r="AR115" s="581"/>
      <c r="AS115" s="581"/>
      <c r="AT115" s="581"/>
      <c r="AU115" s="581"/>
      <c r="AV115" s="581"/>
      <c r="AW115" s="581"/>
      <c r="AX115" s="582"/>
    </row>
    <row r="116" spans="1:50" ht="23.25" customHeight="1" x14ac:dyDescent="0.15">
      <c r="A116" s="425"/>
      <c r="B116" s="426"/>
      <c r="C116" s="426"/>
      <c r="D116" s="426"/>
      <c r="E116" s="426"/>
      <c r="F116" s="427"/>
      <c r="G116" s="379" t="s">
        <v>494</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31" t="s">
        <v>495</v>
      </c>
      <c r="AC116" s="532"/>
      <c r="AD116" s="533"/>
      <c r="AE116" s="404">
        <v>9482</v>
      </c>
      <c r="AF116" s="404"/>
      <c r="AG116" s="404"/>
      <c r="AH116" s="404"/>
      <c r="AI116" s="404">
        <v>4479</v>
      </c>
      <c r="AJ116" s="404"/>
      <c r="AK116" s="404"/>
      <c r="AL116" s="404"/>
      <c r="AM116" s="404">
        <v>5992</v>
      </c>
      <c r="AN116" s="404"/>
      <c r="AO116" s="404"/>
      <c r="AP116" s="404"/>
      <c r="AQ116" s="204">
        <v>5112</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496</v>
      </c>
      <c r="AC117" s="459"/>
      <c r="AD117" s="460"/>
      <c r="AE117" s="540" t="s">
        <v>497</v>
      </c>
      <c r="AF117" s="540"/>
      <c r="AG117" s="540"/>
      <c r="AH117" s="540"/>
      <c r="AI117" s="540" t="s">
        <v>525</v>
      </c>
      <c r="AJ117" s="540"/>
      <c r="AK117" s="540"/>
      <c r="AL117" s="540"/>
      <c r="AM117" s="540" t="s">
        <v>526</v>
      </c>
      <c r="AN117" s="540"/>
      <c r="AO117" s="540"/>
      <c r="AP117" s="540"/>
      <c r="AQ117" s="540" t="s">
        <v>527</v>
      </c>
      <c r="AR117" s="540"/>
      <c r="AS117" s="540"/>
      <c r="AT117" s="540"/>
      <c r="AU117" s="540"/>
      <c r="AV117" s="540"/>
      <c r="AW117" s="540"/>
      <c r="AX117" s="541"/>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454</v>
      </c>
      <c r="AF118" s="402"/>
      <c r="AG118" s="402"/>
      <c r="AH118" s="403"/>
      <c r="AI118" s="401" t="s">
        <v>451</v>
      </c>
      <c r="AJ118" s="402"/>
      <c r="AK118" s="402"/>
      <c r="AL118" s="403"/>
      <c r="AM118" s="401" t="s">
        <v>446</v>
      </c>
      <c r="AN118" s="402"/>
      <c r="AO118" s="402"/>
      <c r="AP118" s="403"/>
      <c r="AQ118" s="580" t="s">
        <v>441</v>
      </c>
      <c r="AR118" s="581"/>
      <c r="AS118" s="581"/>
      <c r="AT118" s="581"/>
      <c r="AU118" s="581"/>
      <c r="AV118" s="581"/>
      <c r="AW118" s="581"/>
      <c r="AX118" s="582"/>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9"/>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454</v>
      </c>
      <c r="AF121" s="402"/>
      <c r="AG121" s="402"/>
      <c r="AH121" s="403"/>
      <c r="AI121" s="401" t="s">
        <v>451</v>
      </c>
      <c r="AJ121" s="402"/>
      <c r="AK121" s="402"/>
      <c r="AL121" s="403"/>
      <c r="AM121" s="401" t="s">
        <v>446</v>
      </c>
      <c r="AN121" s="402"/>
      <c r="AO121" s="402"/>
      <c r="AP121" s="403"/>
      <c r="AQ121" s="580" t="s">
        <v>441</v>
      </c>
      <c r="AR121" s="581"/>
      <c r="AS121" s="581"/>
      <c r="AT121" s="581"/>
      <c r="AU121" s="581"/>
      <c r="AV121" s="581"/>
      <c r="AW121" s="581"/>
      <c r="AX121" s="582"/>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9"/>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455</v>
      </c>
      <c r="AF124" s="402"/>
      <c r="AG124" s="402"/>
      <c r="AH124" s="403"/>
      <c r="AI124" s="401" t="s">
        <v>451</v>
      </c>
      <c r="AJ124" s="402"/>
      <c r="AK124" s="402"/>
      <c r="AL124" s="403"/>
      <c r="AM124" s="401" t="s">
        <v>446</v>
      </c>
      <c r="AN124" s="402"/>
      <c r="AO124" s="402"/>
      <c r="AP124" s="403"/>
      <c r="AQ124" s="580" t="s">
        <v>441</v>
      </c>
      <c r="AR124" s="581"/>
      <c r="AS124" s="581"/>
      <c r="AT124" s="581"/>
      <c r="AU124" s="581"/>
      <c r="AV124" s="581"/>
      <c r="AW124" s="581"/>
      <c r="AX124" s="582"/>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9"/>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9"/>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20"/>
      <c r="Y126" s="457" t="s">
        <v>48</v>
      </c>
      <c r="Z126" s="432"/>
      <c r="AA126" s="433"/>
      <c r="AB126" s="458" t="s">
        <v>402</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6"/>
      <c r="Z127" s="917"/>
      <c r="AA127" s="918"/>
      <c r="AB127" s="233" t="s">
        <v>11</v>
      </c>
      <c r="AC127" s="234"/>
      <c r="AD127" s="235"/>
      <c r="AE127" s="401" t="s">
        <v>454</v>
      </c>
      <c r="AF127" s="402"/>
      <c r="AG127" s="402"/>
      <c r="AH127" s="403"/>
      <c r="AI127" s="401" t="s">
        <v>451</v>
      </c>
      <c r="AJ127" s="402"/>
      <c r="AK127" s="402"/>
      <c r="AL127" s="403"/>
      <c r="AM127" s="401" t="s">
        <v>446</v>
      </c>
      <c r="AN127" s="402"/>
      <c r="AO127" s="402"/>
      <c r="AP127" s="403"/>
      <c r="AQ127" s="580" t="s">
        <v>441</v>
      </c>
      <c r="AR127" s="581"/>
      <c r="AS127" s="581"/>
      <c r="AT127" s="581"/>
      <c r="AU127" s="581"/>
      <c r="AV127" s="581"/>
      <c r="AW127" s="581"/>
      <c r="AX127" s="582"/>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9"/>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4" t="s">
        <v>476</v>
      </c>
      <c r="B130" s="171"/>
      <c r="C130" s="170" t="s">
        <v>310</v>
      </c>
      <c r="D130" s="171"/>
      <c r="E130" s="155" t="s">
        <v>339</v>
      </c>
      <c r="F130" s="156"/>
      <c r="G130" s="157" t="s">
        <v>498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customHeight="1" x14ac:dyDescent="0.15">
      <c r="A134" s="175"/>
      <c r="B134" s="172"/>
      <c r="C134" s="166"/>
      <c r="D134" s="172"/>
      <c r="E134" s="166"/>
      <c r="F134" s="167"/>
      <c r="G134" s="90"/>
      <c r="H134" s="91"/>
      <c r="I134" s="91"/>
      <c r="J134" s="91"/>
      <c r="K134" s="91"/>
      <c r="L134" s="91"/>
      <c r="M134" s="91"/>
      <c r="N134" s="91"/>
      <c r="O134" s="91"/>
      <c r="P134" s="91"/>
      <c r="Q134" s="91"/>
      <c r="R134" s="91"/>
      <c r="S134" s="91"/>
      <c r="T134" s="91"/>
      <c r="U134" s="91"/>
      <c r="V134" s="91"/>
      <c r="W134" s="91"/>
      <c r="X134" s="92"/>
      <c r="Y134" s="187" t="s">
        <v>321</v>
      </c>
      <c r="Z134" s="188"/>
      <c r="AA134" s="189"/>
      <c r="AB134" s="190" t="s">
        <v>531</v>
      </c>
      <c r="AC134" s="191"/>
      <c r="AD134" s="191"/>
      <c r="AE134" s="192" t="s">
        <v>531</v>
      </c>
      <c r="AF134" s="193"/>
      <c r="AG134" s="193"/>
      <c r="AH134" s="193"/>
      <c r="AI134" s="192" t="s">
        <v>531</v>
      </c>
      <c r="AJ134" s="193"/>
      <c r="AK134" s="193"/>
      <c r="AL134" s="193"/>
      <c r="AM134" s="192" t="s">
        <v>531</v>
      </c>
      <c r="AN134" s="193"/>
      <c r="AO134" s="193"/>
      <c r="AP134" s="193"/>
      <c r="AQ134" s="192" t="s">
        <v>531</v>
      </c>
      <c r="AR134" s="193"/>
      <c r="AS134" s="193"/>
      <c r="AT134" s="193"/>
      <c r="AU134" s="192" t="s">
        <v>531</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531</v>
      </c>
      <c r="AC135" s="199"/>
      <c r="AD135" s="199"/>
      <c r="AE135" s="192" t="s">
        <v>531</v>
      </c>
      <c r="AF135" s="193"/>
      <c r="AG135" s="193"/>
      <c r="AH135" s="193"/>
      <c r="AI135" s="192" t="s">
        <v>531</v>
      </c>
      <c r="AJ135" s="193"/>
      <c r="AK135" s="193"/>
      <c r="AL135" s="193"/>
      <c r="AM135" s="192" t="s">
        <v>531</v>
      </c>
      <c r="AN135" s="193"/>
      <c r="AO135" s="193"/>
      <c r="AP135" s="193"/>
      <c r="AQ135" s="192" t="s">
        <v>531</v>
      </c>
      <c r="AR135" s="193"/>
      <c r="AS135" s="193"/>
      <c r="AT135" s="193"/>
      <c r="AU135" s="192" t="s">
        <v>531</v>
      </c>
      <c r="AV135" s="193"/>
      <c r="AW135" s="193"/>
      <c r="AX135" s="194"/>
    </row>
    <row r="136" spans="1:50" ht="18"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500</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t="s">
        <v>531</v>
      </c>
      <c r="AC194" s="191"/>
      <c r="AD194" s="191"/>
      <c r="AE194" s="192" t="s">
        <v>531</v>
      </c>
      <c r="AF194" s="193"/>
      <c r="AG194" s="193"/>
      <c r="AH194" s="193"/>
      <c r="AI194" s="192" t="s">
        <v>531</v>
      </c>
      <c r="AJ194" s="193"/>
      <c r="AK194" s="193"/>
      <c r="AL194" s="193"/>
      <c r="AM194" s="192" t="s">
        <v>531</v>
      </c>
      <c r="AN194" s="193"/>
      <c r="AO194" s="193"/>
      <c r="AP194" s="193"/>
      <c r="AQ194" s="192" t="s">
        <v>531</v>
      </c>
      <c r="AR194" s="193"/>
      <c r="AS194" s="193"/>
      <c r="AT194" s="193"/>
      <c r="AU194" s="192" t="s">
        <v>531</v>
      </c>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t="s">
        <v>531</v>
      </c>
      <c r="AC195" s="199"/>
      <c r="AD195" s="199"/>
      <c r="AE195" s="192" t="s">
        <v>531</v>
      </c>
      <c r="AF195" s="193"/>
      <c r="AG195" s="193"/>
      <c r="AH195" s="193"/>
      <c r="AI195" s="192" t="s">
        <v>531</v>
      </c>
      <c r="AJ195" s="193"/>
      <c r="AK195" s="193"/>
      <c r="AL195" s="193"/>
      <c r="AM195" s="192" t="s">
        <v>531</v>
      </c>
      <c r="AN195" s="193"/>
      <c r="AO195" s="193"/>
      <c r="AP195" s="193"/>
      <c r="AQ195" s="192" t="s">
        <v>531</v>
      </c>
      <c r="AR195" s="193"/>
      <c r="AS195" s="193"/>
      <c r="AT195" s="193"/>
      <c r="AU195" s="192" t="s">
        <v>531</v>
      </c>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472</v>
      </c>
      <c r="D430" s="921"/>
      <c r="E430" s="160" t="s">
        <v>464</v>
      </c>
      <c r="F430" s="888"/>
      <c r="G430" s="889" t="s">
        <v>326</v>
      </c>
      <c r="H430" s="109"/>
      <c r="I430" s="109"/>
      <c r="J430" s="890" t="s">
        <v>511</v>
      </c>
      <c r="K430" s="891"/>
      <c r="L430" s="891"/>
      <c r="M430" s="891"/>
      <c r="N430" s="891"/>
      <c r="O430" s="891"/>
      <c r="P430" s="891"/>
      <c r="Q430" s="891"/>
      <c r="R430" s="891"/>
      <c r="S430" s="891"/>
      <c r="T430" s="892"/>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3"/>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533</v>
      </c>
      <c r="AF432" s="186"/>
      <c r="AG432" s="119" t="s">
        <v>307</v>
      </c>
      <c r="AH432" s="120"/>
      <c r="AI432" s="142"/>
      <c r="AJ432" s="142"/>
      <c r="AK432" s="142"/>
      <c r="AL432" s="140"/>
      <c r="AM432" s="142"/>
      <c r="AN432" s="142"/>
      <c r="AO432" s="142"/>
      <c r="AP432" s="140"/>
      <c r="AQ432" s="579" t="s">
        <v>533</v>
      </c>
      <c r="AR432" s="186"/>
      <c r="AS432" s="119" t="s">
        <v>307</v>
      </c>
      <c r="AT432" s="120"/>
      <c r="AU432" s="186" t="s">
        <v>533</v>
      </c>
      <c r="AV432" s="186"/>
      <c r="AW432" s="119" t="s">
        <v>296</v>
      </c>
      <c r="AX432" s="181"/>
    </row>
    <row r="433" spans="1:50" ht="23.25" customHeight="1" x14ac:dyDescent="0.15">
      <c r="A433" s="175"/>
      <c r="B433" s="172"/>
      <c r="C433" s="166"/>
      <c r="D433" s="172"/>
      <c r="E433" s="328"/>
      <c r="F433" s="329"/>
      <c r="G433" s="90" t="s">
        <v>533</v>
      </c>
      <c r="H433" s="91"/>
      <c r="I433" s="91"/>
      <c r="J433" s="91"/>
      <c r="K433" s="91"/>
      <c r="L433" s="91"/>
      <c r="M433" s="91"/>
      <c r="N433" s="91"/>
      <c r="O433" s="91"/>
      <c r="P433" s="91"/>
      <c r="Q433" s="91"/>
      <c r="R433" s="91"/>
      <c r="S433" s="91"/>
      <c r="T433" s="91"/>
      <c r="U433" s="91"/>
      <c r="V433" s="91"/>
      <c r="W433" s="91"/>
      <c r="X433" s="92"/>
      <c r="Y433" s="187" t="s">
        <v>12</v>
      </c>
      <c r="Z433" s="188"/>
      <c r="AA433" s="189"/>
      <c r="AB433" s="199" t="s">
        <v>533</v>
      </c>
      <c r="AC433" s="199"/>
      <c r="AD433" s="199"/>
      <c r="AE433" s="326" t="s">
        <v>533</v>
      </c>
      <c r="AF433" s="193"/>
      <c r="AG433" s="193"/>
      <c r="AH433" s="193"/>
      <c r="AI433" s="326" t="s">
        <v>533</v>
      </c>
      <c r="AJ433" s="193"/>
      <c r="AK433" s="193"/>
      <c r="AL433" s="193"/>
      <c r="AM433" s="326" t="s">
        <v>533</v>
      </c>
      <c r="AN433" s="193"/>
      <c r="AO433" s="193"/>
      <c r="AP433" s="327"/>
      <c r="AQ433" s="326" t="s">
        <v>533</v>
      </c>
      <c r="AR433" s="193"/>
      <c r="AS433" s="193"/>
      <c r="AT433" s="327"/>
      <c r="AU433" s="193" t="s">
        <v>533</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533</v>
      </c>
      <c r="AC434" s="191"/>
      <c r="AD434" s="191"/>
      <c r="AE434" s="326" t="s">
        <v>533</v>
      </c>
      <c r="AF434" s="193"/>
      <c r="AG434" s="193"/>
      <c r="AH434" s="327"/>
      <c r="AI434" s="326" t="s">
        <v>533</v>
      </c>
      <c r="AJ434" s="193"/>
      <c r="AK434" s="193"/>
      <c r="AL434" s="193"/>
      <c r="AM434" s="326" t="s">
        <v>533</v>
      </c>
      <c r="AN434" s="193"/>
      <c r="AO434" s="193"/>
      <c r="AP434" s="327"/>
      <c r="AQ434" s="326" t="s">
        <v>533</v>
      </c>
      <c r="AR434" s="193"/>
      <c r="AS434" s="193"/>
      <c r="AT434" s="327"/>
      <c r="AU434" s="193" t="s">
        <v>533</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t="s">
        <v>533</v>
      </c>
      <c r="AF435" s="193"/>
      <c r="AG435" s="193"/>
      <c r="AH435" s="327"/>
      <c r="AI435" s="326" t="s">
        <v>533</v>
      </c>
      <c r="AJ435" s="193"/>
      <c r="AK435" s="193"/>
      <c r="AL435" s="193"/>
      <c r="AM435" s="326" t="s">
        <v>533</v>
      </c>
      <c r="AN435" s="193"/>
      <c r="AO435" s="193"/>
      <c r="AP435" s="327"/>
      <c r="AQ435" s="326" t="s">
        <v>533</v>
      </c>
      <c r="AR435" s="193"/>
      <c r="AS435" s="193"/>
      <c r="AT435" s="327"/>
      <c r="AU435" s="193" t="s">
        <v>533</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533</v>
      </c>
      <c r="AF457" s="186"/>
      <c r="AG457" s="119" t="s">
        <v>307</v>
      </c>
      <c r="AH457" s="120"/>
      <c r="AI457" s="142"/>
      <c r="AJ457" s="142"/>
      <c r="AK457" s="142"/>
      <c r="AL457" s="140"/>
      <c r="AM457" s="142"/>
      <c r="AN457" s="142"/>
      <c r="AO457" s="142"/>
      <c r="AP457" s="140"/>
      <c r="AQ457" s="579" t="s">
        <v>533</v>
      </c>
      <c r="AR457" s="186"/>
      <c r="AS457" s="119" t="s">
        <v>307</v>
      </c>
      <c r="AT457" s="120"/>
      <c r="AU457" s="186" t="s">
        <v>533</v>
      </c>
      <c r="AV457" s="186"/>
      <c r="AW457" s="119" t="s">
        <v>296</v>
      </c>
      <c r="AX457" s="181"/>
    </row>
    <row r="458" spans="1:50" ht="23.25" customHeight="1" x14ac:dyDescent="0.15">
      <c r="A458" s="175"/>
      <c r="B458" s="172"/>
      <c r="C458" s="166"/>
      <c r="D458" s="172"/>
      <c r="E458" s="328"/>
      <c r="F458" s="329"/>
      <c r="G458" s="90" t="s">
        <v>533</v>
      </c>
      <c r="H458" s="91"/>
      <c r="I458" s="91"/>
      <c r="J458" s="91"/>
      <c r="K458" s="91"/>
      <c r="L458" s="91"/>
      <c r="M458" s="91"/>
      <c r="N458" s="91"/>
      <c r="O458" s="91"/>
      <c r="P458" s="91"/>
      <c r="Q458" s="91"/>
      <c r="R458" s="91"/>
      <c r="S458" s="91"/>
      <c r="T458" s="91"/>
      <c r="U458" s="91"/>
      <c r="V458" s="91"/>
      <c r="W458" s="91"/>
      <c r="X458" s="92"/>
      <c r="Y458" s="187" t="s">
        <v>12</v>
      </c>
      <c r="Z458" s="188"/>
      <c r="AA458" s="189"/>
      <c r="AB458" s="199" t="s">
        <v>533</v>
      </c>
      <c r="AC458" s="199"/>
      <c r="AD458" s="199"/>
      <c r="AE458" s="326" t="s">
        <v>533</v>
      </c>
      <c r="AF458" s="193"/>
      <c r="AG458" s="193"/>
      <c r="AH458" s="193"/>
      <c r="AI458" s="326" t="s">
        <v>533</v>
      </c>
      <c r="AJ458" s="193"/>
      <c r="AK458" s="193"/>
      <c r="AL458" s="193"/>
      <c r="AM458" s="326" t="s">
        <v>533</v>
      </c>
      <c r="AN458" s="193"/>
      <c r="AO458" s="193"/>
      <c r="AP458" s="327"/>
      <c r="AQ458" s="326" t="s">
        <v>533</v>
      </c>
      <c r="AR458" s="193"/>
      <c r="AS458" s="193"/>
      <c r="AT458" s="327"/>
      <c r="AU458" s="193" t="s">
        <v>533</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533</v>
      </c>
      <c r="AC459" s="191"/>
      <c r="AD459" s="191"/>
      <c r="AE459" s="326" t="s">
        <v>533</v>
      </c>
      <c r="AF459" s="193"/>
      <c r="AG459" s="193"/>
      <c r="AH459" s="327"/>
      <c r="AI459" s="326" t="s">
        <v>533</v>
      </c>
      <c r="AJ459" s="193"/>
      <c r="AK459" s="193"/>
      <c r="AL459" s="193"/>
      <c r="AM459" s="326" t="s">
        <v>533</v>
      </c>
      <c r="AN459" s="193"/>
      <c r="AO459" s="193"/>
      <c r="AP459" s="327"/>
      <c r="AQ459" s="326" t="s">
        <v>533</v>
      </c>
      <c r="AR459" s="193"/>
      <c r="AS459" s="193"/>
      <c r="AT459" s="327"/>
      <c r="AU459" s="193" t="s">
        <v>533</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t="s">
        <v>533</v>
      </c>
      <c r="AF460" s="193"/>
      <c r="AG460" s="193"/>
      <c r="AH460" s="327"/>
      <c r="AI460" s="326" t="s">
        <v>533</v>
      </c>
      <c r="AJ460" s="193"/>
      <c r="AK460" s="193"/>
      <c r="AL460" s="193"/>
      <c r="AM460" s="326" t="s">
        <v>533</v>
      </c>
      <c r="AN460" s="193"/>
      <c r="AO460" s="193"/>
      <c r="AP460" s="327"/>
      <c r="AQ460" s="326" t="s">
        <v>533</v>
      </c>
      <c r="AR460" s="193"/>
      <c r="AS460" s="193"/>
      <c r="AT460" s="327"/>
      <c r="AU460" s="193" t="s">
        <v>533</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533</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89" t="s">
        <v>326</v>
      </c>
      <c r="H484" s="109"/>
      <c r="I484" s="109"/>
      <c r="J484" s="890"/>
      <c r="K484" s="891"/>
      <c r="L484" s="891"/>
      <c r="M484" s="891"/>
      <c r="N484" s="891"/>
      <c r="O484" s="891"/>
      <c r="P484" s="891"/>
      <c r="Q484" s="891"/>
      <c r="R484" s="891"/>
      <c r="S484" s="891"/>
      <c r="T484" s="892"/>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3"/>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9" t="s">
        <v>326</v>
      </c>
      <c r="H538" s="109"/>
      <c r="I538" s="109"/>
      <c r="J538" s="890"/>
      <c r="K538" s="891"/>
      <c r="L538" s="891"/>
      <c r="M538" s="891"/>
      <c r="N538" s="891"/>
      <c r="O538" s="891"/>
      <c r="P538" s="891"/>
      <c r="Q538" s="891"/>
      <c r="R538" s="891"/>
      <c r="S538" s="891"/>
      <c r="T538" s="892"/>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3"/>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9" t="s">
        <v>326</v>
      </c>
      <c r="H592" s="109"/>
      <c r="I592" s="109"/>
      <c r="J592" s="890"/>
      <c r="K592" s="891"/>
      <c r="L592" s="891"/>
      <c r="M592" s="891"/>
      <c r="N592" s="891"/>
      <c r="O592" s="891"/>
      <c r="P592" s="891"/>
      <c r="Q592" s="891"/>
      <c r="R592" s="891"/>
      <c r="S592" s="891"/>
      <c r="T592" s="892"/>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3"/>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9" t="s">
        <v>326</v>
      </c>
      <c r="H646" s="109"/>
      <c r="I646" s="109"/>
      <c r="J646" s="890"/>
      <c r="K646" s="891"/>
      <c r="L646" s="891"/>
      <c r="M646" s="891"/>
      <c r="N646" s="891"/>
      <c r="O646" s="891"/>
      <c r="P646" s="891"/>
      <c r="Q646" s="891"/>
      <c r="R646" s="891"/>
      <c r="S646" s="891"/>
      <c r="T646" s="892"/>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3"/>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4" t="s">
        <v>30</v>
      </c>
      <c r="AH701" s="368"/>
      <c r="AI701" s="368"/>
      <c r="AJ701" s="368"/>
      <c r="AK701" s="368"/>
      <c r="AL701" s="368"/>
      <c r="AM701" s="368"/>
      <c r="AN701" s="368"/>
      <c r="AO701" s="368"/>
      <c r="AP701" s="368"/>
      <c r="AQ701" s="368"/>
      <c r="AR701" s="368"/>
      <c r="AS701" s="368"/>
      <c r="AT701" s="368"/>
      <c r="AU701" s="368"/>
      <c r="AV701" s="368"/>
      <c r="AW701" s="368"/>
      <c r="AX701" s="815"/>
    </row>
    <row r="702" spans="1:50" ht="27" customHeight="1" x14ac:dyDescent="0.15">
      <c r="A702" s="860" t="s">
        <v>258</v>
      </c>
      <c r="B702" s="861"/>
      <c r="C702" s="698" t="s">
        <v>259</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31" t="s">
        <v>483</v>
      </c>
      <c r="AE702" s="332"/>
      <c r="AF702" s="332"/>
      <c r="AG702" s="371" t="s">
        <v>501</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62"/>
      <c r="B703" s="863"/>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78"/>
      <c r="AD703" s="314" t="s">
        <v>483</v>
      </c>
      <c r="AE703" s="315"/>
      <c r="AF703" s="315"/>
      <c r="AG703" s="87" t="s">
        <v>501</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4"/>
      <c r="B704" s="865"/>
      <c r="C704" s="808" t="s">
        <v>260</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2" t="s">
        <v>483</v>
      </c>
      <c r="AE704" s="773"/>
      <c r="AF704" s="773"/>
      <c r="AG704" s="153" t="s">
        <v>501</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9" t="s">
        <v>38</v>
      </c>
      <c r="B705" s="630"/>
      <c r="C705" s="811" t="s">
        <v>40</v>
      </c>
      <c r="D705" s="812"/>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3"/>
      <c r="AD705" s="704" t="s">
        <v>483</v>
      </c>
      <c r="AE705" s="705"/>
      <c r="AF705" s="705"/>
      <c r="AG705" s="111" t="s">
        <v>502</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4"/>
      <c r="D706" s="785"/>
      <c r="E706" s="720" t="s">
        <v>425</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14" t="s">
        <v>507</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1"/>
      <c r="B707" s="632"/>
      <c r="C707" s="786"/>
      <c r="D707" s="787"/>
      <c r="E707" s="723" t="s">
        <v>361</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5" t="s">
        <v>508</v>
      </c>
      <c r="AE707" s="826"/>
      <c r="AF707" s="826"/>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1"/>
      <c r="B708" s="633"/>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3" t="s">
        <v>509</v>
      </c>
      <c r="AE708" s="594"/>
      <c r="AF708" s="594"/>
      <c r="AG708" s="732" t="s">
        <v>503</v>
      </c>
      <c r="AH708" s="733"/>
      <c r="AI708" s="733"/>
      <c r="AJ708" s="733"/>
      <c r="AK708" s="733"/>
      <c r="AL708" s="733"/>
      <c r="AM708" s="733"/>
      <c r="AN708" s="733"/>
      <c r="AO708" s="733"/>
      <c r="AP708" s="733"/>
      <c r="AQ708" s="733"/>
      <c r="AR708" s="733"/>
      <c r="AS708" s="733"/>
      <c r="AT708" s="733"/>
      <c r="AU708" s="733"/>
      <c r="AV708" s="733"/>
      <c r="AW708" s="733"/>
      <c r="AX708" s="734"/>
    </row>
    <row r="709" spans="1:50" ht="26.25"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483</v>
      </c>
      <c r="AE709" s="315"/>
      <c r="AF709" s="315"/>
      <c r="AG709" s="87" t="s">
        <v>504</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509</v>
      </c>
      <c r="AE710" s="315"/>
      <c r="AF710" s="315"/>
      <c r="AG710" s="87" t="s">
        <v>503</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483</v>
      </c>
      <c r="AE711" s="315"/>
      <c r="AF711" s="315"/>
      <c r="AG711" s="87" t="s">
        <v>505</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1"/>
      <c r="B712" s="633"/>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2" t="s">
        <v>509</v>
      </c>
      <c r="AE712" s="773"/>
      <c r="AF712" s="773"/>
      <c r="AG712" s="800" t="s">
        <v>503</v>
      </c>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15">
      <c r="A713" s="631"/>
      <c r="B713" s="633"/>
      <c r="C713" s="938" t="s">
        <v>392</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14" t="s">
        <v>509</v>
      </c>
      <c r="AE713" s="315"/>
      <c r="AF713" s="652"/>
      <c r="AG713" s="87" t="s">
        <v>503</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7" t="s">
        <v>509</v>
      </c>
      <c r="AE714" s="798"/>
      <c r="AF714" s="799"/>
      <c r="AG714" s="726" t="s">
        <v>503</v>
      </c>
      <c r="AH714" s="727"/>
      <c r="AI714" s="727"/>
      <c r="AJ714" s="727"/>
      <c r="AK714" s="727"/>
      <c r="AL714" s="727"/>
      <c r="AM714" s="727"/>
      <c r="AN714" s="727"/>
      <c r="AO714" s="727"/>
      <c r="AP714" s="727"/>
      <c r="AQ714" s="727"/>
      <c r="AR714" s="727"/>
      <c r="AS714" s="727"/>
      <c r="AT714" s="727"/>
      <c r="AU714" s="727"/>
      <c r="AV714" s="727"/>
      <c r="AW714" s="727"/>
      <c r="AX714" s="728"/>
    </row>
    <row r="715" spans="1:50" ht="27" customHeight="1" x14ac:dyDescent="0.15">
      <c r="A715" s="629" t="s">
        <v>39</v>
      </c>
      <c r="B715" s="774"/>
      <c r="C715" s="775" t="s">
        <v>369</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3" t="s">
        <v>483</v>
      </c>
      <c r="AE715" s="594"/>
      <c r="AF715" s="645"/>
      <c r="AG715" s="732" t="s">
        <v>528</v>
      </c>
      <c r="AH715" s="733"/>
      <c r="AI715" s="733"/>
      <c r="AJ715" s="733"/>
      <c r="AK715" s="733"/>
      <c r="AL715" s="733"/>
      <c r="AM715" s="733"/>
      <c r="AN715" s="733"/>
      <c r="AO715" s="733"/>
      <c r="AP715" s="733"/>
      <c r="AQ715" s="733"/>
      <c r="AR715" s="733"/>
      <c r="AS715" s="733"/>
      <c r="AT715" s="733"/>
      <c r="AU715" s="733"/>
      <c r="AV715" s="733"/>
      <c r="AW715" s="733"/>
      <c r="AX715" s="734"/>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509</v>
      </c>
      <c r="AE716" s="616"/>
      <c r="AF716" s="616"/>
      <c r="AG716" s="87" t="s">
        <v>503</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483</v>
      </c>
      <c r="AE717" s="315"/>
      <c r="AF717" s="315"/>
      <c r="AG717" s="87" t="s">
        <v>506</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483</v>
      </c>
      <c r="AE718" s="315"/>
      <c r="AF718" s="315"/>
      <c r="AG718" s="113" t="s">
        <v>530</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6" t="s">
        <v>57</v>
      </c>
      <c r="B719" s="767"/>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509</v>
      </c>
      <c r="AE719" s="594"/>
      <c r="AF719" s="594"/>
      <c r="AG719" s="111" t="s">
        <v>503</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8"/>
      <c r="B720" s="769"/>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8"/>
      <c r="B721" s="769"/>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8"/>
      <c r="B722" s="769"/>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8"/>
      <c r="B723" s="769"/>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8"/>
      <c r="B724" s="769"/>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70"/>
      <c r="B725" s="771"/>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9" t="s">
        <v>47</v>
      </c>
      <c r="B726" s="792"/>
      <c r="C726" s="805" t="s">
        <v>52</v>
      </c>
      <c r="D726" s="827"/>
      <c r="E726" s="827"/>
      <c r="F726" s="828"/>
      <c r="G726" s="566" t="s">
        <v>529</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
      <c r="A727" s="793"/>
      <c r="B727" s="794"/>
      <c r="C727" s="738" t="s">
        <v>56</v>
      </c>
      <c r="D727" s="739"/>
      <c r="E727" s="739"/>
      <c r="F727" s="740"/>
      <c r="G727" s="564" t="s">
        <v>510</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67.5" customHeight="1" thickBot="1" x14ac:dyDescent="0.2">
      <c r="A731" s="789" t="s">
        <v>255</v>
      </c>
      <c r="B731" s="790"/>
      <c r="C731" s="790"/>
      <c r="D731" s="790"/>
      <c r="E731" s="791"/>
      <c r="F731" s="719" t="s">
        <v>534</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66" customHeight="1" thickBot="1" x14ac:dyDescent="0.2">
      <c r="A733" s="662" t="s">
        <v>540</v>
      </c>
      <c r="B733" s="663"/>
      <c r="C733" s="663"/>
      <c r="D733" s="663"/>
      <c r="E733" s="664"/>
      <c r="F733" s="626" t="s">
        <v>539</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67.5" customHeight="1" thickBot="1" x14ac:dyDescent="0.2">
      <c r="A735" s="780"/>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15">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2" t="s">
        <v>468</v>
      </c>
      <c r="B737" s="196"/>
      <c r="C737" s="196"/>
      <c r="D737" s="197"/>
      <c r="E737" s="981" t="s">
        <v>477</v>
      </c>
      <c r="F737" s="981"/>
      <c r="G737" s="981"/>
      <c r="H737" s="981"/>
      <c r="I737" s="981"/>
      <c r="J737" s="981"/>
      <c r="K737" s="981"/>
      <c r="L737" s="981"/>
      <c r="M737" s="981"/>
      <c r="N737" s="351" t="s">
        <v>461</v>
      </c>
      <c r="O737" s="351"/>
      <c r="P737" s="351"/>
      <c r="Q737" s="351"/>
      <c r="R737" s="981" t="s">
        <v>477</v>
      </c>
      <c r="S737" s="981"/>
      <c r="T737" s="981"/>
      <c r="U737" s="981"/>
      <c r="V737" s="981"/>
      <c r="W737" s="981"/>
      <c r="X737" s="981"/>
      <c r="Y737" s="981"/>
      <c r="Z737" s="981"/>
      <c r="AA737" s="351" t="s">
        <v>460</v>
      </c>
      <c r="AB737" s="351"/>
      <c r="AC737" s="351"/>
      <c r="AD737" s="351"/>
      <c r="AE737" s="981" t="s">
        <v>477</v>
      </c>
      <c r="AF737" s="981"/>
      <c r="AG737" s="981"/>
      <c r="AH737" s="981"/>
      <c r="AI737" s="981"/>
      <c r="AJ737" s="981"/>
      <c r="AK737" s="981"/>
      <c r="AL737" s="981"/>
      <c r="AM737" s="981"/>
      <c r="AN737" s="351" t="s">
        <v>459</v>
      </c>
      <c r="AO737" s="351"/>
      <c r="AP737" s="351"/>
      <c r="AQ737" s="351"/>
      <c r="AR737" s="973" t="s">
        <v>511</v>
      </c>
      <c r="AS737" s="974"/>
      <c r="AT737" s="974"/>
      <c r="AU737" s="974"/>
      <c r="AV737" s="974"/>
      <c r="AW737" s="974"/>
      <c r="AX737" s="975"/>
      <c r="AY737" s="75"/>
      <c r="AZ737" s="75"/>
    </row>
    <row r="738" spans="1:52" ht="24.75" customHeight="1" x14ac:dyDescent="0.15">
      <c r="A738" s="982" t="s">
        <v>458</v>
      </c>
      <c r="B738" s="196"/>
      <c r="C738" s="196"/>
      <c r="D738" s="197"/>
      <c r="E738" s="981" t="s">
        <v>512</v>
      </c>
      <c r="F738" s="981"/>
      <c r="G738" s="981"/>
      <c r="H738" s="981"/>
      <c r="I738" s="981"/>
      <c r="J738" s="981"/>
      <c r="K738" s="981"/>
      <c r="L738" s="981"/>
      <c r="M738" s="981"/>
      <c r="N738" s="351" t="s">
        <v>457</v>
      </c>
      <c r="O738" s="351"/>
      <c r="P738" s="351"/>
      <c r="Q738" s="351"/>
      <c r="R738" s="981" t="s">
        <v>513</v>
      </c>
      <c r="S738" s="981"/>
      <c r="T738" s="981"/>
      <c r="U738" s="981"/>
      <c r="V738" s="981"/>
      <c r="W738" s="981"/>
      <c r="X738" s="981"/>
      <c r="Y738" s="981"/>
      <c r="Z738" s="981"/>
      <c r="AA738" s="351" t="s">
        <v>456</v>
      </c>
      <c r="AB738" s="351"/>
      <c r="AC738" s="351"/>
      <c r="AD738" s="351"/>
      <c r="AE738" s="981" t="s">
        <v>514</v>
      </c>
      <c r="AF738" s="981"/>
      <c r="AG738" s="981"/>
      <c r="AH738" s="981"/>
      <c r="AI738" s="981"/>
      <c r="AJ738" s="981"/>
      <c r="AK738" s="981"/>
      <c r="AL738" s="981"/>
      <c r="AM738" s="981"/>
      <c r="AN738" s="351" t="s">
        <v>452</v>
      </c>
      <c r="AO738" s="351"/>
      <c r="AP738" s="351"/>
      <c r="AQ738" s="351"/>
      <c r="AR738" s="973" t="s">
        <v>515</v>
      </c>
      <c r="AS738" s="974"/>
      <c r="AT738" s="974"/>
      <c r="AU738" s="974"/>
      <c r="AV738" s="974"/>
      <c r="AW738" s="974"/>
      <c r="AX738" s="975"/>
    </row>
    <row r="739" spans="1:52" ht="24.75" customHeight="1" thickBot="1" x14ac:dyDescent="0.2">
      <c r="A739" s="983" t="s">
        <v>448</v>
      </c>
      <c r="B739" s="984"/>
      <c r="C739" s="984"/>
      <c r="D739" s="985"/>
      <c r="E739" s="986" t="s">
        <v>516</v>
      </c>
      <c r="F739" s="976"/>
      <c r="G739" s="976"/>
      <c r="H739" s="79" t="str">
        <f>IF(E739="", "", "(")</f>
        <v>(</v>
      </c>
      <c r="I739" s="976"/>
      <c r="J739" s="976"/>
      <c r="K739" s="79" t="str">
        <f>IF(OR(I739="　", I739=""), "", "-")</f>
        <v/>
      </c>
      <c r="L739" s="977">
        <v>337</v>
      </c>
      <c r="M739" s="977"/>
      <c r="N739" s="80" t="str">
        <f>IF(O739="", "", "-")</f>
        <v/>
      </c>
      <c r="O739" s="81"/>
      <c r="P739" s="80" t="str">
        <f>IF(E739="", "", ")")</f>
        <v>)</v>
      </c>
      <c r="Q739" s="986"/>
      <c r="R739" s="976"/>
      <c r="S739" s="976"/>
      <c r="T739" s="79" t="str">
        <f>IF(Q739="", "", "(")</f>
        <v/>
      </c>
      <c r="U739" s="976"/>
      <c r="V739" s="976"/>
      <c r="W739" s="79" t="str">
        <f>IF(OR(U739="　", U739=""), "", "-")</f>
        <v/>
      </c>
      <c r="X739" s="977"/>
      <c r="Y739" s="977"/>
      <c r="Z739" s="80" t="str">
        <f>IF(AA739="", "", "-")</f>
        <v/>
      </c>
      <c r="AA739" s="81"/>
      <c r="AB739" s="80" t="str">
        <f>IF(Q739="", "", ")")</f>
        <v/>
      </c>
      <c r="AC739" s="986"/>
      <c r="AD739" s="976"/>
      <c r="AE739" s="976"/>
      <c r="AF739" s="79" t="str">
        <f>IF(AC739="", "", "(")</f>
        <v/>
      </c>
      <c r="AG739" s="976"/>
      <c r="AH739" s="976"/>
      <c r="AI739" s="79" t="str">
        <f>IF(OR(AG739="　", AG739=""), "", "-")</f>
        <v/>
      </c>
      <c r="AJ739" s="977"/>
      <c r="AK739" s="977"/>
      <c r="AL739" s="80" t="str">
        <f>IF(AM739="", "", "-")</f>
        <v/>
      </c>
      <c r="AM739" s="81"/>
      <c r="AN739" s="80" t="str">
        <f>IF(AC739="", "", ")")</f>
        <v/>
      </c>
      <c r="AO739" s="978"/>
      <c r="AP739" s="979"/>
      <c r="AQ739" s="979"/>
      <c r="AR739" s="979"/>
      <c r="AS739" s="979"/>
      <c r="AT739" s="979"/>
      <c r="AU739" s="979"/>
      <c r="AV739" s="979"/>
      <c r="AW739" s="979"/>
      <c r="AX739" s="980"/>
    </row>
    <row r="740" spans="1:52" ht="28.35" customHeight="1" x14ac:dyDescent="0.15">
      <c r="A740" s="603" t="s">
        <v>428</v>
      </c>
      <c r="B740" s="604"/>
      <c r="C740" s="604"/>
      <c r="D740" s="604"/>
      <c r="E740" s="604"/>
      <c r="F740" s="605"/>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thickBot="1" x14ac:dyDescent="0.2">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hidden="1"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hidden="1"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hidden="1"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hidden="1"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430</v>
      </c>
      <c r="B779" s="618"/>
      <c r="C779" s="618"/>
      <c r="D779" s="618"/>
      <c r="E779" s="618"/>
      <c r="F779" s="619"/>
      <c r="G779" s="584" t="s">
        <v>532</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407</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3"/>
    </row>
    <row r="780" spans="1:50" ht="24.75" customHeight="1" x14ac:dyDescent="0.15">
      <c r="A780" s="620"/>
      <c r="B780" s="621"/>
      <c r="C780" s="621"/>
      <c r="D780" s="621"/>
      <c r="E780" s="621"/>
      <c r="F780" s="622"/>
      <c r="G780" s="805"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8"/>
      <c r="AC780" s="805"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15">
      <c r="A781" s="620"/>
      <c r="B781" s="621"/>
      <c r="C781" s="621"/>
      <c r="D781" s="621"/>
      <c r="E781" s="621"/>
      <c r="F781" s="622"/>
      <c r="G781" s="659" t="s">
        <v>517</v>
      </c>
      <c r="H781" s="660"/>
      <c r="I781" s="660"/>
      <c r="J781" s="660"/>
      <c r="K781" s="661"/>
      <c r="L781" s="653" t="s">
        <v>520</v>
      </c>
      <c r="M781" s="654"/>
      <c r="N781" s="654"/>
      <c r="O781" s="654"/>
      <c r="P781" s="654"/>
      <c r="Q781" s="654"/>
      <c r="R781" s="654"/>
      <c r="S781" s="654"/>
      <c r="T781" s="654"/>
      <c r="U781" s="654"/>
      <c r="V781" s="654"/>
      <c r="W781" s="654"/>
      <c r="X781" s="655"/>
      <c r="Y781" s="374">
        <v>5</v>
      </c>
      <c r="Z781" s="375"/>
      <c r="AA781" s="375"/>
      <c r="AB781" s="795"/>
      <c r="AC781" s="659"/>
      <c r="AD781" s="660"/>
      <c r="AE781" s="660"/>
      <c r="AF781" s="660"/>
      <c r="AG781" s="661"/>
      <c r="AH781" s="653"/>
      <c r="AI781" s="654"/>
      <c r="AJ781" s="654"/>
      <c r="AK781" s="654"/>
      <c r="AL781" s="654"/>
      <c r="AM781" s="654"/>
      <c r="AN781" s="654"/>
      <c r="AO781" s="654"/>
      <c r="AP781" s="654"/>
      <c r="AQ781" s="654"/>
      <c r="AR781" s="654"/>
      <c r="AS781" s="654"/>
      <c r="AT781" s="655"/>
      <c r="AU781" s="374"/>
      <c r="AV781" s="375"/>
      <c r="AW781" s="375"/>
      <c r="AX781" s="376"/>
    </row>
    <row r="782" spans="1:50" ht="24.75" customHeight="1" x14ac:dyDescent="0.15">
      <c r="A782" s="620"/>
      <c r="B782" s="621"/>
      <c r="C782" s="621"/>
      <c r="D782" s="621"/>
      <c r="E782" s="621"/>
      <c r="F782" s="622"/>
      <c r="G782" s="595" t="s">
        <v>518</v>
      </c>
      <c r="H782" s="596"/>
      <c r="I782" s="596"/>
      <c r="J782" s="596"/>
      <c r="K782" s="597"/>
      <c r="L782" s="587" t="s">
        <v>519</v>
      </c>
      <c r="M782" s="588"/>
      <c r="N782" s="588"/>
      <c r="O782" s="588"/>
      <c r="P782" s="588"/>
      <c r="Q782" s="588"/>
      <c r="R782" s="588"/>
      <c r="S782" s="588"/>
      <c r="T782" s="588"/>
      <c r="U782" s="588"/>
      <c r="V782" s="588"/>
      <c r="W782" s="588"/>
      <c r="X782" s="589"/>
      <c r="Y782" s="590">
        <v>1</v>
      </c>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816" t="s">
        <v>20</v>
      </c>
      <c r="H791" s="817"/>
      <c r="I791" s="817"/>
      <c r="J791" s="817"/>
      <c r="K791" s="817"/>
      <c r="L791" s="818"/>
      <c r="M791" s="819"/>
      <c r="N791" s="819"/>
      <c r="O791" s="819"/>
      <c r="P791" s="819"/>
      <c r="Q791" s="819"/>
      <c r="R791" s="819"/>
      <c r="S791" s="819"/>
      <c r="T791" s="819"/>
      <c r="U791" s="819"/>
      <c r="V791" s="819"/>
      <c r="W791" s="819"/>
      <c r="X791" s="820"/>
      <c r="Y791" s="821">
        <f>SUM(Y781:AB790)</f>
        <v>6</v>
      </c>
      <c r="Z791" s="822"/>
      <c r="AA791" s="822"/>
      <c r="AB791" s="823"/>
      <c r="AC791" s="816" t="s">
        <v>20</v>
      </c>
      <c r="AD791" s="817"/>
      <c r="AE791" s="817"/>
      <c r="AF791" s="817"/>
      <c r="AG791" s="817"/>
      <c r="AH791" s="818"/>
      <c r="AI791" s="819"/>
      <c r="AJ791" s="819"/>
      <c r="AK791" s="819"/>
      <c r="AL791" s="819"/>
      <c r="AM791" s="819"/>
      <c r="AN791" s="819"/>
      <c r="AO791" s="819"/>
      <c r="AP791" s="819"/>
      <c r="AQ791" s="819"/>
      <c r="AR791" s="819"/>
      <c r="AS791" s="819"/>
      <c r="AT791" s="820"/>
      <c r="AU791" s="821">
        <f>SUM(AU781:AX790)</f>
        <v>0</v>
      </c>
      <c r="AV791" s="822"/>
      <c r="AW791" s="822"/>
      <c r="AX791" s="824"/>
    </row>
    <row r="792" spans="1:50" ht="24.75" hidden="1" customHeight="1" x14ac:dyDescent="0.15">
      <c r="A792" s="620"/>
      <c r="B792" s="621"/>
      <c r="C792" s="621"/>
      <c r="D792" s="621"/>
      <c r="E792" s="621"/>
      <c r="F792" s="622"/>
      <c r="G792" s="584" t="s">
        <v>364</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363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3"/>
    </row>
    <row r="793" spans="1:50" ht="24.75" hidden="1" customHeight="1" x14ac:dyDescent="0.15">
      <c r="A793" s="620"/>
      <c r="B793" s="621"/>
      <c r="C793" s="621"/>
      <c r="D793" s="621"/>
      <c r="E793" s="621"/>
      <c r="F793" s="622"/>
      <c r="G793" s="805"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8"/>
      <c r="AC793" s="805"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4"/>
      <c r="Z794" s="375"/>
      <c r="AA794" s="375"/>
      <c r="AB794" s="795"/>
      <c r="AC794" s="659"/>
      <c r="AD794" s="660"/>
      <c r="AE794" s="660"/>
      <c r="AF794" s="660"/>
      <c r="AG794" s="661"/>
      <c r="AH794" s="653"/>
      <c r="AI794" s="654"/>
      <c r="AJ794" s="654"/>
      <c r="AK794" s="654"/>
      <c r="AL794" s="654"/>
      <c r="AM794" s="654"/>
      <c r="AN794" s="654"/>
      <c r="AO794" s="654"/>
      <c r="AP794" s="654"/>
      <c r="AQ794" s="654"/>
      <c r="AR794" s="654"/>
      <c r="AS794" s="654"/>
      <c r="AT794" s="655"/>
      <c r="AU794" s="374"/>
      <c r="AV794" s="375"/>
      <c r="AW794" s="375"/>
      <c r="AX794" s="376"/>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
      <c r="A804" s="620"/>
      <c r="B804" s="621"/>
      <c r="C804" s="621"/>
      <c r="D804" s="621"/>
      <c r="E804" s="621"/>
      <c r="F804" s="622"/>
      <c r="G804" s="816" t="s">
        <v>20</v>
      </c>
      <c r="H804" s="817"/>
      <c r="I804" s="817"/>
      <c r="J804" s="817"/>
      <c r="K804" s="817"/>
      <c r="L804" s="818"/>
      <c r="M804" s="819"/>
      <c r="N804" s="819"/>
      <c r="O804" s="819"/>
      <c r="P804" s="819"/>
      <c r="Q804" s="819"/>
      <c r="R804" s="819"/>
      <c r="S804" s="819"/>
      <c r="T804" s="819"/>
      <c r="U804" s="819"/>
      <c r="V804" s="819"/>
      <c r="W804" s="819"/>
      <c r="X804" s="820"/>
      <c r="Y804" s="821">
        <f>SUM(Y794:AB803)</f>
        <v>0</v>
      </c>
      <c r="Z804" s="822"/>
      <c r="AA804" s="822"/>
      <c r="AB804" s="823"/>
      <c r="AC804" s="816" t="s">
        <v>20</v>
      </c>
      <c r="AD804" s="817"/>
      <c r="AE804" s="817"/>
      <c r="AF804" s="817"/>
      <c r="AG804" s="817"/>
      <c r="AH804" s="818"/>
      <c r="AI804" s="819"/>
      <c r="AJ804" s="819"/>
      <c r="AK804" s="819"/>
      <c r="AL804" s="819"/>
      <c r="AM804" s="819"/>
      <c r="AN804" s="819"/>
      <c r="AO804" s="819"/>
      <c r="AP804" s="819"/>
      <c r="AQ804" s="819"/>
      <c r="AR804" s="819"/>
      <c r="AS804" s="819"/>
      <c r="AT804" s="820"/>
      <c r="AU804" s="821">
        <f>SUM(AU794:AX803)</f>
        <v>0</v>
      </c>
      <c r="AV804" s="822"/>
      <c r="AW804" s="822"/>
      <c r="AX804" s="824"/>
    </row>
    <row r="805" spans="1:50" ht="24.75" hidden="1" customHeight="1" x14ac:dyDescent="0.15">
      <c r="A805" s="620"/>
      <c r="B805" s="621"/>
      <c r="C805" s="621"/>
      <c r="D805" s="621"/>
      <c r="E805" s="621"/>
      <c r="F805" s="622"/>
      <c r="G805" s="584" t="s">
        <v>365</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366</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3"/>
    </row>
    <row r="806" spans="1:50" ht="24.75" hidden="1" customHeight="1" x14ac:dyDescent="0.15">
      <c r="A806" s="620"/>
      <c r="B806" s="621"/>
      <c r="C806" s="621"/>
      <c r="D806" s="621"/>
      <c r="E806" s="621"/>
      <c r="F806" s="622"/>
      <c r="G806" s="805"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8"/>
      <c r="AC806" s="805"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5"/>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6" t="s">
        <v>20</v>
      </c>
      <c r="H817" s="817"/>
      <c r="I817" s="817"/>
      <c r="J817" s="817"/>
      <c r="K817" s="817"/>
      <c r="L817" s="818"/>
      <c r="M817" s="819"/>
      <c r="N817" s="819"/>
      <c r="O817" s="819"/>
      <c r="P817" s="819"/>
      <c r="Q817" s="819"/>
      <c r="R817" s="819"/>
      <c r="S817" s="819"/>
      <c r="T817" s="819"/>
      <c r="U817" s="819"/>
      <c r="V817" s="819"/>
      <c r="W817" s="819"/>
      <c r="X817" s="820"/>
      <c r="Y817" s="821">
        <f>SUM(Y807:AB816)</f>
        <v>0</v>
      </c>
      <c r="Z817" s="822"/>
      <c r="AA817" s="822"/>
      <c r="AB817" s="823"/>
      <c r="AC817" s="816" t="s">
        <v>20</v>
      </c>
      <c r="AD817" s="817"/>
      <c r="AE817" s="817"/>
      <c r="AF817" s="817"/>
      <c r="AG817" s="817"/>
      <c r="AH817" s="818"/>
      <c r="AI817" s="819"/>
      <c r="AJ817" s="819"/>
      <c r="AK817" s="819"/>
      <c r="AL817" s="819"/>
      <c r="AM817" s="819"/>
      <c r="AN817" s="819"/>
      <c r="AO817" s="819"/>
      <c r="AP817" s="819"/>
      <c r="AQ817" s="819"/>
      <c r="AR817" s="819"/>
      <c r="AS817" s="819"/>
      <c r="AT817" s="820"/>
      <c r="AU817" s="821">
        <f>SUM(AU807:AX816)</f>
        <v>0</v>
      </c>
      <c r="AV817" s="822"/>
      <c r="AW817" s="822"/>
      <c r="AX817" s="824"/>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3"/>
    </row>
    <row r="819" spans="1:50" ht="24.75" hidden="1" customHeight="1" x14ac:dyDescent="0.15">
      <c r="A819" s="620"/>
      <c r="B819" s="621"/>
      <c r="C819" s="621"/>
      <c r="D819" s="621"/>
      <c r="E819" s="621"/>
      <c r="F819" s="622"/>
      <c r="G819" s="805"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8"/>
      <c r="AC819" s="805"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5"/>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6" t="s">
        <v>20</v>
      </c>
      <c r="H830" s="817"/>
      <c r="I830" s="817"/>
      <c r="J830" s="817"/>
      <c r="K830" s="817"/>
      <c r="L830" s="818"/>
      <c r="M830" s="819"/>
      <c r="N830" s="819"/>
      <c r="O830" s="819"/>
      <c r="P830" s="819"/>
      <c r="Q830" s="819"/>
      <c r="R830" s="819"/>
      <c r="S830" s="819"/>
      <c r="T830" s="819"/>
      <c r="U830" s="819"/>
      <c r="V830" s="819"/>
      <c r="W830" s="819"/>
      <c r="X830" s="820"/>
      <c r="Y830" s="821">
        <f>SUM(Y820:AB829)</f>
        <v>0</v>
      </c>
      <c r="Z830" s="822"/>
      <c r="AA830" s="822"/>
      <c r="AB830" s="823"/>
      <c r="AC830" s="816" t="s">
        <v>20</v>
      </c>
      <c r="AD830" s="817"/>
      <c r="AE830" s="817"/>
      <c r="AF830" s="817"/>
      <c r="AG830" s="817"/>
      <c r="AH830" s="818"/>
      <c r="AI830" s="819"/>
      <c r="AJ830" s="819"/>
      <c r="AK830" s="819"/>
      <c r="AL830" s="819"/>
      <c r="AM830" s="819"/>
      <c r="AN830" s="819"/>
      <c r="AO830" s="819"/>
      <c r="AP830" s="819"/>
      <c r="AQ830" s="819"/>
      <c r="AR830" s="819"/>
      <c r="AS830" s="819"/>
      <c r="AT830" s="820"/>
      <c r="AU830" s="821">
        <f>SUM(AU820:AX829)</f>
        <v>0</v>
      </c>
      <c r="AV830" s="822"/>
      <c r="AW830" s="822"/>
      <c r="AX830" s="824"/>
    </row>
    <row r="831" spans="1:50" ht="24.75" hidden="1" customHeight="1" thickBot="1" x14ac:dyDescent="0.2">
      <c r="A831" s="894" t="s">
        <v>266</v>
      </c>
      <c r="B831" s="895"/>
      <c r="C831" s="895"/>
      <c r="D831" s="895"/>
      <c r="E831" s="895"/>
      <c r="F831" s="895"/>
      <c r="G831" s="895"/>
      <c r="H831" s="895"/>
      <c r="I831" s="895"/>
      <c r="J831" s="895"/>
      <c r="K831" s="895"/>
      <c r="L831" s="895"/>
      <c r="M831" s="895"/>
      <c r="N831" s="895"/>
      <c r="O831" s="895"/>
      <c r="P831" s="895"/>
      <c r="Q831" s="895"/>
      <c r="R831" s="895"/>
      <c r="S831" s="895"/>
      <c r="T831" s="895"/>
      <c r="U831" s="895"/>
      <c r="V831" s="895"/>
      <c r="W831" s="895"/>
      <c r="X831" s="895"/>
      <c r="Y831" s="895"/>
      <c r="Z831" s="895"/>
      <c r="AA831" s="895"/>
      <c r="AB831" s="895"/>
      <c r="AC831" s="895"/>
      <c r="AD831" s="895"/>
      <c r="AE831" s="895"/>
      <c r="AF831" s="895"/>
      <c r="AG831" s="895"/>
      <c r="AH831" s="895"/>
      <c r="AI831" s="895"/>
      <c r="AJ831" s="895"/>
      <c r="AK831" s="896"/>
      <c r="AL831" s="266" t="s">
        <v>389</v>
      </c>
      <c r="AM831" s="267"/>
      <c r="AN831" s="267"/>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521</v>
      </c>
      <c r="D837" s="333"/>
      <c r="E837" s="333"/>
      <c r="F837" s="333"/>
      <c r="G837" s="333"/>
      <c r="H837" s="333"/>
      <c r="I837" s="333"/>
      <c r="J837" s="334">
        <v>2010405009567</v>
      </c>
      <c r="K837" s="335"/>
      <c r="L837" s="335"/>
      <c r="M837" s="335"/>
      <c r="N837" s="335"/>
      <c r="O837" s="335"/>
      <c r="P837" s="348" t="s">
        <v>522</v>
      </c>
      <c r="Q837" s="336"/>
      <c r="R837" s="336"/>
      <c r="S837" s="336"/>
      <c r="T837" s="336"/>
      <c r="U837" s="336"/>
      <c r="V837" s="336"/>
      <c r="W837" s="336"/>
      <c r="X837" s="336"/>
      <c r="Y837" s="337">
        <v>6</v>
      </c>
      <c r="Z837" s="338"/>
      <c r="AA837" s="338"/>
      <c r="AB837" s="339"/>
      <c r="AC837" s="349" t="s">
        <v>420</v>
      </c>
      <c r="AD837" s="357"/>
      <c r="AE837" s="357"/>
      <c r="AF837" s="357"/>
      <c r="AG837" s="357"/>
      <c r="AH837" s="358">
        <v>1</v>
      </c>
      <c r="AI837" s="359"/>
      <c r="AJ837" s="359"/>
      <c r="AK837" s="359"/>
      <c r="AL837" s="343">
        <v>100</v>
      </c>
      <c r="AM837" s="344"/>
      <c r="AN837" s="344"/>
      <c r="AO837" s="345"/>
      <c r="AP837" s="346" t="s">
        <v>523</v>
      </c>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11">
      <formula>IF(RIGHT(TEXT(P14,"0.#"),1)=".",FALSE,TRUE)</formula>
    </cfRule>
    <cfRule type="expression" dxfId="2100" priority="14012">
      <formula>IF(RIGHT(TEXT(P14,"0.#"),1)=".",TRUE,FALSE)</formula>
    </cfRule>
  </conditionalFormatting>
  <conditionalFormatting sqref="AE32">
    <cfRule type="expression" dxfId="2099" priority="14001">
      <formula>IF(RIGHT(TEXT(AE32,"0.#"),1)=".",FALSE,TRUE)</formula>
    </cfRule>
    <cfRule type="expression" dxfId="2098" priority="14002">
      <formula>IF(RIGHT(TEXT(AE32,"0.#"),1)=".",TRUE,FALSE)</formula>
    </cfRule>
  </conditionalFormatting>
  <conditionalFormatting sqref="P18:AX18">
    <cfRule type="expression" dxfId="2097" priority="13887">
      <formula>IF(RIGHT(TEXT(P18,"0.#"),1)=".",FALSE,TRUE)</formula>
    </cfRule>
    <cfRule type="expression" dxfId="2096" priority="13888">
      <formula>IF(RIGHT(TEXT(P18,"0.#"),1)=".",TRUE,FALSE)</formula>
    </cfRule>
  </conditionalFormatting>
  <conditionalFormatting sqref="Y782">
    <cfRule type="expression" dxfId="2095" priority="13883">
      <formula>IF(RIGHT(TEXT(Y782,"0.#"),1)=".",FALSE,TRUE)</formula>
    </cfRule>
    <cfRule type="expression" dxfId="2094" priority="13884">
      <formula>IF(RIGHT(TEXT(Y782,"0.#"),1)=".",TRUE,FALSE)</formula>
    </cfRule>
  </conditionalFormatting>
  <conditionalFormatting sqref="Y791">
    <cfRule type="expression" dxfId="2093" priority="13879">
      <formula>IF(RIGHT(TEXT(Y791,"0.#"),1)=".",FALSE,TRUE)</formula>
    </cfRule>
    <cfRule type="expression" dxfId="2092" priority="13880">
      <formula>IF(RIGHT(TEXT(Y791,"0.#"),1)=".",TRUE,FALSE)</formula>
    </cfRule>
  </conditionalFormatting>
  <conditionalFormatting sqref="Y822:Y829 Y820 Y809:Y816 Y807 Y796:Y803 Y794">
    <cfRule type="expression" dxfId="2091" priority="13661">
      <formula>IF(RIGHT(TEXT(Y794,"0.#"),1)=".",FALSE,TRUE)</formula>
    </cfRule>
    <cfRule type="expression" dxfId="2090" priority="13662">
      <formula>IF(RIGHT(TEXT(Y794,"0.#"),1)=".",TRUE,FALSE)</formula>
    </cfRule>
  </conditionalFormatting>
  <conditionalFormatting sqref="P16:AQ17 P15:AX15 P13:AX13">
    <cfRule type="expression" dxfId="2089" priority="13709">
      <formula>IF(RIGHT(TEXT(P13,"0.#"),1)=".",FALSE,TRUE)</formula>
    </cfRule>
    <cfRule type="expression" dxfId="2088" priority="13710">
      <formula>IF(RIGHT(TEXT(P13,"0.#"),1)=".",TRUE,FALSE)</formula>
    </cfRule>
  </conditionalFormatting>
  <conditionalFormatting sqref="P19:AJ19">
    <cfRule type="expression" dxfId="2087" priority="13707">
      <formula>IF(RIGHT(TEXT(P19,"0.#"),1)=".",FALSE,TRUE)</formula>
    </cfRule>
    <cfRule type="expression" dxfId="2086" priority="13708">
      <formula>IF(RIGHT(TEXT(P19,"0.#"),1)=".",TRUE,FALSE)</formula>
    </cfRule>
  </conditionalFormatting>
  <conditionalFormatting sqref="AE101 AQ101">
    <cfRule type="expression" dxfId="2085" priority="13699">
      <formula>IF(RIGHT(TEXT(AE101,"0.#"),1)=".",FALSE,TRUE)</formula>
    </cfRule>
    <cfRule type="expression" dxfId="2084" priority="13700">
      <formula>IF(RIGHT(TEXT(AE101,"0.#"),1)=".",TRUE,FALSE)</formula>
    </cfRule>
  </conditionalFormatting>
  <conditionalFormatting sqref="Y783:Y790 Y781">
    <cfRule type="expression" dxfId="2083" priority="13685">
      <formula>IF(RIGHT(TEXT(Y781,"0.#"),1)=".",FALSE,TRUE)</formula>
    </cfRule>
    <cfRule type="expression" dxfId="2082" priority="13686">
      <formula>IF(RIGHT(TEXT(Y781,"0.#"),1)=".",TRUE,FALSE)</formula>
    </cfRule>
  </conditionalFormatting>
  <conditionalFormatting sqref="AU782">
    <cfRule type="expression" dxfId="2081" priority="13683">
      <formula>IF(RIGHT(TEXT(AU782,"0.#"),1)=".",FALSE,TRUE)</formula>
    </cfRule>
    <cfRule type="expression" dxfId="2080" priority="13684">
      <formula>IF(RIGHT(TEXT(AU782,"0.#"),1)=".",TRUE,FALSE)</formula>
    </cfRule>
  </conditionalFormatting>
  <conditionalFormatting sqref="AU791">
    <cfRule type="expression" dxfId="2079" priority="13681">
      <formula>IF(RIGHT(TEXT(AU791,"0.#"),1)=".",FALSE,TRUE)</formula>
    </cfRule>
    <cfRule type="expression" dxfId="2078" priority="13682">
      <formula>IF(RIGHT(TEXT(AU791,"0.#"),1)=".",TRUE,FALSE)</formula>
    </cfRule>
  </conditionalFormatting>
  <conditionalFormatting sqref="AU783:AU790 AU781">
    <cfRule type="expression" dxfId="2077" priority="13679">
      <formula>IF(RIGHT(TEXT(AU781,"0.#"),1)=".",FALSE,TRUE)</formula>
    </cfRule>
    <cfRule type="expression" dxfId="2076" priority="13680">
      <formula>IF(RIGHT(TEXT(AU781,"0.#"),1)=".",TRUE,FALSE)</formula>
    </cfRule>
  </conditionalFormatting>
  <conditionalFormatting sqref="Y821 Y808 Y795">
    <cfRule type="expression" dxfId="2075" priority="13665">
      <formula>IF(RIGHT(TEXT(Y795,"0.#"),1)=".",FALSE,TRUE)</formula>
    </cfRule>
    <cfRule type="expression" dxfId="2074" priority="13666">
      <formula>IF(RIGHT(TEXT(Y795,"0.#"),1)=".",TRUE,FALSE)</formula>
    </cfRule>
  </conditionalFormatting>
  <conditionalFormatting sqref="Y830 Y817 Y804">
    <cfRule type="expression" dxfId="2073" priority="13663">
      <formula>IF(RIGHT(TEXT(Y804,"0.#"),1)=".",FALSE,TRUE)</formula>
    </cfRule>
    <cfRule type="expression" dxfId="2072" priority="13664">
      <formula>IF(RIGHT(TEXT(Y804,"0.#"),1)=".",TRUE,FALSE)</formula>
    </cfRule>
  </conditionalFormatting>
  <conditionalFormatting sqref="AU821 AU808 AU795">
    <cfRule type="expression" dxfId="2071" priority="13659">
      <formula>IF(RIGHT(TEXT(AU795,"0.#"),1)=".",FALSE,TRUE)</formula>
    </cfRule>
    <cfRule type="expression" dxfId="2070" priority="13660">
      <formula>IF(RIGHT(TEXT(AU795,"0.#"),1)=".",TRUE,FALSE)</formula>
    </cfRule>
  </conditionalFormatting>
  <conditionalFormatting sqref="AU830 AU817 AU804">
    <cfRule type="expression" dxfId="2069" priority="13657">
      <formula>IF(RIGHT(TEXT(AU804,"0.#"),1)=".",FALSE,TRUE)</formula>
    </cfRule>
    <cfRule type="expression" dxfId="2068" priority="13658">
      <formula>IF(RIGHT(TEXT(AU804,"0.#"),1)=".",TRUE,FALSE)</formula>
    </cfRule>
  </conditionalFormatting>
  <conditionalFormatting sqref="AU822:AU829 AU820 AU809:AU816 AU807 AU796:AU803 AU794">
    <cfRule type="expression" dxfId="2067" priority="13655">
      <formula>IF(RIGHT(TEXT(AU794,"0.#"),1)=".",FALSE,TRUE)</formula>
    </cfRule>
    <cfRule type="expression" dxfId="2066" priority="13656">
      <formula>IF(RIGHT(TEXT(AU794,"0.#"),1)=".",TRUE,FALSE)</formula>
    </cfRule>
  </conditionalFormatting>
  <conditionalFormatting sqref="AM87">
    <cfRule type="expression" dxfId="2065" priority="13309">
      <formula>IF(RIGHT(TEXT(AM87,"0.#"),1)=".",FALSE,TRUE)</formula>
    </cfRule>
    <cfRule type="expression" dxfId="2064" priority="13310">
      <formula>IF(RIGHT(TEXT(AM87,"0.#"),1)=".",TRUE,FALSE)</formula>
    </cfRule>
  </conditionalFormatting>
  <conditionalFormatting sqref="AE55">
    <cfRule type="expression" dxfId="2063" priority="13377">
      <formula>IF(RIGHT(TEXT(AE55,"0.#"),1)=".",FALSE,TRUE)</formula>
    </cfRule>
    <cfRule type="expression" dxfId="2062" priority="13378">
      <formula>IF(RIGHT(TEXT(AE55,"0.#"),1)=".",TRUE,FALSE)</formula>
    </cfRule>
  </conditionalFormatting>
  <conditionalFormatting sqref="AI55">
    <cfRule type="expression" dxfId="2061" priority="13375">
      <formula>IF(RIGHT(TEXT(AI55,"0.#"),1)=".",FALSE,TRUE)</formula>
    </cfRule>
    <cfRule type="expression" dxfId="2060" priority="13376">
      <formula>IF(RIGHT(TEXT(AI55,"0.#"),1)=".",TRUE,FALSE)</formula>
    </cfRule>
  </conditionalFormatting>
  <conditionalFormatting sqref="AM34">
    <cfRule type="expression" dxfId="2059" priority="13455">
      <formula>IF(RIGHT(TEXT(AM34,"0.#"),1)=".",FALSE,TRUE)</formula>
    </cfRule>
    <cfRule type="expression" dxfId="2058" priority="13456">
      <formula>IF(RIGHT(TEXT(AM34,"0.#"),1)=".",TRUE,FALSE)</formula>
    </cfRule>
  </conditionalFormatting>
  <conditionalFormatting sqref="AE33">
    <cfRule type="expression" dxfId="2057" priority="13469">
      <formula>IF(RIGHT(TEXT(AE33,"0.#"),1)=".",FALSE,TRUE)</formula>
    </cfRule>
    <cfRule type="expression" dxfId="2056" priority="13470">
      <formula>IF(RIGHT(TEXT(AE33,"0.#"),1)=".",TRUE,FALSE)</formula>
    </cfRule>
  </conditionalFormatting>
  <conditionalFormatting sqref="AE34">
    <cfRule type="expression" dxfId="2055" priority="13467">
      <formula>IF(RIGHT(TEXT(AE34,"0.#"),1)=".",FALSE,TRUE)</formula>
    </cfRule>
    <cfRule type="expression" dxfId="2054" priority="13468">
      <formula>IF(RIGHT(TEXT(AE34,"0.#"),1)=".",TRUE,FALSE)</formula>
    </cfRule>
  </conditionalFormatting>
  <conditionalFormatting sqref="AI34">
    <cfRule type="expression" dxfId="2053" priority="13465">
      <formula>IF(RIGHT(TEXT(AI34,"0.#"),1)=".",FALSE,TRUE)</formula>
    </cfRule>
    <cfRule type="expression" dxfId="2052" priority="13466">
      <formula>IF(RIGHT(TEXT(AI34,"0.#"),1)=".",TRUE,FALSE)</formula>
    </cfRule>
  </conditionalFormatting>
  <conditionalFormatting sqref="AI33">
    <cfRule type="expression" dxfId="2051" priority="13463">
      <formula>IF(RIGHT(TEXT(AI33,"0.#"),1)=".",FALSE,TRUE)</formula>
    </cfRule>
    <cfRule type="expression" dxfId="2050" priority="13464">
      <formula>IF(RIGHT(TEXT(AI33,"0.#"),1)=".",TRUE,FALSE)</formula>
    </cfRule>
  </conditionalFormatting>
  <conditionalFormatting sqref="AI32">
    <cfRule type="expression" dxfId="2049" priority="13461">
      <formula>IF(RIGHT(TEXT(AI32,"0.#"),1)=".",FALSE,TRUE)</formula>
    </cfRule>
    <cfRule type="expression" dxfId="2048" priority="13462">
      <formula>IF(RIGHT(TEXT(AI32,"0.#"),1)=".",TRUE,FALSE)</formula>
    </cfRule>
  </conditionalFormatting>
  <conditionalFormatting sqref="AM32">
    <cfRule type="expression" dxfId="2047" priority="13459">
      <formula>IF(RIGHT(TEXT(AM32,"0.#"),1)=".",FALSE,TRUE)</formula>
    </cfRule>
    <cfRule type="expression" dxfId="2046" priority="13460">
      <formula>IF(RIGHT(TEXT(AM32,"0.#"),1)=".",TRUE,FALSE)</formula>
    </cfRule>
  </conditionalFormatting>
  <conditionalFormatting sqref="AM33">
    <cfRule type="expression" dxfId="2045" priority="13457">
      <formula>IF(RIGHT(TEXT(AM33,"0.#"),1)=".",FALSE,TRUE)</formula>
    </cfRule>
    <cfRule type="expression" dxfId="2044" priority="13458">
      <formula>IF(RIGHT(TEXT(AM33,"0.#"),1)=".",TRUE,FALSE)</formula>
    </cfRule>
  </conditionalFormatting>
  <conditionalFormatting sqref="AQ32:AQ34">
    <cfRule type="expression" dxfId="2043" priority="13449">
      <formula>IF(RIGHT(TEXT(AQ32,"0.#"),1)=".",FALSE,TRUE)</formula>
    </cfRule>
    <cfRule type="expression" dxfId="2042" priority="13450">
      <formula>IF(RIGHT(TEXT(AQ32,"0.#"),1)=".",TRUE,FALSE)</formula>
    </cfRule>
  </conditionalFormatting>
  <conditionalFormatting sqref="AU32:AU34">
    <cfRule type="expression" dxfId="2041" priority="13447">
      <formula>IF(RIGHT(TEXT(AU32,"0.#"),1)=".",FALSE,TRUE)</formula>
    </cfRule>
    <cfRule type="expression" dxfId="2040" priority="13448">
      <formula>IF(RIGHT(TEXT(AU32,"0.#"),1)=".",TRUE,FALSE)</formula>
    </cfRule>
  </conditionalFormatting>
  <conditionalFormatting sqref="AE53">
    <cfRule type="expression" dxfId="2039" priority="13381">
      <formula>IF(RIGHT(TEXT(AE53,"0.#"),1)=".",FALSE,TRUE)</formula>
    </cfRule>
    <cfRule type="expression" dxfId="2038" priority="13382">
      <formula>IF(RIGHT(TEXT(AE53,"0.#"),1)=".",TRUE,FALSE)</formula>
    </cfRule>
  </conditionalFormatting>
  <conditionalFormatting sqref="AE54">
    <cfRule type="expression" dxfId="2037" priority="13379">
      <formula>IF(RIGHT(TEXT(AE54,"0.#"),1)=".",FALSE,TRUE)</formula>
    </cfRule>
    <cfRule type="expression" dxfId="2036" priority="13380">
      <formula>IF(RIGHT(TEXT(AE54,"0.#"),1)=".",TRUE,FALSE)</formula>
    </cfRule>
  </conditionalFormatting>
  <conditionalFormatting sqref="AI54">
    <cfRule type="expression" dxfId="2035" priority="13373">
      <formula>IF(RIGHT(TEXT(AI54,"0.#"),1)=".",FALSE,TRUE)</formula>
    </cfRule>
    <cfRule type="expression" dxfId="2034" priority="13374">
      <formula>IF(RIGHT(TEXT(AI54,"0.#"),1)=".",TRUE,FALSE)</formula>
    </cfRule>
  </conditionalFormatting>
  <conditionalFormatting sqref="AI53">
    <cfRule type="expression" dxfId="2033" priority="13371">
      <formula>IF(RIGHT(TEXT(AI53,"0.#"),1)=".",FALSE,TRUE)</formula>
    </cfRule>
    <cfRule type="expression" dxfId="2032" priority="13372">
      <formula>IF(RIGHT(TEXT(AI53,"0.#"),1)=".",TRUE,FALSE)</formula>
    </cfRule>
  </conditionalFormatting>
  <conditionalFormatting sqref="AM53">
    <cfRule type="expression" dxfId="2031" priority="13369">
      <formula>IF(RIGHT(TEXT(AM53,"0.#"),1)=".",FALSE,TRUE)</formula>
    </cfRule>
    <cfRule type="expression" dxfId="2030" priority="13370">
      <formula>IF(RIGHT(TEXT(AM53,"0.#"),1)=".",TRUE,FALSE)</formula>
    </cfRule>
  </conditionalFormatting>
  <conditionalFormatting sqref="AM54">
    <cfRule type="expression" dxfId="2029" priority="13367">
      <formula>IF(RIGHT(TEXT(AM54,"0.#"),1)=".",FALSE,TRUE)</formula>
    </cfRule>
    <cfRule type="expression" dxfId="2028" priority="13368">
      <formula>IF(RIGHT(TEXT(AM54,"0.#"),1)=".",TRUE,FALSE)</formula>
    </cfRule>
  </conditionalFormatting>
  <conditionalFormatting sqref="AM55">
    <cfRule type="expression" dxfId="2027" priority="13365">
      <formula>IF(RIGHT(TEXT(AM55,"0.#"),1)=".",FALSE,TRUE)</formula>
    </cfRule>
    <cfRule type="expression" dxfId="2026" priority="13366">
      <formula>IF(RIGHT(TEXT(AM55,"0.#"),1)=".",TRUE,FALSE)</formula>
    </cfRule>
  </conditionalFormatting>
  <conditionalFormatting sqref="AE60">
    <cfRule type="expression" dxfId="2025" priority="13351">
      <formula>IF(RIGHT(TEXT(AE60,"0.#"),1)=".",FALSE,TRUE)</formula>
    </cfRule>
    <cfRule type="expression" dxfId="2024" priority="13352">
      <formula>IF(RIGHT(TEXT(AE60,"0.#"),1)=".",TRUE,FALSE)</formula>
    </cfRule>
  </conditionalFormatting>
  <conditionalFormatting sqref="AE61">
    <cfRule type="expression" dxfId="2023" priority="13349">
      <formula>IF(RIGHT(TEXT(AE61,"0.#"),1)=".",FALSE,TRUE)</formula>
    </cfRule>
    <cfRule type="expression" dxfId="2022" priority="13350">
      <formula>IF(RIGHT(TEXT(AE61,"0.#"),1)=".",TRUE,FALSE)</formula>
    </cfRule>
  </conditionalFormatting>
  <conditionalFormatting sqref="AE62">
    <cfRule type="expression" dxfId="2021" priority="13347">
      <formula>IF(RIGHT(TEXT(AE62,"0.#"),1)=".",FALSE,TRUE)</formula>
    </cfRule>
    <cfRule type="expression" dxfId="2020" priority="13348">
      <formula>IF(RIGHT(TEXT(AE62,"0.#"),1)=".",TRUE,FALSE)</formula>
    </cfRule>
  </conditionalFormatting>
  <conditionalFormatting sqref="AI62">
    <cfRule type="expression" dxfId="2019" priority="13345">
      <formula>IF(RIGHT(TEXT(AI62,"0.#"),1)=".",FALSE,TRUE)</formula>
    </cfRule>
    <cfRule type="expression" dxfId="2018" priority="13346">
      <formula>IF(RIGHT(TEXT(AI62,"0.#"),1)=".",TRUE,FALSE)</formula>
    </cfRule>
  </conditionalFormatting>
  <conditionalFormatting sqref="AI61">
    <cfRule type="expression" dxfId="2017" priority="13343">
      <formula>IF(RIGHT(TEXT(AI61,"0.#"),1)=".",FALSE,TRUE)</formula>
    </cfRule>
    <cfRule type="expression" dxfId="2016" priority="13344">
      <formula>IF(RIGHT(TEXT(AI61,"0.#"),1)=".",TRUE,FALSE)</formula>
    </cfRule>
  </conditionalFormatting>
  <conditionalFormatting sqref="AI60">
    <cfRule type="expression" dxfId="2015" priority="13341">
      <formula>IF(RIGHT(TEXT(AI60,"0.#"),1)=".",FALSE,TRUE)</formula>
    </cfRule>
    <cfRule type="expression" dxfId="2014" priority="13342">
      <formula>IF(RIGHT(TEXT(AI60,"0.#"),1)=".",TRUE,FALSE)</formula>
    </cfRule>
  </conditionalFormatting>
  <conditionalFormatting sqref="AM60">
    <cfRule type="expression" dxfId="2013" priority="13339">
      <formula>IF(RIGHT(TEXT(AM60,"0.#"),1)=".",FALSE,TRUE)</formula>
    </cfRule>
    <cfRule type="expression" dxfId="2012" priority="13340">
      <formula>IF(RIGHT(TEXT(AM60,"0.#"),1)=".",TRUE,FALSE)</formula>
    </cfRule>
  </conditionalFormatting>
  <conditionalFormatting sqref="AM61">
    <cfRule type="expression" dxfId="2011" priority="13337">
      <formula>IF(RIGHT(TEXT(AM61,"0.#"),1)=".",FALSE,TRUE)</formula>
    </cfRule>
    <cfRule type="expression" dxfId="2010" priority="13338">
      <formula>IF(RIGHT(TEXT(AM61,"0.#"),1)=".",TRUE,FALSE)</formula>
    </cfRule>
  </conditionalFormatting>
  <conditionalFormatting sqref="AM62">
    <cfRule type="expression" dxfId="2009" priority="13335">
      <formula>IF(RIGHT(TEXT(AM62,"0.#"),1)=".",FALSE,TRUE)</formula>
    </cfRule>
    <cfRule type="expression" dxfId="2008" priority="13336">
      <formula>IF(RIGHT(TEXT(AM62,"0.#"),1)=".",TRUE,FALSE)</formula>
    </cfRule>
  </conditionalFormatting>
  <conditionalFormatting sqref="AE87">
    <cfRule type="expression" dxfId="2007" priority="13321">
      <formula>IF(RIGHT(TEXT(AE87,"0.#"),1)=".",FALSE,TRUE)</formula>
    </cfRule>
    <cfRule type="expression" dxfId="2006" priority="13322">
      <formula>IF(RIGHT(TEXT(AE87,"0.#"),1)=".",TRUE,FALSE)</formula>
    </cfRule>
  </conditionalFormatting>
  <conditionalFormatting sqref="AE88">
    <cfRule type="expression" dxfId="2005" priority="13319">
      <formula>IF(RIGHT(TEXT(AE88,"0.#"),1)=".",FALSE,TRUE)</formula>
    </cfRule>
    <cfRule type="expression" dxfId="2004" priority="13320">
      <formula>IF(RIGHT(TEXT(AE88,"0.#"),1)=".",TRUE,FALSE)</formula>
    </cfRule>
  </conditionalFormatting>
  <conditionalFormatting sqref="AE89">
    <cfRule type="expression" dxfId="2003" priority="13317">
      <formula>IF(RIGHT(TEXT(AE89,"0.#"),1)=".",FALSE,TRUE)</formula>
    </cfRule>
    <cfRule type="expression" dxfId="2002" priority="13318">
      <formula>IF(RIGHT(TEXT(AE89,"0.#"),1)=".",TRUE,FALSE)</formula>
    </cfRule>
  </conditionalFormatting>
  <conditionalFormatting sqref="AI89">
    <cfRule type="expression" dxfId="2001" priority="13315">
      <formula>IF(RIGHT(TEXT(AI89,"0.#"),1)=".",FALSE,TRUE)</formula>
    </cfRule>
    <cfRule type="expression" dxfId="2000" priority="13316">
      <formula>IF(RIGHT(TEXT(AI89,"0.#"),1)=".",TRUE,FALSE)</formula>
    </cfRule>
  </conditionalFormatting>
  <conditionalFormatting sqref="AI88">
    <cfRule type="expression" dxfId="1999" priority="13313">
      <formula>IF(RIGHT(TEXT(AI88,"0.#"),1)=".",FALSE,TRUE)</formula>
    </cfRule>
    <cfRule type="expression" dxfId="1998" priority="13314">
      <formula>IF(RIGHT(TEXT(AI88,"0.#"),1)=".",TRUE,FALSE)</formula>
    </cfRule>
  </conditionalFormatting>
  <conditionalFormatting sqref="AI87">
    <cfRule type="expression" dxfId="1997" priority="13311">
      <formula>IF(RIGHT(TEXT(AI87,"0.#"),1)=".",FALSE,TRUE)</formula>
    </cfRule>
    <cfRule type="expression" dxfId="1996" priority="13312">
      <formula>IF(RIGHT(TEXT(AI87,"0.#"),1)=".",TRUE,FALSE)</formula>
    </cfRule>
  </conditionalFormatting>
  <conditionalFormatting sqref="AM88">
    <cfRule type="expression" dxfId="1995" priority="13307">
      <formula>IF(RIGHT(TEXT(AM88,"0.#"),1)=".",FALSE,TRUE)</formula>
    </cfRule>
    <cfRule type="expression" dxfId="1994" priority="13308">
      <formula>IF(RIGHT(TEXT(AM88,"0.#"),1)=".",TRUE,FALSE)</formula>
    </cfRule>
  </conditionalFormatting>
  <conditionalFormatting sqref="AM89">
    <cfRule type="expression" dxfId="1993" priority="13305">
      <formula>IF(RIGHT(TEXT(AM89,"0.#"),1)=".",FALSE,TRUE)</formula>
    </cfRule>
    <cfRule type="expression" dxfId="1992" priority="13306">
      <formula>IF(RIGHT(TEXT(AM89,"0.#"),1)=".",TRUE,FALSE)</formula>
    </cfRule>
  </conditionalFormatting>
  <conditionalFormatting sqref="AE92">
    <cfRule type="expression" dxfId="1991" priority="13291">
      <formula>IF(RIGHT(TEXT(AE92,"0.#"),1)=".",FALSE,TRUE)</formula>
    </cfRule>
    <cfRule type="expression" dxfId="1990" priority="13292">
      <formula>IF(RIGHT(TEXT(AE92,"0.#"),1)=".",TRUE,FALSE)</formula>
    </cfRule>
  </conditionalFormatting>
  <conditionalFormatting sqref="AE93">
    <cfRule type="expression" dxfId="1989" priority="13289">
      <formula>IF(RIGHT(TEXT(AE93,"0.#"),1)=".",FALSE,TRUE)</formula>
    </cfRule>
    <cfRule type="expression" dxfId="1988" priority="13290">
      <formula>IF(RIGHT(TEXT(AE93,"0.#"),1)=".",TRUE,FALSE)</formula>
    </cfRule>
  </conditionalFormatting>
  <conditionalFormatting sqref="AE94">
    <cfRule type="expression" dxfId="1987" priority="13287">
      <formula>IF(RIGHT(TEXT(AE94,"0.#"),1)=".",FALSE,TRUE)</formula>
    </cfRule>
    <cfRule type="expression" dxfId="1986" priority="13288">
      <formula>IF(RIGHT(TEXT(AE94,"0.#"),1)=".",TRUE,FALSE)</formula>
    </cfRule>
  </conditionalFormatting>
  <conditionalFormatting sqref="AI94">
    <cfRule type="expression" dxfId="1985" priority="13285">
      <formula>IF(RIGHT(TEXT(AI94,"0.#"),1)=".",FALSE,TRUE)</formula>
    </cfRule>
    <cfRule type="expression" dxfId="1984" priority="13286">
      <formula>IF(RIGHT(TEXT(AI94,"0.#"),1)=".",TRUE,FALSE)</formula>
    </cfRule>
  </conditionalFormatting>
  <conditionalFormatting sqref="AI93">
    <cfRule type="expression" dxfId="1983" priority="13283">
      <formula>IF(RIGHT(TEXT(AI93,"0.#"),1)=".",FALSE,TRUE)</formula>
    </cfRule>
    <cfRule type="expression" dxfId="1982" priority="13284">
      <formula>IF(RIGHT(TEXT(AI93,"0.#"),1)=".",TRUE,FALSE)</formula>
    </cfRule>
  </conditionalFormatting>
  <conditionalFormatting sqref="AI92">
    <cfRule type="expression" dxfId="1981" priority="13281">
      <formula>IF(RIGHT(TEXT(AI92,"0.#"),1)=".",FALSE,TRUE)</formula>
    </cfRule>
    <cfRule type="expression" dxfId="1980" priority="13282">
      <formula>IF(RIGHT(TEXT(AI92,"0.#"),1)=".",TRUE,FALSE)</formula>
    </cfRule>
  </conditionalFormatting>
  <conditionalFormatting sqref="AM92">
    <cfRule type="expression" dxfId="1979" priority="13279">
      <formula>IF(RIGHT(TEXT(AM92,"0.#"),1)=".",FALSE,TRUE)</formula>
    </cfRule>
    <cfRule type="expression" dxfId="1978" priority="13280">
      <formula>IF(RIGHT(TEXT(AM92,"0.#"),1)=".",TRUE,FALSE)</formula>
    </cfRule>
  </conditionalFormatting>
  <conditionalFormatting sqref="AM93">
    <cfRule type="expression" dxfId="1977" priority="13277">
      <formula>IF(RIGHT(TEXT(AM93,"0.#"),1)=".",FALSE,TRUE)</formula>
    </cfRule>
    <cfRule type="expression" dxfId="1976" priority="13278">
      <formula>IF(RIGHT(TEXT(AM93,"0.#"),1)=".",TRUE,FALSE)</formula>
    </cfRule>
  </conditionalFormatting>
  <conditionalFormatting sqref="AM94">
    <cfRule type="expression" dxfId="1975" priority="13275">
      <formula>IF(RIGHT(TEXT(AM94,"0.#"),1)=".",FALSE,TRUE)</formula>
    </cfRule>
    <cfRule type="expression" dxfId="1974" priority="13276">
      <formula>IF(RIGHT(TEXT(AM94,"0.#"),1)=".",TRUE,FALSE)</formula>
    </cfRule>
  </conditionalFormatting>
  <conditionalFormatting sqref="AE97">
    <cfRule type="expression" dxfId="1973" priority="13261">
      <formula>IF(RIGHT(TEXT(AE97,"0.#"),1)=".",FALSE,TRUE)</formula>
    </cfRule>
    <cfRule type="expression" dxfId="1972" priority="13262">
      <formula>IF(RIGHT(TEXT(AE97,"0.#"),1)=".",TRUE,FALSE)</formula>
    </cfRule>
  </conditionalFormatting>
  <conditionalFormatting sqref="AE98">
    <cfRule type="expression" dxfId="1971" priority="13259">
      <formula>IF(RIGHT(TEXT(AE98,"0.#"),1)=".",FALSE,TRUE)</formula>
    </cfRule>
    <cfRule type="expression" dxfId="1970" priority="13260">
      <formula>IF(RIGHT(TEXT(AE98,"0.#"),1)=".",TRUE,FALSE)</formula>
    </cfRule>
  </conditionalFormatting>
  <conditionalFormatting sqref="AE99">
    <cfRule type="expression" dxfId="1969" priority="13257">
      <formula>IF(RIGHT(TEXT(AE99,"0.#"),1)=".",FALSE,TRUE)</formula>
    </cfRule>
    <cfRule type="expression" dxfId="1968" priority="13258">
      <formula>IF(RIGHT(TEXT(AE99,"0.#"),1)=".",TRUE,FALSE)</formula>
    </cfRule>
  </conditionalFormatting>
  <conditionalFormatting sqref="AI99">
    <cfRule type="expression" dxfId="1967" priority="13255">
      <formula>IF(RIGHT(TEXT(AI99,"0.#"),1)=".",FALSE,TRUE)</formula>
    </cfRule>
    <cfRule type="expression" dxfId="1966" priority="13256">
      <formula>IF(RIGHT(TEXT(AI99,"0.#"),1)=".",TRUE,FALSE)</formula>
    </cfRule>
  </conditionalFormatting>
  <conditionalFormatting sqref="AI98">
    <cfRule type="expression" dxfId="1965" priority="13253">
      <formula>IF(RIGHT(TEXT(AI98,"0.#"),1)=".",FALSE,TRUE)</formula>
    </cfRule>
    <cfRule type="expression" dxfId="1964" priority="13254">
      <formula>IF(RIGHT(TEXT(AI98,"0.#"),1)=".",TRUE,FALSE)</formula>
    </cfRule>
  </conditionalFormatting>
  <conditionalFormatting sqref="AI97">
    <cfRule type="expression" dxfId="1963" priority="13251">
      <formula>IF(RIGHT(TEXT(AI97,"0.#"),1)=".",FALSE,TRUE)</formula>
    </cfRule>
    <cfRule type="expression" dxfId="1962" priority="13252">
      <formula>IF(RIGHT(TEXT(AI97,"0.#"),1)=".",TRUE,FALSE)</formula>
    </cfRule>
  </conditionalFormatting>
  <conditionalFormatting sqref="AM97">
    <cfRule type="expression" dxfId="1961" priority="13249">
      <formula>IF(RIGHT(TEXT(AM97,"0.#"),1)=".",FALSE,TRUE)</formula>
    </cfRule>
    <cfRule type="expression" dxfId="1960" priority="13250">
      <formula>IF(RIGHT(TEXT(AM97,"0.#"),1)=".",TRUE,FALSE)</formula>
    </cfRule>
  </conditionalFormatting>
  <conditionalFormatting sqref="AM98">
    <cfRule type="expression" dxfId="1959" priority="13247">
      <formula>IF(RIGHT(TEXT(AM98,"0.#"),1)=".",FALSE,TRUE)</formula>
    </cfRule>
    <cfRule type="expression" dxfId="1958" priority="13248">
      <formula>IF(RIGHT(TEXT(AM98,"0.#"),1)=".",TRUE,FALSE)</formula>
    </cfRule>
  </conditionalFormatting>
  <conditionalFormatting sqref="AM99">
    <cfRule type="expression" dxfId="1957" priority="13245">
      <formula>IF(RIGHT(TEXT(AM99,"0.#"),1)=".",FALSE,TRUE)</formula>
    </cfRule>
    <cfRule type="expression" dxfId="1956" priority="13246">
      <formula>IF(RIGHT(TEXT(AM99,"0.#"),1)=".",TRUE,FALSE)</formula>
    </cfRule>
  </conditionalFormatting>
  <conditionalFormatting sqref="AI101">
    <cfRule type="expression" dxfId="1955" priority="13231">
      <formula>IF(RIGHT(TEXT(AI101,"0.#"),1)=".",FALSE,TRUE)</formula>
    </cfRule>
    <cfRule type="expression" dxfId="1954" priority="13232">
      <formula>IF(RIGHT(TEXT(AI101,"0.#"),1)=".",TRUE,FALSE)</formula>
    </cfRule>
  </conditionalFormatting>
  <conditionalFormatting sqref="AM101">
    <cfRule type="expression" dxfId="1953" priority="13229">
      <formula>IF(RIGHT(TEXT(AM101,"0.#"),1)=".",FALSE,TRUE)</formula>
    </cfRule>
    <cfRule type="expression" dxfId="1952" priority="13230">
      <formula>IF(RIGHT(TEXT(AM101,"0.#"),1)=".",TRUE,FALSE)</formula>
    </cfRule>
  </conditionalFormatting>
  <conditionalFormatting sqref="AE102">
    <cfRule type="expression" dxfId="1951" priority="13227">
      <formula>IF(RIGHT(TEXT(AE102,"0.#"),1)=".",FALSE,TRUE)</formula>
    </cfRule>
    <cfRule type="expression" dxfId="1950" priority="13228">
      <formula>IF(RIGHT(TEXT(AE102,"0.#"),1)=".",TRUE,FALSE)</formula>
    </cfRule>
  </conditionalFormatting>
  <conditionalFormatting sqref="AI102">
    <cfRule type="expression" dxfId="1949" priority="13225">
      <formula>IF(RIGHT(TEXT(AI102,"0.#"),1)=".",FALSE,TRUE)</formula>
    </cfRule>
    <cfRule type="expression" dxfId="1948" priority="13226">
      <formula>IF(RIGHT(TEXT(AI102,"0.#"),1)=".",TRUE,FALSE)</formula>
    </cfRule>
  </conditionalFormatting>
  <conditionalFormatting sqref="AM102">
    <cfRule type="expression" dxfId="1947" priority="13223">
      <formula>IF(RIGHT(TEXT(AM102,"0.#"),1)=".",FALSE,TRUE)</formula>
    </cfRule>
    <cfRule type="expression" dxfId="1946" priority="13224">
      <formula>IF(RIGHT(TEXT(AM102,"0.#"),1)=".",TRUE,FALSE)</formula>
    </cfRule>
  </conditionalFormatting>
  <conditionalFormatting sqref="AQ102">
    <cfRule type="expression" dxfId="1945" priority="13221">
      <formula>IF(RIGHT(TEXT(AQ102,"0.#"),1)=".",FALSE,TRUE)</formula>
    </cfRule>
    <cfRule type="expression" dxfId="1944" priority="13222">
      <formula>IF(RIGHT(TEXT(AQ102,"0.#"),1)=".",TRUE,FALSE)</formula>
    </cfRule>
  </conditionalFormatting>
  <conditionalFormatting sqref="AE104">
    <cfRule type="expression" dxfId="1943" priority="13219">
      <formula>IF(RIGHT(TEXT(AE104,"0.#"),1)=".",FALSE,TRUE)</formula>
    </cfRule>
    <cfRule type="expression" dxfId="1942" priority="13220">
      <formula>IF(RIGHT(TEXT(AE104,"0.#"),1)=".",TRUE,FALSE)</formula>
    </cfRule>
  </conditionalFormatting>
  <conditionalFormatting sqref="AI104">
    <cfRule type="expression" dxfId="1941" priority="13217">
      <formula>IF(RIGHT(TEXT(AI104,"0.#"),1)=".",FALSE,TRUE)</formula>
    </cfRule>
    <cfRule type="expression" dxfId="1940" priority="13218">
      <formula>IF(RIGHT(TEXT(AI104,"0.#"),1)=".",TRUE,FALSE)</formula>
    </cfRule>
  </conditionalFormatting>
  <conditionalFormatting sqref="AM104">
    <cfRule type="expression" dxfId="1939" priority="13215">
      <formula>IF(RIGHT(TEXT(AM104,"0.#"),1)=".",FALSE,TRUE)</formula>
    </cfRule>
    <cfRule type="expression" dxfId="1938" priority="13216">
      <formula>IF(RIGHT(TEXT(AM104,"0.#"),1)=".",TRUE,FALSE)</formula>
    </cfRule>
  </conditionalFormatting>
  <conditionalFormatting sqref="AE105">
    <cfRule type="expression" dxfId="1937" priority="13213">
      <formula>IF(RIGHT(TEXT(AE105,"0.#"),1)=".",FALSE,TRUE)</formula>
    </cfRule>
    <cfRule type="expression" dxfId="1936" priority="13214">
      <formula>IF(RIGHT(TEXT(AE105,"0.#"),1)=".",TRUE,FALSE)</formula>
    </cfRule>
  </conditionalFormatting>
  <conditionalFormatting sqref="AI105">
    <cfRule type="expression" dxfId="1935" priority="13211">
      <formula>IF(RIGHT(TEXT(AI105,"0.#"),1)=".",FALSE,TRUE)</formula>
    </cfRule>
    <cfRule type="expression" dxfId="1934" priority="13212">
      <formula>IF(RIGHT(TEXT(AI105,"0.#"),1)=".",TRUE,FALSE)</formula>
    </cfRule>
  </conditionalFormatting>
  <conditionalFormatting sqref="AM105">
    <cfRule type="expression" dxfId="1933" priority="13209">
      <formula>IF(RIGHT(TEXT(AM105,"0.#"),1)=".",FALSE,TRUE)</formula>
    </cfRule>
    <cfRule type="expression" dxfId="1932" priority="13210">
      <formula>IF(RIGHT(TEXT(AM105,"0.#"),1)=".",TRUE,FALSE)</formula>
    </cfRule>
  </conditionalFormatting>
  <conditionalFormatting sqref="AE107">
    <cfRule type="expression" dxfId="1931" priority="13205">
      <formula>IF(RIGHT(TEXT(AE107,"0.#"),1)=".",FALSE,TRUE)</formula>
    </cfRule>
    <cfRule type="expression" dxfId="1930" priority="13206">
      <formula>IF(RIGHT(TEXT(AE107,"0.#"),1)=".",TRUE,FALSE)</formula>
    </cfRule>
  </conditionalFormatting>
  <conditionalFormatting sqref="AI107">
    <cfRule type="expression" dxfId="1929" priority="13203">
      <formula>IF(RIGHT(TEXT(AI107,"0.#"),1)=".",FALSE,TRUE)</formula>
    </cfRule>
    <cfRule type="expression" dxfId="1928" priority="13204">
      <formula>IF(RIGHT(TEXT(AI107,"0.#"),1)=".",TRUE,FALSE)</formula>
    </cfRule>
  </conditionalFormatting>
  <conditionalFormatting sqref="AM107">
    <cfRule type="expression" dxfId="1927" priority="13201">
      <formula>IF(RIGHT(TEXT(AM107,"0.#"),1)=".",FALSE,TRUE)</formula>
    </cfRule>
    <cfRule type="expression" dxfId="1926" priority="13202">
      <formula>IF(RIGHT(TEXT(AM107,"0.#"),1)=".",TRUE,FALSE)</formula>
    </cfRule>
  </conditionalFormatting>
  <conditionalFormatting sqref="AE108">
    <cfRule type="expression" dxfId="1925" priority="13199">
      <formula>IF(RIGHT(TEXT(AE108,"0.#"),1)=".",FALSE,TRUE)</formula>
    </cfRule>
    <cfRule type="expression" dxfId="1924" priority="13200">
      <formula>IF(RIGHT(TEXT(AE108,"0.#"),1)=".",TRUE,FALSE)</formula>
    </cfRule>
  </conditionalFormatting>
  <conditionalFormatting sqref="AI108">
    <cfRule type="expression" dxfId="1923" priority="13197">
      <formula>IF(RIGHT(TEXT(AI108,"0.#"),1)=".",FALSE,TRUE)</formula>
    </cfRule>
    <cfRule type="expression" dxfId="1922" priority="13198">
      <formula>IF(RIGHT(TEXT(AI108,"0.#"),1)=".",TRUE,FALSE)</formula>
    </cfRule>
  </conditionalFormatting>
  <conditionalFormatting sqref="AM108">
    <cfRule type="expression" dxfId="1921" priority="13195">
      <formula>IF(RIGHT(TEXT(AM108,"0.#"),1)=".",FALSE,TRUE)</formula>
    </cfRule>
    <cfRule type="expression" dxfId="1920" priority="13196">
      <formula>IF(RIGHT(TEXT(AM108,"0.#"),1)=".",TRUE,FALSE)</formula>
    </cfRule>
  </conditionalFormatting>
  <conditionalFormatting sqref="AE110">
    <cfRule type="expression" dxfId="1919" priority="13191">
      <formula>IF(RIGHT(TEXT(AE110,"0.#"),1)=".",FALSE,TRUE)</formula>
    </cfRule>
    <cfRule type="expression" dxfId="1918" priority="13192">
      <formula>IF(RIGHT(TEXT(AE110,"0.#"),1)=".",TRUE,FALSE)</formula>
    </cfRule>
  </conditionalFormatting>
  <conditionalFormatting sqref="AI110">
    <cfRule type="expression" dxfId="1917" priority="13189">
      <formula>IF(RIGHT(TEXT(AI110,"0.#"),1)=".",FALSE,TRUE)</formula>
    </cfRule>
    <cfRule type="expression" dxfId="1916" priority="13190">
      <formula>IF(RIGHT(TEXT(AI110,"0.#"),1)=".",TRUE,FALSE)</formula>
    </cfRule>
  </conditionalFormatting>
  <conditionalFormatting sqref="AM110">
    <cfRule type="expression" dxfId="1915" priority="13187">
      <formula>IF(RIGHT(TEXT(AM110,"0.#"),1)=".",FALSE,TRUE)</formula>
    </cfRule>
    <cfRule type="expression" dxfId="1914" priority="13188">
      <formula>IF(RIGHT(TEXT(AM110,"0.#"),1)=".",TRUE,FALSE)</formula>
    </cfRule>
  </conditionalFormatting>
  <conditionalFormatting sqref="AE111">
    <cfRule type="expression" dxfId="1913" priority="13185">
      <formula>IF(RIGHT(TEXT(AE111,"0.#"),1)=".",FALSE,TRUE)</formula>
    </cfRule>
    <cfRule type="expression" dxfId="1912" priority="13186">
      <formula>IF(RIGHT(TEXT(AE111,"0.#"),1)=".",TRUE,FALSE)</formula>
    </cfRule>
  </conditionalFormatting>
  <conditionalFormatting sqref="AI111">
    <cfRule type="expression" dxfId="1911" priority="13183">
      <formula>IF(RIGHT(TEXT(AI111,"0.#"),1)=".",FALSE,TRUE)</formula>
    </cfRule>
    <cfRule type="expression" dxfId="1910" priority="13184">
      <formula>IF(RIGHT(TEXT(AI111,"0.#"),1)=".",TRUE,FALSE)</formula>
    </cfRule>
  </conditionalFormatting>
  <conditionalFormatting sqref="AM111">
    <cfRule type="expression" dxfId="1909" priority="13181">
      <formula>IF(RIGHT(TEXT(AM111,"0.#"),1)=".",FALSE,TRUE)</formula>
    </cfRule>
    <cfRule type="expression" dxfId="1908" priority="13182">
      <formula>IF(RIGHT(TEXT(AM111,"0.#"),1)=".",TRUE,FALSE)</formula>
    </cfRule>
  </conditionalFormatting>
  <conditionalFormatting sqref="AE113">
    <cfRule type="expression" dxfId="1907" priority="13177">
      <formula>IF(RIGHT(TEXT(AE113,"0.#"),1)=".",FALSE,TRUE)</formula>
    </cfRule>
    <cfRule type="expression" dxfId="1906" priority="13178">
      <formula>IF(RIGHT(TEXT(AE113,"0.#"),1)=".",TRUE,FALSE)</formula>
    </cfRule>
  </conditionalFormatting>
  <conditionalFormatting sqref="AI113">
    <cfRule type="expression" dxfId="1905" priority="13175">
      <formula>IF(RIGHT(TEXT(AI113,"0.#"),1)=".",FALSE,TRUE)</formula>
    </cfRule>
    <cfRule type="expression" dxfId="1904" priority="13176">
      <formula>IF(RIGHT(TEXT(AI113,"0.#"),1)=".",TRUE,FALSE)</formula>
    </cfRule>
  </conditionalFormatting>
  <conditionalFormatting sqref="AM113">
    <cfRule type="expression" dxfId="1903" priority="13173">
      <formula>IF(RIGHT(TEXT(AM113,"0.#"),1)=".",FALSE,TRUE)</formula>
    </cfRule>
    <cfRule type="expression" dxfId="1902" priority="13174">
      <formula>IF(RIGHT(TEXT(AM113,"0.#"),1)=".",TRUE,FALSE)</formula>
    </cfRule>
  </conditionalFormatting>
  <conditionalFormatting sqref="AE114">
    <cfRule type="expression" dxfId="1901" priority="13171">
      <formula>IF(RIGHT(TEXT(AE114,"0.#"),1)=".",FALSE,TRUE)</formula>
    </cfRule>
    <cfRule type="expression" dxfId="1900" priority="13172">
      <formula>IF(RIGHT(TEXT(AE114,"0.#"),1)=".",TRUE,FALSE)</formula>
    </cfRule>
  </conditionalFormatting>
  <conditionalFormatting sqref="AI114">
    <cfRule type="expression" dxfId="1899" priority="13169">
      <formula>IF(RIGHT(TEXT(AI114,"0.#"),1)=".",FALSE,TRUE)</formula>
    </cfRule>
    <cfRule type="expression" dxfId="1898" priority="13170">
      <formula>IF(RIGHT(TEXT(AI114,"0.#"),1)=".",TRUE,FALSE)</formula>
    </cfRule>
  </conditionalFormatting>
  <conditionalFormatting sqref="AM114">
    <cfRule type="expression" dxfId="1897" priority="13167">
      <formula>IF(RIGHT(TEXT(AM114,"0.#"),1)=".",FALSE,TRUE)</formula>
    </cfRule>
    <cfRule type="expression" dxfId="1896" priority="13168">
      <formula>IF(RIGHT(TEXT(AM114,"0.#"),1)=".",TRUE,FALSE)</formula>
    </cfRule>
  </conditionalFormatting>
  <conditionalFormatting sqref="AQ116">
    <cfRule type="expression" dxfId="1895" priority="13163">
      <formula>IF(RIGHT(TEXT(AQ116,"0.#"),1)=".",FALSE,TRUE)</formula>
    </cfRule>
    <cfRule type="expression" dxfId="1894" priority="13164">
      <formula>IF(RIGHT(TEXT(AQ116,"0.#"),1)=".",TRUE,FALSE)</formula>
    </cfRule>
  </conditionalFormatting>
  <conditionalFormatting sqref="AM116">
    <cfRule type="expression" dxfId="1893" priority="13159">
      <formula>IF(RIGHT(TEXT(AM116,"0.#"),1)=".",FALSE,TRUE)</formula>
    </cfRule>
    <cfRule type="expression" dxfId="1892" priority="13160">
      <formula>IF(RIGHT(TEXT(AM116,"0.#"),1)=".",TRUE,FALSE)</formula>
    </cfRule>
  </conditionalFormatting>
  <conditionalFormatting sqref="AM117">
    <cfRule type="expression" dxfId="1891" priority="13157">
      <formula>IF(RIGHT(TEXT(AM117,"0.#"),1)=".",FALSE,TRUE)</formula>
    </cfRule>
    <cfRule type="expression" dxfId="1890" priority="13158">
      <formula>IF(RIGHT(TEXT(AM117,"0.#"),1)=".",TRUE,FALSE)</formula>
    </cfRule>
  </conditionalFormatting>
  <conditionalFormatting sqref="AQ117">
    <cfRule type="expression" dxfId="1889" priority="13151">
      <formula>IF(RIGHT(TEXT(AQ117,"0.#"),1)=".",FALSE,TRUE)</formula>
    </cfRule>
    <cfRule type="expression" dxfId="1888" priority="13152">
      <formula>IF(RIGHT(TEXT(AQ117,"0.#"),1)=".",TRUE,FALSE)</formula>
    </cfRule>
  </conditionalFormatting>
  <conditionalFormatting sqref="AE119 AQ119">
    <cfRule type="expression" dxfId="1887" priority="13149">
      <formula>IF(RIGHT(TEXT(AE119,"0.#"),1)=".",FALSE,TRUE)</formula>
    </cfRule>
    <cfRule type="expression" dxfId="1886" priority="13150">
      <formula>IF(RIGHT(TEXT(AE119,"0.#"),1)=".",TRUE,FALSE)</formula>
    </cfRule>
  </conditionalFormatting>
  <conditionalFormatting sqref="AI119">
    <cfRule type="expression" dxfId="1885" priority="13147">
      <formula>IF(RIGHT(TEXT(AI119,"0.#"),1)=".",FALSE,TRUE)</formula>
    </cfRule>
    <cfRule type="expression" dxfId="1884" priority="13148">
      <formula>IF(RIGHT(TEXT(AI119,"0.#"),1)=".",TRUE,FALSE)</formula>
    </cfRule>
  </conditionalFormatting>
  <conditionalFormatting sqref="AM119">
    <cfRule type="expression" dxfId="1883" priority="13145">
      <formula>IF(RIGHT(TEXT(AM119,"0.#"),1)=".",FALSE,TRUE)</formula>
    </cfRule>
    <cfRule type="expression" dxfId="1882" priority="13146">
      <formula>IF(RIGHT(TEXT(AM119,"0.#"),1)=".",TRUE,FALSE)</formula>
    </cfRule>
  </conditionalFormatting>
  <conditionalFormatting sqref="AQ120">
    <cfRule type="expression" dxfId="1881" priority="13137">
      <formula>IF(RIGHT(TEXT(AQ120,"0.#"),1)=".",FALSE,TRUE)</formula>
    </cfRule>
    <cfRule type="expression" dxfId="1880" priority="13138">
      <formula>IF(RIGHT(TEXT(AQ120,"0.#"),1)=".",TRUE,FALSE)</formula>
    </cfRule>
  </conditionalFormatting>
  <conditionalFormatting sqref="AE122 AQ122">
    <cfRule type="expression" dxfId="1879" priority="13135">
      <formula>IF(RIGHT(TEXT(AE122,"0.#"),1)=".",FALSE,TRUE)</formula>
    </cfRule>
    <cfRule type="expression" dxfId="1878" priority="13136">
      <formula>IF(RIGHT(TEXT(AE122,"0.#"),1)=".",TRUE,FALSE)</formula>
    </cfRule>
  </conditionalFormatting>
  <conditionalFormatting sqref="AI122">
    <cfRule type="expression" dxfId="1877" priority="13133">
      <formula>IF(RIGHT(TEXT(AI122,"0.#"),1)=".",FALSE,TRUE)</formula>
    </cfRule>
    <cfRule type="expression" dxfId="1876" priority="13134">
      <formula>IF(RIGHT(TEXT(AI122,"0.#"),1)=".",TRUE,FALSE)</formula>
    </cfRule>
  </conditionalFormatting>
  <conditionalFormatting sqref="AM122">
    <cfRule type="expression" dxfId="1875" priority="13131">
      <formula>IF(RIGHT(TEXT(AM122,"0.#"),1)=".",FALSE,TRUE)</formula>
    </cfRule>
    <cfRule type="expression" dxfId="1874" priority="13132">
      <formula>IF(RIGHT(TEXT(AM122,"0.#"),1)=".",TRUE,FALSE)</formula>
    </cfRule>
  </conditionalFormatting>
  <conditionalFormatting sqref="AQ123">
    <cfRule type="expression" dxfId="1873" priority="13123">
      <formula>IF(RIGHT(TEXT(AQ123,"0.#"),1)=".",FALSE,TRUE)</formula>
    </cfRule>
    <cfRule type="expression" dxfId="1872" priority="13124">
      <formula>IF(RIGHT(TEXT(AQ123,"0.#"),1)=".",TRUE,FALSE)</formula>
    </cfRule>
  </conditionalFormatting>
  <conditionalFormatting sqref="AE125 AQ125">
    <cfRule type="expression" dxfId="1871" priority="13121">
      <formula>IF(RIGHT(TEXT(AE125,"0.#"),1)=".",FALSE,TRUE)</formula>
    </cfRule>
    <cfRule type="expression" dxfId="1870" priority="13122">
      <formula>IF(RIGHT(TEXT(AE125,"0.#"),1)=".",TRUE,FALSE)</formula>
    </cfRule>
  </conditionalFormatting>
  <conditionalFormatting sqref="AI125">
    <cfRule type="expression" dxfId="1869" priority="13119">
      <formula>IF(RIGHT(TEXT(AI125,"0.#"),1)=".",FALSE,TRUE)</formula>
    </cfRule>
    <cfRule type="expression" dxfId="1868" priority="13120">
      <formula>IF(RIGHT(TEXT(AI125,"0.#"),1)=".",TRUE,FALSE)</formula>
    </cfRule>
  </conditionalFormatting>
  <conditionalFormatting sqref="AM125">
    <cfRule type="expression" dxfId="1867" priority="13117">
      <formula>IF(RIGHT(TEXT(AM125,"0.#"),1)=".",FALSE,TRUE)</formula>
    </cfRule>
    <cfRule type="expression" dxfId="1866" priority="13118">
      <formula>IF(RIGHT(TEXT(AM125,"0.#"),1)=".",TRUE,FALSE)</formula>
    </cfRule>
  </conditionalFormatting>
  <conditionalFormatting sqref="AQ126">
    <cfRule type="expression" dxfId="1865" priority="13109">
      <formula>IF(RIGHT(TEXT(AQ126,"0.#"),1)=".",FALSE,TRUE)</formula>
    </cfRule>
    <cfRule type="expression" dxfId="1864" priority="13110">
      <formula>IF(RIGHT(TEXT(AQ126,"0.#"),1)=".",TRUE,FALSE)</formula>
    </cfRule>
  </conditionalFormatting>
  <conditionalFormatting sqref="AE128 AQ128">
    <cfRule type="expression" dxfId="1863" priority="13107">
      <formula>IF(RIGHT(TEXT(AE128,"0.#"),1)=".",FALSE,TRUE)</formula>
    </cfRule>
    <cfRule type="expression" dxfId="1862" priority="13108">
      <formula>IF(RIGHT(TEXT(AE128,"0.#"),1)=".",TRUE,FALSE)</formula>
    </cfRule>
  </conditionalFormatting>
  <conditionalFormatting sqref="AI128">
    <cfRule type="expression" dxfId="1861" priority="13105">
      <formula>IF(RIGHT(TEXT(AI128,"0.#"),1)=".",FALSE,TRUE)</formula>
    </cfRule>
    <cfRule type="expression" dxfId="1860" priority="13106">
      <formula>IF(RIGHT(TEXT(AI128,"0.#"),1)=".",TRUE,FALSE)</formula>
    </cfRule>
  </conditionalFormatting>
  <conditionalFormatting sqref="AM128">
    <cfRule type="expression" dxfId="1859" priority="13103">
      <formula>IF(RIGHT(TEXT(AM128,"0.#"),1)=".",FALSE,TRUE)</formula>
    </cfRule>
    <cfRule type="expression" dxfId="1858" priority="13104">
      <formula>IF(RIGHT(TEXT(AM128,"0.#"),1)=".",TRUE,FALSE)</formula>
    </cfRule>
  </conditionalFormatting>
  <conditionalFormatting sqref="AQ129">
    <cfRule type="expression" dxfId="1857" priority="13095">
      <formula>IF(RIGHT(TEXT(AQ129,"0.#"),1)=".",FALSE,TRUE)</formula>
    </cfRule>
    <cfRule type="expression" dxfId="1856" priority="13096">
      <formula>IF(RIGHT(TEXT(AQ129,"0.#"),1)=".",TRUE,FALSE)</formula>
    </cfRule>
  </conditionalFormatting>
  <conditionalFormatting sqref="AE75">
    <cfRule type="expression" dxfId="1855" priority="13093">
      <formula>IF(RIGHT(TEXT(AE75,"0.#"),1)=".",FALSE,TRUE)</formula>
    </cfRule>
    <cfRule type="expression" dxfId="1854" priority="13094">
      <formula>IF(RIGHT(TEXT(AE75,"0.#"),1)=".",TRUE,FALSE)</formula>
    </cfRule>
  </conditionalFormatting>
  <conditionalFormatting sqref="AE76">
    <cfRule type="expression" dxfId="1853" priority="13091">
      <formula>IF(RIGHT(TEXT(AE76,"0.#"),1)=".",FALSE,TRUE)</formula>
    </cfRule>
    <cfRule type="expression" dxfId="1852" priority="13092">
      <formula>IF(RIGHT(TEXT(AE76,"0.#"),1)=".",TRUE,FALSE)</formula>
    </cfRule>
  </conditionalFormatting>
  <conditionalFormatting sqref="AE77">
    <cfRule type="expression" dxfId="1851" priority="13089">
      <formula>IF(RIGHT(TEXT(AE77,"0.#"),1)=".",FALSE,TRUE)</formula>
    </cfRule>
    <cfRule type="expression" dxfId="1850" priority="13090">
      <formula>IF(RIGHT(TEXT(AE77,"0.#"),1)=".",TRUE,FALSE)</formula>
    </cfRule>
  </conditionalFormatting>
  <conditionalFormatting sqref="AI77">
    <cfRule type="expression" dxfId="1849" priority="13087">
      <formula>IF(RIGHT(TEXT(AI77,"0.#"),1)=".",FALSE,TRUE)</formula>
    </cfRule>
    <cfRule type="expression" dxfId="1848" priority="13088">
      <formula>IF(RIGHT(TEXT(AI77,"0.#"),1)=".",TRUE,FALSE)</formula>
    </cfRule>
  </conditionalFormatting>
  <conditionalFormatting sqref="AI76">
    <cfRule type="expression" dxfId="1847" priority="13085">
      <formula>IF(RIGHT(TEXT(AI76,"0.#"),1)=".",FALSE,TRUE)</formula>
    </cfRule>
    <cfRule type="expression" dxfId="1846" priority="13086">
      <formula>IF(RIGHT(TEXT(AI76,"0.#"),1)=".",TRUE,FALSE)</formula>
    </cfRule>
  </conditionalFormatting>
  <conditionalFormatting sqref="AI75">
    <cfRule type="expression" dxfId="1845" priority="13083">
      <formula>IF(RIGHT(TEXT(AI75,"0.#"),1)=".",FALSE,TRUE)</formula>
    </cfRule>
    <cfRule type="expression" dxfId="1844" priority="13084">
      <formula>IF(RIGHT(TEXT(AI75,"0.#"),1)=".",TRUE,FALSE)</formula>
    </cfRule>
  </conditionalFormatting>
  <conditionalFormatting sqref="AM75">
    <cfRule type="expression" dxfId="1843" priority="13081">
      <formula>IF(RIGHT(TEXT(AM75,"0.#"),1)=".",FALSE,TRUE)</formula>
    </cfRule>
    <cfRule type="expression" dxfId="1842" priority="13082">
      <formula>IF(RIGHT(TEXT(AM75,"0.#"),1)=".",TRUE,FALSE)</formula>
    </cfRule>
  </conditionalFormatting>
  <conditionalFormatting sqref="AM76">
    <cfRule type="expression" dxfId="1841" priority="13079">
      <formula>IF(RIGHT(TEXT(AM76,"0.#"),1)=".",FALSE,TRUE)</formula>
    </cfRule>
    <cfRule type="expression" dxfId="1840" priority="13080">
      <formula>IF(RIGHT(TEXT(AM76,"0.#"),1)=".",TRUE,FALSE)</formula>
    </cfRule>
  </conditionalFormatting>
  <conditionalFormatting sqref="AM77">
    <cfRule type="expression" dxfId="1839" priority="13077">
      <formula>IF(RIGHT(TEXT(AM77,"0.#"),1)=".",FALSE,TRUE)</formula>
    </cfRule>
    <cfRule type="expression" dxfId="1838" priority="13078">
      <formula>IF(RIGHT(TEXT(AM77,"0.#"),1)=".",TRUE,FALSE)</formula>
    </cfRule>
  </conditionalFormatting>
  <conditionalFormatting sqref="AE134:AE135 AI134:AI135 AM134:AM135 AQ134:AQ135 AU134:AU135">
    <cfRule type="expression" dxfId="1837" priority="13063">
      <formula>IF(RIGHT(TEXT(AE134,"0.#"),1)=".",FALSE,TRUE)</formula>
    </cfRule>
    <cfRule type="expression" dxfId="1836" priority="13064">
      <formula>IF(RIGHT(TEXT(AE134,"0.#"),1)=".",TRUE,FALSE)</formula>
    </cfRule>
  </conditionalFormatting>
  <conditionalFormatting sqref="AE433">
    <cfRule type="expression" dxfId="1835" priority="13033">
      <formula>IF(RIGHT(TEXT(AE433,"0.#"),1)=".",FALSE,TRUE)</formula>
    </cfRule>
    <cfRule type="expression" dxfId="1834" priority="13034">
      <formula>IF(RIGHT(TEXT(AE433,"0.#"),1)=".",TRUE,FALSE)</formula>
    </cfRule>
  </conditionalFormatting>
  <conditionalFormatting sqref="AM435">
    <cfRule type="expression" dxfId="1833" priority="13017">
      <formula>IF(RIGHT(TEXT(AM435,"0.#"),1)=".",FALSE,TRUE)</formula>
    </cfRule>
    <cfRule type="expression" dxfId="1832" priority="13018">
      <formula>IF(RIGHT(TEXT(AM435,"0.#"),1)=".",TRUE,FALSE)</formula>
    </cfRule>
  </conditionalFormatting>
  <conditionalFormatting sqref="AE434">
    <cfRule type="expression" dxfId="1831" priority="13031">
      <formula>IF(RIGHT(TEXT(AE434,"0.#"),1)=".",FALSE,TRUE)</formula>
    </cfRule>
    <cfRule type="expression" dxfId="1830" priority="13032">
      <formula>IF(RIGHT(TEXT(AE434,"0.#"),1)=".",TRUE,FALSE)</formula>
    </cfRule>
  </conditionalFormatting>
  <conditionalFormatting sqref="AE435">
    <cfRule type="expression" dxfId="1829" priority="13029">
      <formula>IF(RIGHT(TEXT(AE435,"0.#"),1)=".",FALSE,TRUE)</formula>
    </cfRule>
    <cfRule type="expression" dxfId="1828" priority="13030">
      <formula>IF(RIGHT(TEXT(AE435,"0.#"),1)=".",TRUE,FALSE)</formula>
    </cfRule>
  </conditionalFormatting>
  <conditionalFormatting sqref="AM433">
    <cfRule type="expression" dxfId="1827" priority="13021">
      <formula>IF(RIGHT(TEXT(AM433,"0.#"),1)=".",FALSE,TRUE)</formula>
    </cfRule>
    <cfRule type="expression" dxfId="1826" priority="13022">
      <formula>IF(RIGHT(TEXT(AM433,"0.#"),1)=".",TRUE,FALSE)</formula>
    </cfRule>
  </conditionalFormatting>
  <conditionalFormatting sqref="AM434">
    <cfRule type="expression" dxfId="1825" priority="13019">
      <formula>IF(RIGHT(TEXT(AM434,"0.#"),1)=".",FALSE,TRUE)</formula>
    </cfRule>
    <cfRule type="expression" dxfId="1824" priority="13020">
      <formula>IF(RIGHT(TEXT(AM434,"0.#"),1)=".",TRUE,FALSE)</formula>
    </cfRule>
  </conditionalFormatting>
  <conditionalFormatting sqref="AU433">
    <cfRule type="expression" dxfId="1823" priority="13009">
      <formula>IF(RIGHT(TEXT(AU433,"0.#"),1)=".",FALSE,TRUE)</formula>
    </cfRule>
    <cfRule type="expression" dxfId="1822" priority="13010">
      <formula>IF(RIGHT(TEXT(AU433,"0.#"),1)=".",TRUE,FALSE)</formula>
    </cfRule>
  </conditionalFormatting>
  <conditionalFormatting sqref="AU434">
    <cfRule type="expression" dxfId="1821" priority="13007">
      <formula>IF(RIGHT(TEXT(AU434,"0.#"),1)=".",FALSE,TRUE)</formula>
    </cfRule>
    <cfRule type="expression" dxfId="1820" priority="13008">
      <formula>IF(RIGHT(TEXT(AU434,"0.#"),1)=".",TRUE,FALSE)</formula>
    </cfRule>
  </conditionalFormatting>
  <conditionalFormatting sqref="AU435">
    <cfRule type="expression" dxfId="1819" priority="13005">
      <formula>IF(RIGHT(TEXT(AU435,"0.#"),1)=".",FALSE,TRUE)</formula>
    </cfRule>
    <cfRule type="expression" dxfId="1818" priority="13006">
      <formula>IF(RIGHT(TEXT(AU435,"0.#"),1)=".",TRUE,FALSE)</formula>
    </cfRule>
  </conditionalFormatting>
  <conditionalFormatting sqref="AI435">
    <cfRule type="expression" dxfId="1817" priority="12939">
      <formula>IF(RIGHT(TEXT(AI435,"0.#"),1)=".",FALSE,TRUE)</formula>
    </cfRule>
    <cfRule type="expression" dxfId="1816" priority="12940">
      <formula>IF(RIGHT(TEXT(AI435,"0.#"),1)=".",TRUE,FALSE)</formula>
    </cfRule>
  </conditionalFormatting>
  <conditionalFormatting sqref="AI433">
    <cfRule type="expression" dxfId="1815" priority="12943">
      <formula>IF(RIGHT(TEXT(AI433,"0.#"),1)=".",FALSE,TRUE)</formula>
    </cfRule>
    <cfRule type="expression" dxfId="1814" priority="12944">
      <formula>IF(RIGHT(TEXT(AI433,"0.#"),1)=".",TRUE,FALSE)</formula>
    </cfRule>
  </conditionalFormatting>
  <conditionalFormatting sqref="AI434">
    <cfRule type="expression" dxfId="1813" priority="12941">
      <formula>IF(RIGHT(TEXT(AI434,"0.#"),1)=".",FALSE,TRUE)</formula>
    </cfRule>
    <cfRule type="expression" dxfId="1812" priority="12942">
      <formula>IF(RIGHT(TEXT(AI434,"0.#"),1)=".",TRUE,FALSE)</formula>
    </cfRule>
  </conditionalFormatting>
  <conditionalFormatting sqref="AQ434">
    <cfRule type="expression" dxfId="1811" priority="12925">
      <formula>IF(RIGHT(TEXT(AQ434,"0.#"),1)=".",FALSE,TRUE)</formula>
    </cfRule>
    <cfRule type="expression" dxfId="1810" priority="12926">
      <formula>IF(RIGHT(TEXT(AQ434,"0.#"),1)=".",TRUE,FALSE)</formula>
    </cfRule>
  </conditionalFormatting>
  <conditionalFormatting sqref="AQ435">
    <cfRule type="expression" dxfId="1809" priority="12911">
      <formula>IF(RIGHT(TEXT(AQ435,"0.#"),1)=".",FALSE,TRUE)</formula>
    </cfRule>
    <cfRule type="expression" dxfId="1808" priority="12912">
      <formula>IF(RIGHT(TEXT(AQ435,"0.#"),1)=".",TRUE,FALSE)</formula>
    </cfRule>
  </conditionalFormatting>
  <conditionalFormatting sqref="AQ433">
    <cfRule type="expression" dxfId="1807" priority="12909">
      <formula>IF(RIGHT(TEXT(AQ433,"0.#"),1)=".",FALSE,TRUE)</formula>
    </cfRule>
    <cfRule type="expression" dxfId="1806" priority="12910">
      <formula>IF(RIGHT(TEXT(AQ433,"0.#"),1)=".",TRUE,FALSE)</formula>
    </cfRule>
  </conditionalFormatting>
  <conditionalFormatting sqref="AL839:AO866">
    <cfRule type="expression" dxfId="1805" priority="6633">
      <formula>IF(AND(AL839&gt;=0, RIGHT(TEXT(AL839,"0.#"),1)&lt;&gt;"."),TRUE,FALSE)</formula>
    </cfRule>
    <cfRule type="expression" dxfId="1804" priority="6634">
      <formula>IF(AND(AL839&gt;=0, RIGHT(TEXT(AL839,"0.#"),1)="."),TRUE,FALSE)</formula>
    </cfRule>
    <cfRule type="expression" dxfId="1803" priority="6635">
      <formula>IF(AND(AL839&lt;0, RIGHT(TEXT(AL839,"0.#"),1)&lt;&gt;"."),TRUE,FALSE)</formula>
    </cfRule>
    <cfRule type="expression" dxfId="1802" priority="6636">
      <formula>IF(AND(AL839&lt;0, RIGHT(TEXT(AL839,"0.#"),1)="."),TRUE,FALSE)</formula>
    </cfRule>
  </conditionalFormatting>
  <conditionalFormatting sqref="AQ53:AQ55">
    <cfRule type="expression" dxfId="1801" priority="4655">
      <formula>IF(RIGHT(TEXT(AQ53,"0.#"),1)=".",FALSE,TRUE)</formula>
    </cfRule>
    <cfRule type="expression" dxfId="1800" priority="4656">
      <formula>IF(RIGHT(TEXT(AQ53,"0.#"),1)=".",TRUE,FALSE)</formula>
    </cfRule>
  </conditionalFormatting>
  <conditionalFormatting sqref="AU53:AU55">
    <cfRule type="expression" dxfId="1799" priority="4653">
      <formula>IF(RIGHT(TEXT(AU53,"0.#"),1)=".",FALSE,TRUE)</formula>
    </cfRule>
    <cfRule type="expression" dxfId="1798" priority="4654">
      <formula>IF(RIGHT(TEXT(AU53,"0.#"),1)=".",TRUE,FALSE)</formula>
    </cfRule>
  </conditionalFormatting>
  <conditionalFormatting sqref="AQ60:AQ62">
    <cfRule type="expression" dxfId="1797" priority="4651">
      <formula>IF(RIGHT(TEXT(AQ60,"0.#"),1)=".",FALSE,TRUE)</formula>
    </cfRule>
    <cfRule type="expression" dxfId="1796" priority="4652">
      <formula>IF(RIGHT(TEXT(AQ60,"0.#"),1)=".",TRUE,FALSE)</formula>
    </cfRule>
  </conditionalFormatting>
  <conditionalFormatting sqref="AU60:AU62">
    <cfRule type="expression" dxfId="1795" priority="4649">
      <formula>IF(RIGHT(TEXT(AU60,"0.#"),1)=".",FALSE,TRUE)</formula>
    </cfRule>
    <cfRule type="expression" dxfId="1794" priority="4650">
      <formula>IF(RIGHT(TEXT(AU60,"0.#"),1)=".",TRUE,FALSE)</formula>
    </cfRule>
  </conditionalFormatting>
  <conditionalFormatting sqref="AQ75:AQ77">
    <cfRule type="expression" dxfId="1793" priority="4647">
      <formula>IF(RIGHT(TEXT(AQ75,"0.#"),1)=".",FALSE,TRUE)</formula>
    </cfRule>
    <cfRule type="expression" dxfId="1792" priority="4648">
      <formula>IF(RIGHT(TEXT(AQ75,"0.#"),1)=".",TRUE,FALSE)</formula>
    </cfRule>
  </conditionalFormatting>
  <conditionalFormatting sqref="AU75:AU77">
    <cfRule type="expression" dxfId="1791" priority="4645">
      <formula>IF(RIGHT(TEXT(AU75,"0.#"),1)=".",FALSE,TRUE)</formula>
    </cfRule>
    <cfRule type="expression" dxfId="1790" priority="4646">
      <formula>IF(RIGHT(TEXT(AU75,"0.#"),1)=".",TRUE,FALSE)</formula>
    </cfRule>
  </conditionalFormatting>
  <conditionalFormatting sqref="AQ87:AQ89">
    <cfRule type="expression" dxfId="1789" priority="4643">
      <formula>IF(RIGHT(TEXT(AQ87,"0.#"),1)=".",FALSE,TRUE)</formula>
    </cfRule>
    <cfRule type="expression" dxfId="1788" priority="4644">
      <formula>IF(RIGHT(TEXT(AQ87,"0.#"),1)=".",TRUE,FALSE)</formula>
    </cfRule>
  </conditionalFormatting>
  <conditionalFormatting sqref="AU87:AU89">
    <cfRule type="expression" dxfId="1787" priority="4641">
      <formula>IF(RIGHT(TEXT(AU87,"0.#"),1)=".",FALSE,TRUE)</formula>
    </cfRule>
    <cfRule type="expression" dxfId="1786" priority="4642">
      <formula>IF(RIGHT(TEXT(AU87,"0.#"),1)=".",TRUE,FALSE)</formula>
    </cfRule>
  </conditionalFormatting>
  <conditionalFormatting sqref="AQ92:AQ94">
    <cfRule type="expression" dxfId="1785" priority="4639">
      <formula>IF(RIGHT(TEXT(AQ92,"0.#"),1)=".",FALSE,TRUE)</formula>
    </cfRule>
    <cfRule type="expression" dxfId="1784" priority="4640">
      <formula>IF(RIGHT(TEXT(AQ92,"0.#"),1)=".",TRUE,FALSE)</formula>
    </cfRule>
  </conditionalFormatting>
  <conditionalFormatting sqref="AU92:AU94">
    <cfRule type="expression" dxfId="1783" priority="4637">
      <formula>IF(RIGHT(TEXT(AU92,"0.#"),1)=".",FALSE,TRUE)</formula>
    </cfRule>
    <cfRule type="expression" dxfId="1782" priority="4638">
      <formula>IF(RIGHT(TEXT(AU92,"0.#"),1)=".",TRUE,FALSE)</formula>
    </cfRule>
  </conditionalFormatting>
  <conditionalFormatting sqref="AQ97:AQ99">
    <cfRule type="expression" dxfId="1781" priority="4635">
      <formula>IF(RIGHT(TEXT(AQ97,"0.#"),1)=".",FALSE,TRUE)</formula>
    </cfRule>
    <cfRule type="expression" dxfId="1780" priority="4636">
      <formula>IF(RIGHT(TEXT(AQ97,"0.#"),1)=".",TRUE,FALSE)</formula>
    </cfRule>
  </conditionalFormatting>
  <conditionalFormatting sqref="AU97:AU99">
    <cfRule type="expression" dxfId="1779" priority="4633">
      <formula>IF(RIGHT(TEXT(AU97,"0.#"),1)=".",FALSE,TRUE)</formula>
    </cfRule>
    <cfRule type="expression" dxfId="1778" priority="4634">
      <formula>IF(RIGHT(TEXT(AU97,"0.#"),1)=".",TRUE,FALSE)</formula>
    </cfRule>
  </conditionalFormatting>
  <conditionalFormatting sqref="AE458">
    <cfRule type="expression" dxfId="1777" priority="4327">
      <formula>IF(RIGHT(TEXT(AE458,"0.#"),1)=".",FALSE,TRUE)</formula>
    </cfRule>
    <cfRule type="expression" dxfId="1776" priority="4328">
      <formula>IF(RIGHT(TEXT(AE458,"0.#"),1)=".",TRUE,FALSE)</formula>
    </cfRule>
  </conditionalFormatting>
  <conditionalFormatting sqref="AM460">
    <cfRule type="expression" dxfId="1775" priority="4317">
      <formula>IF(RIGHT(TEXT(AM460,"0.#"),1)=".",FALSE,TRUE)</formula>
    </cfRule>
    <cfRule type="expression" dxfId="1774" priority="4318">
      <formula>IF(RIGHT(TEXT(AM460,"0.#"),1)=".",TRUE,FALSE)</formula>
    </cfRule>
  </conditionalFormatting>
  <conditionalFormatting sqref="AE459">
    <cfRule type="expression" dxfId="1773" priority="4325">
      <formula>IF(RIGHT(TEXT(AE459,"0.#"),1)=".",FALSE,TRUE)</formula>
    </cfRule>
    <cfRule type="expression" dxfId="1772" priority="4326">
      <formula>IF(RIGHT(TEXT(AE459,"0.#"),1)=".",TRUE,FALSE)</formula>
    </cfRule>
  </conditionalFormatting>
  <conditionalFormatting sqref="AE460">
    <cfRule type="expression" dxfId="1771" priority="4323">
      <formula>IF(RIGHT(TEXT(AE460,"0.#"),1)=".",FALSE,TRUE)</formula>
    </cfRule>
    <cfRule type="expression" dxfId="1770" priority="4324">
      <formula>IF(RIGHT(TEXT(AE460,"0.#"),1)=".",TRUE,FALSE)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39:Y866">
    <cfRule type="expression" dxfId="1731" priority="2961">
      <formula>IF(RIGHT(TEXT(Y839,"0.#"),1)=".",FALSE,TRUE)</formula>
    </cfRule>
    <cfRule type="expression" dxfId="1730" priority="2962">
      <formula>IF(RIGHT(TEXT(Y839,"0.#"),1)=".",TRUE,FALSE)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02:AO1131">
    <cfRule type="expression" dxfId="1701" priority="2867">
      <formula>IF(AND(AL1102&gt;=0, RIGHT(TEXT(AL1102,"0.#"),1)&lt;&gt;"."),TRUE,FALSE)</formula>
    </cfRule>
    <cfRule type="expression" dxfId="1700" priority="2868">
      <formula>IF(AND(AL1102&gt;=0, RIGHT(TEXT(AL1102,"0.#"),1)="."),TRUE,FALSE)</formula>
    </cfRule>
    <cfRule type="expression" dxfId="1699" priority="2869">
      <formula>IF(AND(AL1102&lt;0, RIGHT(TEXT(AL1102,"0.#"),1)&lt;&gt;"."),TRUE,FALSE)</formula>
    </cfRule>
    <cfRule type="expression" dxfId="1698" priority="2870">
      <formula>IF(AND(AL1102&lt;0, RIGHT(TEXT(AL1102,"0.#"),1)="."),TRUE,FALSE)</formula>
    </cfRule>
  </conditionalFormatting>
  <conditionalFormatting sqref="Y1102:Y1131">
    <cfRule type="expression" dxfId="1697" priority="2865">
      <formula>IF(RIGHT(TEXT(Y1102,"0.#"),1)=".",FALSE,TRUE)</formula>
    </cfRule>
    <cfRule type="expression" dxfId="1696" priority="2866">
      <formula>IF(RIGHT(TEXT(Y1102,"0.#"),1)=".",TRUE,FALSE)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37:AO838">
    <cfRule type="expression" dxfId="1687" priority="2819">
      <formula>IF(AND(AL837&gt;=0, RIGHT(TEXT(AL837,"0.#"),1)&lt;&gt;"."),TRUE,FALSE)</formula>
    </cfRule>
    <cfRule type="expression" dxfId="1686" priority="2820">
      <formula>IF(AND(AL837&gt;=0, RIGHT(TEXT(AL837,"0.#"),1)="."),TRUE,FALSE)</formula>
    </cfRule>
    <cfRule type="expression" dxfId="1685" priority="2821">
      <formula>IF(AND(AL837&lt;0, RIGHT(TEXT(AL837,"0.#"),1)&lt;&gt;"."),TRUE,FALSE)</formula>
    </cfRule>
    <cfRule type="expression" dxfId="1684" priority="2822">
      <formula>IF(AND(AL837&lt;0, RIGHT(TEXT(AL837,"0.#"),1)="."),TRUE,FALSE)</formula>
    </cfRule>
  </conditionalFormatting>
  <conditionalFormatting sqref="Y837:Y838">
    <cfRule type="expression" dxfId="1683" priority="2817">
      <formula>IF(RIGHT(TEXT(Y837,"0.#"),1)=".",FALSE,TRUE)</formula>
    </cfRule>
    <cfRule type="expression" dxfId="1682" priority="2818">
      <formula>IF(RIGHT(TEXT(Y837,"0.#"),1)=".",TRUE,FALSE)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72:Y899">
    <cfRule type="expression" dxfId="1365" priority="2077">
      <formula>IF(RIGHT(TEXT(Y872,"0.#"),1)=".",FALSE,TRUE)</formula>
    </cfRule>
    <cfRule type="expression" dxfId="1364" priority="2078">
      <formula>IF(RIGHT(TEXT(Y872,"0.#"),1)=".",TRUE,FALSE)</formula>
    </cfRule>
  </conditionalFormatting>
  <conditionalFormatting sqref="Y870:Y871">
    <cfRule type="expression" dxfId="1363" priority="2071">
      <formula>IF(RIGHT(TEXT(Y870,"0.#"),1)=".",FALSE,TRUE)</formula>
    </cfRule>
    <cfRule type="expression" dxfId="1362" priority="2072">
      <formula>IF(RIGHT(TEXT(Y870,"0.#"),1)=".",TRUE,FALSE)</formula>
    </cfRule>
  </conditionalFormatting>
  <conditionalFormatting sqref="Y905:Y932">
    <cfRule type="expression" dxfId="1361" priority="2065">
      <formula>IF(RIGHT(TEXT(Y905,"0.#"),1)=".",FALSE,TRUE)</formula>
    </cfRule>
    <cfRule type="expression" dxfId="1360" priority="2066">
      <formula>IF(RIGHT(TEXT(Y905,"0.#"),1)=".",TRUE,FALSE)</formula>
    </cfRule>
  </conditionalFormatting>
  <conditionalFormatting sqref="Y903:Y904">
    <cfRule type="expression" dxfId="1359" priority="2059">
      <formula>IF(RIGHT(TEXT(Y903,"0.#"),1)=".",FALSE,TRUE)</formula>
    </cfRule>
    <cfRule type="expression" dxfId="1358" priority="2060">
      <formula>IF(RIGHT(TEXT(Y903,"0.#"),1)=".",TRUE,FALSE)</formula>
    </cfRule>
  </conditionalFormatting>
  <conditionalFormatting sqref="Y938:Y965">
    <cfRule type="expression" dxfId="1357" priority="2053">
      <formula>IF(RIGHT(TEXT(Y938,"0.#"),1)=".",FALSE,TRUE)</formula>
    </cfRule>
    <cfRule type="expression" dxfId="1356" priority="2054">
      <formula>IF(RIGHT(TEXT(Y938,"0.#"),1)=".",TRUE,FALSE)</formula>
    </cfRule>
  </conditionalFormatting>
  <conditionalFormatting sqref="Y936:Y937">
    <cfRule type="expression" dxfId="1355" priority="2047">
      <formula>IF(RIGHT(TEXT(Y936,"0.#"),1)=".",FALSE,TRUE)</formula>
    </cfRule>
    <cfRule type="expression" dxfId="1354" priority="2048">
      <formula>IF(RIGHT(TEXT(Y936,"0.#"),1)=".",TRUE,FALSE)</formula>
    </cfRule>
  </conditionalFormatting>
  <conditionalFormatting sqref="Y971:Y998">
    <cfRule type="expression" dxfId="1353" priority="2041">
      <formula>IF(RIGHT(TEXT(Y971,"0.#"),1)=".",FALSE,TRUE)</formula>
    </cfRule>
    <cfRule type="expression" dxfId="1352" priority="2042">
      <formula>IF(RIGHT(TEXT(Y971,"0.#"),1)=".",TRUE,FALSE)</formula>
    </cfRule>
  </conditionalFormatting>
  <conditionalFormatting sqref="Y969:Y970">
    <cfRule type="expression" dxfId="1351" priority="2035">
      <formula>IF(RIGHT(TEXT(Y969,"0.#"),1)=".",FALSE,TRUE)</formula>
    </cfRule>
    <cfRule type="expression" dxfId="1350" priority="2036">
      <formula>IF(RIGHT(TEXT(Y969,"0.#"),1)=".",TRUE,FALSE)</formula>
    </cfRule>
  </conditionalFormatting>
  <conditionalFormatting sqref="Y1004:Y1031">
    <cfRule type="expression" dxfId="1349" priority="2029">
      <formula>IF(RIGHT(TEXT(Y1004,"0.#"),1)=".",FALSE,TRUE)</formula>
    </cfRule>
    <cfRule type="expression" dxfId="1348" priority="2030">
      <formula>IF(RIGHT(TEXT(Y1004,"0.#"),1)=".",TRUE,FALSE)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72:AO899">
    <cfRule type="expression" dxfId="1267" priority="2079">
      <formula>IF(AND(AL872&gt;=0, RIGHT(TEXT(AL872,"0.#"),1)&lt;&gt;"."),TRUE,FALSE)</formula>
    </cfRule>
    <cfRule type="expression" dxfId="1266" priority="2080">
      <formula>IF(AND(AL872&gt;=0, RIGHT(TEXT(AL872,"0.#"),1)="."),TRUE,FALSE)</formula>
    </cfRule>
    <cfRule type="expression" dxfId="1265" priority="2081">
      <formula>IF(AND(AL872&lt;0, RIGHT(TEXT(AL872,"0.#"),1)&lt;&gt;"."),TRUE,FALSE)</formula>
    </cfRule>
    <cfRule type="expression" dxfId="1264" priority="2082">
      <formula>IF(AND(AL872&lt;0, RIGHT(TEXT(AL872,"0.#"),1)="."),TRUE,FALSE)</formula>
    </cfRule>
  </conditionalFormatting>
  <conditionalFormatting sqref="AL870:AO871">
    <cfRule type="expression" dxfId="1263" priority="2073">
      <formula>IF(AND(AL870&gt;=0, RIGHT(TEXT(AL870,"0.#"),1)&lt;&gt;"."),TRUE,FALSE)</formula>
    </cfRule>
    <cfRule type="expression" dxfId="1262" priority="2074">
      <formula>IF(AND(AL870&gt;=0, RIGHT(TEXT(AL870,"0.#"),1)="."),TRUE,FALSE)</formula>
    </cfRule>
    <cfRule type="expression" dxfId="1261" priority="2075">
      <formula>IF(AND(AL870&lt;0, RIGHT(TEXT(AL870,"0.#"),1)&lt;&gt;"."),TRUE,FALSE)</formula>
    </cfRule>
    <cfRule type="expression" dxfId="1260" priority="2076">
      <formula>IF(AND(AL870&lt;0, RIGHT(TEXT(AL870,"0.#"),1)="."),TRUE,FALSE)</formula>
    </cfRule>
  </conditionalFormatting>
  <conditionalFormatting sqref="AL905:AO932">
    <cfRule type="expression" dxfId="1259" priority="2067">
      <formula>IF(AND(AL905&gt;=0, RIGHT(TEXT(AL905,"0.#"),1)&lt;&gt;"."),TRUE,FALSE)</formula>
    </cfRule>
    <cfRule type="expression" dxfId="1258" priority="2068">
      <formula>IF(AND(AL905&gt;=0, RIGHT(TEXT(AL905,"0.#"),1)="."),TRUE,FALSE)</formula>
    </cfRule>
    <cfRule type="expression" dxfId="1257" priority="2069">
      <formula>IF(AND(AL905&lt;0, RIGHT(TEXT(AL905,"0.#"),1)&lt;&gt;"."),TRUE,FALSE)</formula>
    </cfRule>
    <cfRule type="expression" dxfId="1256" priority="2070">
      <formula>IF(AND(AL905&lt;0, RIGHT(TEXT(AL905,"0.#"),1)="."),TRUE,FALSE)</formula>
    </cfRule>
  </conditionalFormatting>
  <conditionalFormatting sqref="AL903:AO904">
    <cfRule type="expression" dxfId="1255" priority="2061">
      <formula>IF(AND(AL903&gt;=0, RIGHT(TEXT(AL903,"0.#"),1)&lt;&gt;"."),TRUE,FALSE)</formula>
    </cfRule>
    <cfRule type="expression" dxfId="1254" priority="2062">
      <formula>IF(AND(AL903&gt;=0, RIGHT(TEXT(AL903,"0.#"),1)="."),TRUE,FALSE)</formula>
    </cfRule>
    <cfRule type="expression" dxfId="1253" priority="2063">
      <formula>IF(AND(AL903&lt;0, RIGHT(TEXT(AL903,"0.#"),1)&lt;&gt;"."),TRUE,FALSE)</formula>
    </cfRule>
    <cfRule type="expression" dxfId="1252" priority="2064">
      <formula>IF(AND(AL903&lt;0, RIGHT(TEXT(AL903,"0.#"),1)="."),TRUE,FALSE)</formula>
    </cfRule>
  </conditionalFormatting>
  <conditionalFormatting sqref="AL938:AO965">
    <cfRule type="expression" dxfId="1251" priority="2055">
      <formula>IF(AND(AL938&gt;=0, RIGHT(TEXT(AL938,"0.#"),1)&lt;&gt;"."),TRUE,FALSE)</formula>
    </cfRule>
    <cfRule type="expression" dxfId="1250" priority="2056">
      <formula>IF(AND(AL938&gt;=0, RIGHT(TEXT(AL938,"0.#"),1)="."),TRUE,FALSE)</formula>
    </cfRule>
    <cfRule type="expression" dxfId="1249" priority="2057">
      <formula>IF(AND(AL938&lt;0, RIGHT(TEXT(AL938,"0.#"),1)&lt;&gt;"."),TRUE,FALSE)</formula>
    </cfRule>
    <cfRule type="expression" dxfId="1248" priority="2058">
      <formula>IF(AND(AL938&lt;0, RIGHT(TEXT(AL938,"0.#"),1)="."),TRUE,FALSE)</formula>
    </cfRule>
  </conditionalFormatting>
  <conditionalFormatting sqref="AL936:AO937">
    <cfRule type="expression" dxfId="1247" priority="2049">
      <formula>IF(AND(AL936&gt;=0, RIGHT(TEXT(AL936,"0.#"),1)&lt;&gt;"."),TRUE,FALSE)</formula>
    </cfRule>
    <cfRule type="expression" dxfId="1246" priority="2050">
      <formula>IF(AND(AL936&gt;=0, RIGHT(TEXT(AL936,"0.#"),1)="."),TRUE,FALSE)</formula>
    </cfRule>
    <cfRule type="expression" dxfId="1245" priority="2051">
      <formula>IF(AND(AL936&lt;0, RIGHT(TEXT(AL936,"0.#"),1)&lt;&gt;"."),TRUE,FALSE)</formula>
    </cfRule>
    <cfRule type="expression" dxfId="1244" priority="2052">
      <formula>IF(AND(AL936&lt;0, RIGHT(TEXT(AL936,"0.#"),1)="."),TRUE,FALSE)</formula>
    </cfRule>
  </conditionalFormatting>
  <conditionalFormatting sqref="AL971:AO998">
    <cfRule type="expression" dxfId="1243" priority="2043">
      <formula>IF(AND(AL971&gt;=0, RIGHT(TEXT(AL971,"0.#"),1)&lt;&gt;"."),TRUE,FALSE)</formula>
    </cfRule>
    <cfRule type="expression" dxfId="1242" priority="2044">
      <formula>IF(AND(AL971&gt;=0, RIGHT(TEXT(AL971,"0.#"),1)="."),TRUE,FALSE)</formula>
    </cfRule>
    <cfRule type="expression" dxfId="1241" priority="2045">
      <formula>IF(AND(AL971&lt;0, RIGHT(TEXT(AL971,"0.#"),1)&lt;&gt;"."),TRUE,FALSE)</formula>
    </cfRule>
    <cfRule type="expression" dxfId="1240" priority="2046">
      <formula>IF(AND(AL971&lt;0, RIGHT(TEXT(AL971,"0.#"),1)="."),TRUE,FALSE)</formula>
    </cfRule>
  </conditionalFormatting>
  <conditionalFormatting sqref="AL969:AO970">
    <cfRule type="expression" dxfId="1239" priority="2037">
      <formula>IF(AND(AL969&gt;=0, RIGHT(TEXT(AL969,"0.#"),1)&lt;&gt;"."),TRUE,FALSE)</formula>
    </cfRule>
    <cfRule type="expression" dxfId="1238" priority="2038">
      <formula>IF(AND(AL969&gt;=0, RIGHT(TEXT(AL969,"0.#"),1)="."),TRUE,FALSE)</formula>
    </cfRule>
    <cfRule type="expression" dxfId="1237" priority="2039">
      <formula>IF(AND(AL969&lt;0, RIGHT(TEXT(AL969,"0.#"),1)&lt;&gt;"."),TRUE,FALSE)</formula>
    </cfRule>
    <cfRule type="expression" dxfId="1236" priority="2040">
      <formula>IF(AND(AL969&lt;0, RIGHT(TEXT(AL969,"0.#"),1)="."),TRUE,FALSE)</formula>
    </cfRule>
  </conditionalFormatting>
  <conditionalFormatting sqref="AL1004:AO1031">
    <cfRule type="expression" dxfId="1235" priority="2031">
      <formula>IF(AND(AL1004&gt;=0, RIGHT(TEXT(AL1004,"0.#"),1)&lt;&gt;"."),TRUE,FALSE)</formula>
    </cfRule>
    <cfRule type="expression" dxfId="1234" priority="2032">
      <formula>IF(AND(AL1004&gt;=0, RIGHT(TEXT(AL1004,"0.#"),1)="."),TRUE,FALSE)</formula>
    </cfRule>
    <cfRule type="expression" dxfId="1233" priority="2033">
      <formula>IF(AND(AL1004&lt;0, RIGHT(TEXT(AL1004,"0.#"),1)&lt;&gt;"."),TRUE,FALSE)</formula>
    </cfRule>
    <cfRule type="expression" dxfId="1232" priority="2034">
      <formula>IF(AND(AL1004&lt;0, RIGHT(TEXT(AL1004,"0.#"),1)="."),TRUE,FALSE)</formula>
    </cfRule>
  </conditionalFormatting>
  <conditionalFormatting sqref="AL1002:AO1003">
    <cfRule type="expression" dxfId="1231" priority="2025">
      <formula>IF(AND(AL1002&gt;=0, RIGHT(TEXT(AL1002,"0.#"),1)&lt;&gt;"."),TRUE,FALSE)</formula>
    </cfRule>
    <cfRule type="expression" dxfId="1230" priority="2026">
      <formula>IF(AND(AL1002&gt;=0, RIGHT(TEXT(AL1002,"0.#"),1)="."),TRUE,FALSE)</formula>
    </cfRule>
    <cfRule type="expression" dxfId="1229" priority="2027">
      <formula>IF(AND(AL1002&lt;0, RIGHT(TEXT(AL1002,"0.#"),1)&lt;&gt;"."),TRUE,FALSE)</formula>
    </cfRule>
    <cfRule type="expression" dxfId="1228" priority="2028">
      <formula>IF(AND(AL1002&lt;0, RIGHT(TEXT(AL1002,"0.#"),1)="."),TRUE,FALSE)</formula>
    </cfRule>
  </conditionalFormatting>
  <conditionalFormatting sqref="Y1002:Y1003">
    <cfRule type="expression" dxfId="1227" priority="2023">
      <formula>IF(RIGHT(TEXT(Y1002,"0.#"),1)=".",FALSE,TRUE)</formula>
    </cfRule>
    <cfRule type="expression" dxfId="1226" priority="2024">
      <formula>IF(RIGHT(TEXT(Y1002,"0.#"),1)=".",TRUE,FALSE)</formula>
    </cfRule>
  </conditionalFormatting>
  <conditionalFormatting sqref="AL1037:AO1064">
    <cfRule type="expression" dxfId="1225" priority="2019">
      <formula>IF(AND(AL1037&gt;=0, RIGHT(TEXT(AL1037,"0.#"),1)&lt;&gt;"."),TRUE,FALSE)</formula>
    </cfRule>
    <cfRule type="expression" dxfId="1224" priority="2020">
      <formula>IF(AND(AL1037&gt;=0, RIGHT(TEXT(AL1037,"0.#"),1)="."),TRUE,FALSE)</formula>
    </cfRule>
    <cfRule type="expression" dxfId="1223" priority="2021">
      <formula>IF(AND(AL1037&lt;0, RIGHT(TEXT(AL1037,"0.#"),1)&lt;&gt;"."),TRUE,FALSE)</formula>
    </cfRule>
    <cfRule type="expression" dxfId="1222" priority="2022">
      <formula>IF(AND(AL1037&lt;0, RIGHT(TEXT(AL1037,"0.#"),1)="."),TRUE,FALSE)</formula>
    </cfRule>
  </conditionalFormatting>
  <conditionalFormatting sqref="Y1037:Y1064">
    <cfRule type="expression" dxfId="1221" priority="2017">
      <formula>IF(RIGHT(TEXT(Y1037,"0.#"),1)=".",FALSE,TRUE)</formula>
    </cfRule>
    <cfRule type="expression" dxfId="1220" priority="2018">
      <formula>IF(RIGHT(TEXT(Y1037,"0.#"),1)=".",TRUE,FALSE)</formula>
    </cfRule>
  </conditionalFormatting>
  <conditionalFormatting sqref="AL1035:AO1036">
    <cfRule type="expression" dxfId="1219" priority="2013">
      <formula>IF(AND(AL1035&gt;=0, RIGHT(TEXT(AL1035,"0.#"),1)&lt;&gt;"."),TRUE,FALSE)</formula>
    </cfRule>
    <cfRule type="expression" dxfId="1218" priority="2014">
      <formula>IF(AND(AL1035&gt;=0, RIGHT(TEXT(AL1035,"0.#"),1)="."),TRUE,FALSE)</formula>
    </cfRule>
    <cfRule type="expression" dxfId="1217" priority="2015">
      <formula>IF(AND(AL1035&lt;0, RIGHT(TEXT(AL1035,"0.#"),1)&lt;&gt;"."),TRUE,FALSE)</formula>
    </cfRule>
    <cfRule type="expression" dxfId="1216" priority="2016">
      <formula>IF(AND(AL1035&lt;0, RIGHT(TEXT(AL1035,"0.#"),1)="."),TRUE,FALSE)</formula>
    </cfRule>
  </conditionalFormatting>
  <conditionalFormatting sqref="Y1035:Y1036">
    <cfRule type="expression" dxfId="1215" priority="2011">
      <formula>IF(RIGHT(TEXT(Y1035,"0.#"),1)=".",FALSE,TRUE)</formula>
    </cfRule>
    <cfRule type="expression" dxfId="1214" priority="2012">
      <formula>IF(RIGHT(TEXT(Y1035,"0.#"),1)=".",TRUE,FALSE)</formula>
    </cfRule>
  </conditionalFormatting>
  <conditionalFormatting sqref="AL1070:AO1097">
    <cfRule type="expression" dxfId="1213" priority="2007">
      <formula>IF(AND(AL1070&gt;=0, RIGHT(TEXT(AL1070,"0.#"),1)&lt;&gt;"."),TRUE,FALSE)</formula>
    </cfRule>
    <cfRule type="expression" dxfId="1212" priority="2008">
      <formula>IF(AND(AL1070&gt;=0, RIGHT(TEXT(AL1070,"0.#"),1)="."),TRUE,FALSE)</formula>
    </cfRule>
    <cfRule type="expression" dxfId="1211" priority="2009">
      <formula>IF(AND(AL1070&lt;0, RIGHT(TEXT(AL1070,"0.#"),1)&lt;&gt;"."),TRUE,FALSE)</formula>
    </cfRule>
    <cfRule type="expression" dxfId="1210" priority="2010">
      <formula>IF(AND(AL1070&lt;0, RIGHT(TEXT(AL1070,"0.#"),1)="."),TRUE,FALSE)</formula>
    </cfRule>
  </conditionalFormatting>
  <conditionalFormatting sqref="Y1070:Y1097">
    <cfRule type="expression" dxfId="1209" priority="2005">
      <formula>IF(RIGHT(TEXT(Y1070,"0.#"),1)=".",FALSE,TRUE)</formula>
    </cfRule>
    <cfRule type="expression" dxfId="1208" priority="2006">
      <formula>IF(RIGHT(TEXT(Y1070,"0.#"),1)=".",TRUE,FALSE)</formula>
    </cfRule>
  </conditionalFormatting>
  <conditionalFormatting sqref="AL1068:AO1069">
    <cfRule type="expression" dxfId="1207" priority="2001">
      <formula>IF(AND(AL1068&gt;=0, RIGHT(TEXT(AL1068,"0.#"),1)&lt;&gt;"."),TRUE,FALSE)</formula>
    </cfRule>
    <cfRule type="expression" dxfId="1206" priority="2002">
      <formula>IF(AND(AL1068&gt;=0, RIGHT(TEXT(AL1068,"0.#"),1)="."),TRUE,FALSE)</formula>
    </cfRule>
    <cfRule type="expression" dxfId="1205" priority="2003">
      <formula>IF(AND(AL1068&lt;0, RIGHT(TEXT(AL1068,"0.#"),1)&lt;&gt;"."),TRUE,FALSE)</formula>
    </cfRule>
    <cfRule type="expression" dxfId="1204" priority="2004">
      <formula>IF(AND(AL1068&lt;0, RIGHT(TEXT(AL1068,"0.#"),1)="."),TRUE,FALSE)</formula>
    </cfRule>
  </conditionalFormatting>
  <conditionalFormatting sqref="Y1068:Y1069">
    <cfRule type="expression" dxfId="1203" priority="1999">
      <formula>IF(RIGHT(TEXT(Y1068,"0.#"),1)=".",FALSE,TRUE)</formula>
    </cfRule>
    <cfRule type="expression" dxfId="1202" priority="2000">
      <formula>IF(RIGHT(TEXT(Y1068,"0.#"),1)=".",TRUE,FALSE)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4" max="49" man="1"/>
    <brk id="699" max="49" man="1"/>
    <brk id="735" max="49" man="1"/>
  </rowBreaks>
  <colBreaks count="1" manualBreakCount="1">
    <brk id="6" max="113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8"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2019-08-27T02:24:47Z</cp:lastPrinted>
  <dcterms:created xsi:type="dcterms:W3CDTF">2012-03-13T00:50:25Z</dcterms:created>
  <dcterms:modified xsi:type="dcterms:W3CDTF">2019-08-27T02:45:17Z</dcterms:modified>
</cp:coreProperties>
</file>