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新フォルダ整理☆☆\03_鑑定評価指導室\03_監督係\２０１９年度\年度別作業\H31\行政事業レビュー\【作業依頼：8月26日（月）17時】 最終公表に向けたレビューシート等の追記・修正等\"/>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<sst xmlns="http://schemas.openxmlformats.org/spreadsheetml/2006/main" count="2874" uniqueCount="639">
  <si>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</si>
  <si>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</si>
  <si>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</si>
  <si>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</si>
  <si>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</si>
  <si>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</si>
  <si>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</si>
  <si>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</si>
  <si>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</si>
  <si>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</si>
  <si>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</si>
  <si>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</si>
  <si>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</si>
  <si>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</si>
  <si>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</si>
  <si>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</si>
  <si>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</si>
  <si>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</si>
  <si>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</si>
  <si>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</si>
  <si>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</si>
  <si>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</si>
  <si>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</si>
  <si>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</si>
  <si>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</si>
  <si>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</si>
  <si>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</si>
  <si>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</si>
  <si>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</si>
  <si>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</si>
  <si>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</si>
  <si>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</si>
  <si>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</si>
  <si>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</si>
  <si>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</si>
  <si>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</si>
  <si>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</si>
  <si>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</si>
  <si>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</si>
  <si>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</si>
  <si>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</si>
  <si>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</si>
  <si>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</si>
  <si>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</si>
  <si>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</si>
  <si>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</si>
  <si>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</si>
  <si>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</si>
  <si>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</si>
  <si>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</si>
  <si>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</si>
  <si>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</si>
  <si>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</si>
  <si>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</si>
  <si>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</si>
  <si>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</si>
  <si>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</si>
  <si>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</si>
  <si>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</si>
  <si>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</si>
  <si>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</si>
  <si>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</si>
  <si>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</si>
  <si>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</si>
  <si>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</si>
  <si>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</si>
  <si>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</si>
  <si>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</si>
  <si>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</si>
  <si>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</si>
  <si>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</si>
  <si>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</si>
  <si>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</si>
  <si>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</si>
  <si>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</si>
  <si>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</si>
  <si>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</si>
  <si>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</si>
  <si>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</si>
  <si>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</si>
  <si>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</si>
  <si>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</si>
  <si>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</si>
  <si>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</si>
  <si>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</si>
  <si>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</si>
  <si>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</si>
  <si>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</si>
  <si>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</si>
  <si>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</si>
  <si>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</si>
  <si>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</si>
  <si>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</si>
  <si>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</si>
  <si>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</si>
  <si>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</si>
  <si>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</si>
  <si>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</si>
  <si>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</si>
  <si>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</si>
  <si>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</si>
  <si>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</si>
  <si>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</si>
  <si>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</si>
  <si>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</si>
  <si>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</si>
  <si>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</si>
  <si>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</si>
  <si>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</si>
  <si>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</si>
  <si>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</si>
  <si>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</si>
  <si>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</si>
  <si>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</si>
  <si>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</si>
  <si>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</si>
  <si>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</si>
  <si>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</si>
  <si>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</si>
  <si>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</si>
  <si>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</si>
  <si>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</si>
  <si>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</si>
  <si>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</si>
  <si>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</si>
  <si>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</si>
  <si>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</si>
  <si>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</si>
  <si>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</si>
  <si>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</si>
  <si>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</si>
  <si>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</si>
  <si>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</si>
  <si>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</si>
  <si>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</si>
  <si>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</si>
  <si>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</si>
  <si>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</si>
  <si>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</si>
  <si>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</si>
  <si>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</si>
  <si>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</si>
  <si>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</si>
  <si>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</si>
  <si>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</si>
  <si>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</si>
  <si>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</si>
  <si>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</si>
  <si>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</si>
  <si>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</si>
  <si>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</si>
  <si>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</si>
  <si>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</si>
  <si>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</si>
  <si>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</si>
  <si>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</si>
  <si>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</si>
  <si>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</si>
  <si>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</si>
  <si>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</si>
  <si>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</si>
  <si>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</si>
  <si>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</si>
  <si>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</si>
  <si>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</si>
  <si>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</si>
  <si>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</si>
  <si>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</si>
  <si>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</si>
  <si>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</si>
  <si>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</si>
  <si>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</si>
  <si>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</si>
  <si>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</si>
  <si>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</si>
  <si>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</si>
  <si>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</si>
  <si>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</si>
  <si>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</si>
  <si>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</si>
  <si>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</si>
  <si>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</si>
  <si>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</si>
  <si>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</si>
  <si>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</si>
  <si>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</si>
  <si>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</si>
  <si>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</si>
  <si>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</si>
  <si>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</si>
  <si>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</si>
  <si>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</si>
  <si>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</si>
  <si>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</si>
  <si>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</si>
  <si>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</si>
  <si>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</si>
  <si>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</si>
  <si>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</si>
  <si>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</si>
  <si>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</si>
  <si>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</si>
  <si>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</si>
  <si>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</si>
  <si>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</si>
  <si>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</si>
  <si>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</si>
  <si>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</si>
  <si>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</si>
  <si>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</si>
  <si>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</si>
  <si>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</si>
  <si>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</si>
  <si>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</si>
  <si>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</si>
  <si>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</si>
  <si>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</si>
  <si>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</si>
  <si>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</si>
  <si>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</si>
  <si>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</si>
  <si>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</si>
  <si>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</si>
  <si>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</si>
  <si>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</si>
  <si>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</si>
  <si>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</si>
  <si>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</si>
  <si>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</si>
  <si>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</si>
  <si>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</si>
  <si>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</si>
  <si>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</si>
  <si>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</si>
  <si>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</si>
  <si>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</si>
  <si>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</si>
  <si>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</si>
  <si>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</si>
  <si>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</si>
  <si>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</si>
  <si>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</si>
  <si>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</si>
  <si>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</si>
  <si>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</si>
  <si>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</si>
  <si>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</si>
  <si>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</si>
  <si>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</si>
  <si>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</si>
  <si>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</si>
  <si>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</si>
  <si>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</si>
  <si>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</si>
  <si>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</si>
  <si>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</si>
  <si>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</si>
  <si>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</si>
  <si>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</si>
  <si>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</si>
  <si>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</si>
  <si>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</si>
  <si>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</si>
  <si>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</si>
  <si>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</si>
  <si>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</si>
  <si>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</si>
  <si>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</si>
  <si>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</si>
  <si>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</si>
  <si>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</si>
  <si>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</si>
  <si>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</si>
  <si>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</si>
  <si>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</si>
  <si>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</si>
  <si>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</si>
  <si>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</si>
  <si>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</si>
  <si>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</si>
  <si>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</si>
  <si>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</si>
  <si>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</si>
  <si>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</si>
  <si>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</si>
  <si>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</si>
  <si>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</si>
  <si>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</si>
  <si>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</si>
  <si>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</si>
  <si>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</si>
  <si>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</si>
  <si>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</si>
  <si>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</si>
  <si>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</si>
  <si>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</si>
  <si>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</si>
  <si>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</si>
  <si>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</si>
  <si>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</si>
  <si>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</si>
  <si>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</si>
  <si>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</si>
  <si>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</si>
  <si>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</si>
  <si>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</si>
  <si>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</si>
  <si>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</si>
  <si>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</si>
  <si>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</si>
  <si>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</si>
  <si>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</si>
  <si>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</si>
  <si>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</si>
  <si>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</si>
  <si>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</si>
  <si>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</si>
  <si>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</si>
  <si>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</si>
  <si>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</si>
  <si>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</si>
  <si>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</si>
  <si>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</si>
  <si>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</si>
  <si>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</si>
  <si>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</si>
  <si>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</si>
  <si>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</si>
  <si>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</si>
  <si>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</si>
  <si>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</si>
  <si>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</si>
  <si>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</si>
  <si>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</si>
  <si>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</si>
  <si>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</si>
  <si>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</si>
  <si>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</si>
  <si>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</si>
  <si>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</si>
  <si>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</si>
  <si>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</si>
  <si>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</si>
  <si>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</si>
  <si>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</si>
  <si>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</si>
  <si>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</si>
  <si>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</si>
  <si>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</si>
  <si>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</si>
  <si>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</si>
  <si>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</si>
  <si>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</si>
  <si>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</si>
  <si>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</si>
  <si>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</si>
  <si>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</si>
  <si>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</si>
  <si>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</si>
  <si>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</si>
  <si>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</si>
  <si>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</si>
  <si>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</si>
  <si>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</si>
  <si>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</si>
  <si>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</si>
  <si>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</si>
  <si>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</si>
  <si>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</si>
  <si>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</si>
  <si>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</si>
  <si>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</si>
  <si>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</si>
  <si>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</si>
  <si>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</si>
  <si>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</si>
  <si>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</si>
  <si>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</si>
  <si>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</si>
  <si>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</si>
  <si>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</si>
  <si>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</si>
  <si>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</si>
  <si>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</si>
  <si>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</si>
  <si>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</si>
  <si>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</si>
  <si>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</si>
  <si>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</si>
  <si>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</si>
  <si>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</si>
  <si>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</si>
  <si>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</si>
  <si>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</si>
  <si>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</si>
  <si>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</si>
  <si>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</si>
  <si>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</si>
  <si>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</si>
  <si>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</si>
  <si>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</si>
  <si>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</si>
  <si>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</si>
  <si>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</si>
  <si>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</si>
  <si>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</si>
  <si>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</si>
  <si>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</si>
  <si>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</si>
  <si>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</si>
  <si>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</si>
  <si>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</si>
  <si>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</si>
  <si>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</si>
  <si>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</si>
  <si>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</si>
  <si>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</si>
  <si>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</si>
  <si>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</si>
  <si>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</si>
  <si>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</si>
  <si>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</si>
  <si>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</si>
  <si>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</si>
  <si>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</si>
  <si>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</si>
  <si>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</si>
  <si>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</si>
  <si>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</si>
  <si>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</si>
  <si>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</si>
  <si>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</si>
  <si>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</si>
  <si>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</si>
  <si>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</si>
  <si>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</si>
  <si>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</si>
  <si>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</si>
  <si>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</si>
  <si>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</si>
  <si>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</si>
  <si>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</si>
  <si>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</si>
  <si>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</si>
  <si>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</si>
  <si>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</si>
  <si>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</si>
  <si>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</si>
  <si>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</si>
  <si>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</si>
  <si>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</si>
  <si>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</si>
  <si>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</si>
  <si>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</si>
  <si>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</si>
  <si>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</si>
  <si>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</si>
  <si>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</si>
  <si>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</si>
  <si>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</si>
  <si>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</si>
  <si>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</si>
  <si>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</si>
  <si>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</si>
  <si>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</si>
  <si>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</si>
  <si>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</si>
  <si>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</si>
  <si>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</si>
  <si>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</si>
  <si>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</si>
  <si>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</si>
  <si>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</si>
  <si>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</si>
  <si>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</si>
  <si>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</si>
  <si>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</si>
  <si>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</si>
  <si>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</si>
  <si>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</si>
  <si>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</si>
  <si>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</si>
  <si>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</si>
  <si>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</si>
  <si>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</si>
  <si>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</si>
  <si>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</si>
  <si>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</si>
  <si>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</si>
  <si>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</si>
  <si>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</si>
  <si>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</si>
  <si>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</si>
  <si>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</si>
  <si>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</si>
  <si>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</si>
  <si>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</si>
  <si>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</si>
  <si>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</si>
  <si>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</si>
  <si>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</si>
  <si>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</si>
  <si>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</si>
  <si>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</si>
  <si>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</si>
  <si>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</si>
  <si>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</si>
  <si>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</si>
  <si>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</si>
  <si>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</si>
  <si>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</si>
  <si>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</si>
  <si>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</si>
  <si>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</si>
  <si>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</si>
  <si>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</si>
  <si>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</si>
  <si>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</si>
  <si>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</si>
  <si>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</si>
  <si>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</si>
  <si>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</si>
  <si>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</si>
  <si>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</si>
  <si>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</si>
  <si>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</si>
  <si>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</si>
  <si>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</si>
  <si>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</si>
  <si>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</si>
  <si>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</si>
  <si>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</si>
  <si>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</si>
  <si>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</si>
  <si>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</si>
  <si>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</si>
  <si>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</si>
  <si>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</si>
  <si>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</si>
  <si>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</si>
  <si>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</si>
  <si>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</si>
  <si>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</si>
  <si>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</si>
  <si>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</si>
  <si>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</si>
  <si>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</si>
  <si>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</si>
  <si>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</si>
  <si>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</si>
  <si>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</si>
  <si>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</si>
  <si>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</si>
  <si>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</si>
  <si>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</si>
  <si>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</si>
  <si>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</si>
  <si>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</si>
  <si>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</si>
  <si>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</si>
  <si>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</si>
  <si>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</si>
  <si>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</si>
  <si>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</si>
  <si>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</si>
  <si>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</si>
  <si>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</si>
  <si>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</si>
  <si>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</si>
  <si>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鑑定評価の適正性の確保のためのモニタリング経費</t>
    <phoneticPr fontId="5"/>
  </si>
  <si>
    <t>土地・建設産業局</t>
    <phoneticPr fontId="5"/>
  </si>
  <si>
    <t>地価調査課　鑑定評価指導室</t>
    <phoneticPr fontId="5"/>
  </si>
  <si>
    <t>○</t>
  </si>
  <si>
    <t>不動産の鑑定評価に関する法律第４５条、第４６条</t>
    <phoneticPr fontId="5"/>
  </si>
  <si>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</si>
  <si>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</si>
  <si>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</si>
  <si>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</si>
  <si>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</si>
  <si>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</si>
  <si>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</si>
  <si>
    <t>-</t>
    <phoneticPr fontId="5"/>
  </si>
  <si>
    <t>国土交通省における不動産鑑定士の懲戒処分件数（同一案件による処分を除く）</t>
    <rPh sb="0" eb="2">
      <t>コクド</t>
    </rPh>
    <rPh sb="2" eb="5">
      <t>コウツウショウ</t>
    </rPh>
    <rPh sb="9" eb="12">
      <t>フドウサン</t>
    </rPh>
    <rPh sb="12" eb="15">
      <t>カンテイシ</t>
    </rPh>
    <rPh sb="16" eb="18">
      <t>チョウカイ</t>
    </rPh>
    <rPh sb="18" eb="20">
      <t>ショブン</t>
    </rPh>
    <rPh sb="20" eb="22">
      <t>ケンスウ</t>
    </rPh>
    <rPh sb="23" eb="25">
      <t>ドウイツ</t>
    </rPh>
    <rPh sb="25" eb="27">
      <t>アンケン</t>
    </rPh>
    <rPh sb="30" eb="32">
      <t>ショブン</t>
    </rPh>
    <rPh sb="33" eb="34">
      <t>ノゾ</t>
    </rPh>
    <phoneticPr fontId="5"/>
  </si>
  <si>
    <t>件</t>
    <rPh sb="0" eb="1">
      <t>ケン</t>
    </rPh>
    <phoneticPr fontId="5"/>
  </si>
  <si>
    <t>-</t>
    <phoneticPr fontId="5"/>
  </si>
  <si>
    <t>国土交通省による懲戒処分の公表資料
(国土交通省ホームページ　「国土交通省ネガティブ情報等検索サイト」　 (http://www.mlit.go.jp/nega-inf/) )</t>
    <phoneticPr fontId="5"/>
  </si>
  <si>
    <t>立入検査及び書面調査等の不動産鑑定業者への検査件数</t>
  </si>
  <si>
    <t>業者</t>
    <rPh sb="0" eb="2">
      <t>ギョウシャ</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</si>
  <si>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</si>
  <si>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百万円</t>
    <rPh sb="0" eb="1">
      <t>ヒャク</t>
    </rPh>
    <rPh sb="1" eb="3">
      <t>マンエン</t>
    </rPh>
    <phoneticPr fontId="5"/>
  </si>
  <si>
    <t>百万円/業者</t>
    <rPh sb="0" eb="2">
      <t>ヒャクマン</t>
    </rPh>
    <rPh sb="2" eb="3">
      <t>エン</t>
    </rPh>
    <rPh sb="4" eb="6">
      <t>ギョウシャ</t>
    </rPh>
    <phoneticPr fontId="5"/>
  </si>
  <si>
    <t>7/50</t>
  </si>
  <si>
    <t>5/50</t>
  </si>
  <si>
    <t>3/38</t>
    <phoneticPr fontId="5"/>
  </si>
  <si>
    <t>7/40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</si>
  <si>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</si>
  <si>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</si>
  <si>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</si>
  <si>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</si>
  <si>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</si>
  <si>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無</t>
  </si>
  <si>
    <t>（随意契約（少額）のものを除いて）一般競争入札により実施しており、競争性の確保に努めている。</t>
  </si>
  <si>
    <t>‐</t>
  </si>
  <si>
    <t>業務従事者の人件費等、真に必要なものに限定されている。</t>
    <rPh sb="0" eb="2">
      <t>ギョウム</t>
    </rPh>
    <rPh sb="2" eb="5">
      <t>ジュウジシャ</t>
    </rPh>
    <rPh sb="6" eb="9">
      <t>ジンケンヒ</t>
    </rPh>
    <rPh sb="9" eb="10">
      <t>トウ</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</si>
  <si>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</si>
  <si>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5"/>
  </si>
  <si>
    <t>成果品は、不動産鑑定士向けの研修に活用するなど、不動産鑑定評価が適切なものとなるよう活用しているところ。</t>
  </si>
  <si>
    <t>・検査対象について、対象要件の見直しによる効率化。
・検査項目について、検査内容による項目の分類を行うことによる明確化・効率化。</t>
    <rPh sb="1" eb="3">
      <t>ケンサ</t>
    </rPh>
    <rPh sb="3" eb="5">
      <t>タイショウ</t>
    </rPh>
    <rPh sb="10" eb="12">
      <t>タイショウ</t>
    </rPh>
    <rPh sb="12" eb="14">
      <t>ヨウケン</t>
    </rPh>
    <rPh sb="15" eb="17">
      <t>ミナオ</t>
    </rPh>
    <rPh sb="21" eb="23">
      <t>コウリツ</t>
    </rPh>
    <rPh sb="23" eb="24">
      <t>カ</t>
    </rPh>
    <rPh sb="29" eb="31">
      <t>コウモク</t>
    </rPh>
    <rPh sb="36" eb="38">
      <t>ケンサ</t>
    </rPh>
    <rPh sb="38" eb="40">
      <t>ナイヨウ</t>
    </rPh>
    <rPh sb="43" eb="45">
      <t>コウモク</t>
    </rPh>
    <rPh sb="46" eb="48">
      <t>ブンルイ</t>
    </rPh>
    <rPh sb="49" eb="50">
      <t>オコナ</t>
    </rPh>
    <rPh sb="60" eb="63">
      <t>コウリツカ</t>
    </rPh>
    <phoneticPr fontId="5"/>
  </si>
  <si>
    <t>128</t>
    <phoneticPr fontId="5"/>
  </si>
  <si>
    <t>127</t>
    <phoneticPr fontId="5"/>
  </si>
  <si>
    <t>120</t>
    <phoneticPr fontId="5"/>
  </si>
  <si>
    <t>323</t>
    <phoneticPr fontId="5"/>
  </si>
  <si>
    <t>315</t>
    <phoneticPr fontId="5"/>
  </si>
  <si>
    <t>335</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</si>
  <si>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</si>
  <si>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</si>
  <si>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t>
    <phoneticPr fontId="5"/>
  </si>
  <si>
    <t>(株)ナビット</t>
    <phoneticPr fontId="5"/>
  </si>
  <si>
    <t>B.（株）さくらプランニング</t>
    <phoneticPr fontId="5"/>
  </si>
  <si>
    <t>A.（株）ナビット</t>
    <rPh sb="3" eb="4">
      <t>カブ</t>
    </rPh>
    <phoneticPr fontId="5"/>
  </si>
  <si>
    <t>C.（株）ライズ・ビデオ・エイティ</t>
    <phoneticPr fontId="5"/>
  </si>
  <si>
    <t>鑑定評価モニタリングにおける調査票の集計及びとりまとめ、鑑定評価モニタリング等を端緒とする過去の行政指導、懲戒処分に関する資料の整理、調査報告書の取りまとめ等</t>
    <phoneticPr fontId="5"/>
  </si>
  <si>
    <t>（株）さくらプランニング</t>
    <phoneticPr fontId="5"/>
  </si>
  <si>
    <t>不動産鑑定評価制度に関する英文資料の翻訳</t>
    <phoneticPr fontId="5"/>
  </si>
  <si>
    <t>－</t>
    <phoneticPr fontId="5"/>
  </si>
  <si>
    <t>不動産鑑定士に係る映像資料編集</t>
    <phoneticPr fontId="5"/>
  </si>
  <si>
    <t>（株）ライズ・ビデオ・エイティ</t>
    <phoneticPr fontId="5"/>
  </si>
  <si>
    <t>-</t>
    <phoneticPr fontId="5"/>
  </si>
  <si>
    <t>不動産鑑定業者に対する立入検査の実施により必要に応じて指導・監督を行い、当該検査等により判明した鑑定評価上の問題点や対応方策等について、随時開催の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8" eb="70">
      <t>ズイジ</t>
    </rPh>
    <rPh sb="70" eb="72">
      <t>カイサイ</t>
    </rPh>
    <rPh sb="73" eb="75">
      <t>ガクシキ</t>
    </rPh>
    <rPh sb="75" eb="77">
      <t>ケイケン</t>
    </rPh>
    <rPh sb="77" eb="78">
      <t>モノ</t>
    </rPh>
    <rPh sb="78" eb="79">
      <t>トウ</t>
    </rPh>
    <rPh sb="81" eb="82">
      <t>ナ</t>
    </rPh>
    <rPh sb="83" eb="86">
      <t>イインカイ</t>
    </rPh>
    <rPh sb="89" eb="91">
      <t>ケンショウ</t>
    </rPh>
    <rPh sb="92" eb="93">
      <t>オコナ</t>
    </rPh>
    <rPh sb="102" eb="104">
      <t>ケンショウ</t>
    </rPh>
    <rPh sb="104" eb="106">
      <t>ケッカ</t>
    </rPh>
    <rPh sb="119" eb="121">
      <t>コウヒョウ</t>
    </rPh>
    <rPh sb="121" eb="122">
      <t>オヨ</t>
    </rPh>
    <rPh sb="123" eb="126">
      <t>フドウサン</t>
    </rPh>
    <rPh sb="126" eb="129">
      <t>カンテイシ</t>
    </rPh>
    <rPh sb="130" eb="132">
      <t>ダンタイ</t>
    </rPh>
    <rPh sb="133" eb="134">
      <t>タイ</t>
    </rPh>
    <rPh sb="135" eb="138">
      <t>ケンシュウトウ</t>
    </rPh>
    <rPh sb="146" eb="148">
      <t>ヨウセイ</t>
    </rPh>
    <rPh sb="149" eb="150">
      <t>オコナ</t>
    </rPh>
    <phoneticPr fontId="5"/>
  </si>
  <si>
    <t>1業者10万円～20万円程度であり、妥当である。</t>
    <rPh sb="1" eb="3">
      <t>ギョウシャ</t>
    </rPh>
    <rPh sb="5" eb="7">
      <t>マンエン</t>
    </rPh>
    <rPh sb="10" eb="12">
      <t>マンエン</t>
    </rPh>
    <rPh sb="12" eb="14">
      <t>テイド</t>
    </rPh>
    <rPh sb="18" eb="20">
      <t>ダトウ</t>
    </rPh>
    <phoneticPr fontId="5"/>
  </si>
  <si>
    <t>立入検査の結果、鑑定業者の実務の底上げに向けて、モニタリングの実施内容の一層の充実を図るという観点に立ち、不動産鑑定業者の実態を反映しやすくなるよう検査対象、検査項目等を修正し、より効率的かつ的確な検査となるようにした。</t>
    <rPh sb="0" eb="4">
      <t>タチイリケンサ</t>
    </rPh>
    <rPh sb="5" eb="7">
      <t>ケッカ</t>
    </rPh>
    <rPh sb="8" eb="10">
      <t>カンテイ</t>
    </rPh>
    <rPh sb="10" eb="12">
      <t>ギョウシャ</t>
    </rPh>
    <rPh sb="13" eb="15">
      <t>ジツム</t>
    </rPh>
    <rPh sb="16" eb="18">
      <t>ソコア</t>
    </rPh>
    <rPh sb="20" eb="21">
      <t>ム</t>
    </rPh>
    <rPh sb="31" eb="33">
      <t>ジッシ</t>
    </rPh>
    <rPh sb="33" eb="35">
      <t>ナイヨウ</t>
    </rPh>
    <rPh sb="36" eb="38">
      <t>イッソウ</t>
    </rPh>
    <rPh sb="39" eb="41">
      <t>ジュウジツ</t>
    </rPh>
    <rPh sb="42" eb="43">
      <t>ハカ</t>
    </rPh>
    <rPh sb="47" eb="49">
      <t>カンテン</t>
    </rPh>
    <rPh sb="74" eb="76">
      <t>ケンサ</t>
    </rPh>
    <rPh sb="76" eb="78">
      <t>タイショウ</t>
    </rPh>
    <rPh sb="85" eb="87">
      <t>シュウセイ</t>
    </rPh>
    <rPh sb="96" eb="98">
      <t>テキカク</t>
    </rPh>
    <phoneticPr fontId="5"/>
  </si>
  <si>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33" eb="37">
      <t>シサンヒョウカ</t>
    </rPh>
    <rPh sb="44" eb="45">
      <t>オヨ</t>
    </rPh>
    <rPh sb="46" eb="48">
      <t>コウテキ</t>
    </rPh>
    <rPh sb="48" eb="50">
      <t>キカン</t>
    </rPh>
    <rPh sb="53" eb="55">
      <t>イライ</t>
    </rPh>
    <rPh sb="56" eb="57">
      <t>カカ</t>
    </rPh>
    <rPh sb="58" eb="60">
      <t>カンテイ</t>
    </rPh>
    <rPh sb="60" eb="62">
      <t>ヒョウカ</t>
    </rPh>
    <phoneticPr fontId="5"/>
  </si>
  <si>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rPh sb="32" eb="33">
      <t>オヨ</t>
    </rPh>
    <rPh sb="141" eb="143">
      <t>ズイジ</t>
    </rPh>
    <rPh sb="143" eb="145">
      <t>カイサイ</t>
    </rPh>
    <phoneticPr fontId="5"/>
  </si>
  <si>
    <t>当初見込んだ業者数をほぼ実施できている。</t>
    <rPh sb="0" eb="2">
      <t>トウショ</t>
    </rPh>
    <rPh sb="2" eb="4">
      <t>ミコミ</t>
    </rPh>
    <rPh sb="6" eb="9">
      <t>ギョウシャスウ</t>
    </rPh>
    <rPh sb="12" eb="14">
      <t>ジッシ</t>
    </rPh>
    <phoneticPr fontId="5"/>
  </si>
  <si>
    <t>325</t>
    <phoneticPr fontId="5"/>
  </si>
  <si>
    <t>国土交通省における不動産鑑定士の懲戒処分を要する案件数を、令和5年度まで0で維持する。</t>
    <rPh sb="21" eb="22">
      <t>ヨウ</t>
    </rPh>
    <rPh sb="24" eb="26">
      <t>アンケン</t>
    </rPh>
    <rPh sb="29" eb="31">
      <t>レイワ</t>
    </rPh>
    <rPh sb="32" eb="33">
      <t>ネン</t>
    </rPh>
    <rPh sb="33" eb="34">
      <t>ド</t>
    </rPh>
    <rPh sb="38" eb="40">
      <t>イジ</t>
    </rPh>
    <phoneticPr fontId="5"/>
  </si>
  <si>
    <t>近年、予算の執行率を下げていたり、３０年度は検査件数自体が減少しているが、このことが不動産鑑定業者への適切な指導監督や不当な鑑定評価の抑制に影響を与えていないのかどうかの検証が不十分。その結果を踏まえ事業内容の見直しが必要。</t>
    <rPh sb="0" eb="2">
      <t>キンネン</t>
    </rPh>
    <rPh sb="3" eb="5">
      <t>ヨサン</t>
    </rPh>
    <rPh sb="6" eb="9">
      <t>シッコウリツ</t>
    </rPh>
    <rPh sb="10" eb="11">
      <t>サ</t>
    </rPh>
    <rPh sb="19" eb="21">
      <t>ネンド</t>
    </rPh>
    <rPh sb="22" eb="24">
      <t>ケンサ</t>
    </rPh>
    <rPh sb="24" eb="26">
      <t>ケンスウ</t>
    </rPh>
    <rPh sb="26" eb="28">
      <t>ジタイ</t>
    </rPh>
    <rPh sb="29" eb="31">
      <t>ゲンショウ</t>
    </rPh>
    <rPh sb="42" eb="45">
      <t>フドウサン</t>
    </rPh>
    <rPh sb="45" eb="47">
      <t>カンテイ</t>
    </rPh>
    <rPh sb="47" eb="49">
      <t>ギョウシャ</t>
    </rPh>
    <rPh sb="51" eb="53">
      <t>テキセツ</t>
    </rPh>
    <rPh sb="54" eb="56">
      <t>シドウ</t>
    </rPh>
    <rPh sb="56" eb="58">
      <t>カントク</t>
    </rPh>
    <rPh sb="59" eb="61">
      <t>フトウ</t>
    </rPh>
    <rPh sb="62" eb="64">
      <t>カンテイ</t>
    </rPh>
    <rPh sb="64" eb="66">
      <t>ヒョウカ</t>
    </rPh>
    <rPh sb="67" eb="69">
      <t>ヨクセイ</t>
    </rPh>
    <rPh sb="70" eb="72">
      <t>エイキョウ</t>
    </rPh>
    <rPh sb="73" eb="74">
      <t>アタ</t>
    </rPh>
    <rPh sb="85" eb="87">
      <t>ケンショウ</t>
    </rPh>
    <rPh sb="88" eb="91">
      <t>フジュウブン</t>
    </rPh>
    <rPh sb="94" eb="96">
      <t>ケッカ</t>
    </rPh>
    <rPh sb="97" eb="98">
      <t>フ</t>
    </rPh>
    <rPh sb="100" eb="102">
      <t>ジギョウ</t>
    </rPh>
    <rPh sb="102" eb="104">
      <t>ナイヨウ</t>
    </rPh>
    <rPh sb="105" eb="107">
      <t>ミナオ</t>
    </rPh>
    <rPh sb="109" eb="111">
      <t>ヒツヨウ</t>
    </rPh>
    <phoneticPr fontId="5"/>
  </si>
  <si>
    <t>立入検査数については、１件ずつの検査内容を充実させることにより、検査結果を踏まえたＨＰの公表内容や不動産鑑定士の団体への周知を強化することに活かしている。
今後も行政事業レビュー推進チームの所見を踏まえ、業務内容及び業務量と予算のバランスを検討して予算の適正な執行に努める。</t>
    <rPh sb="0" eb="1">
      <t>タ</t>
    </rPh>
    <rPh sb="1" eb="2">
      <t>イ</t>
    </rPh>
    <rPh sb="2" eb="4">
      <t>ケンサ</t>
    </rPh>
    <rPh sb="4" eb="5">
      <t>スウ</t>
    </rPh>
    <rPh sb="12" eb="13">
      <t>ケン</t>
    </rPh>
    <rPh sb="16" eb="18">
      <t>ケンサ</t>
    </rPh>
    <rPh sb="18" eb="20">
      <t>ナイヨウ</t>
    </rPh>
    <rPh sb="21" eb="23">
      <t>ジュウジツ</t>
    </rPh>
    <rPh sb="32" eb="34">
      <t>ケンサ</t>
    </rPh>
    <rPh sb="34" eb="36">
      <t>ケッカ</t>
    </rPh>
    <rPh sb="37" eb="38">
      <t>フ</t>
    </rPh>
    <rPh sb="44" eb="46">
      <t>コウヒョウ</t>
    </rPh>
    <rPh sb="46" eb="48">
      <t>ナイヨウ</t>
    </rPh>
    <rPh sb="49" eb="52">
      <t>フドウサン</t>
    </rPh>
    <rPh sb="52" eb="55">
      <t>カンテイシ</t>
    </rPh>
    <rPh sb="56" eb="58">
      <t>ダンタイ</t>
    </rPh>
    <rPh sb="60" eb="62">
      <t>シュウチ</t>
    </rPh>
    <rPh sb="63" eb="65">
      <t>キョウカ</t>
    </rPh>
    <rPh sb="70" eb="71">
      <t>イ</t>
    </rPh>
    <rPh sb="78" eb="80">
      <t>コンゴ</t>
    </rPh>
    <rPh sb="81" eb="83">
      <t>ギョウセイ</t>
    </rPh>
    <rPh sb="83" eb="85">
      <t>ジギョウ</t>
    </rPh>
    <rPh sb="89" eb="91">
      <t>スイシン</t>
    </rPh>
    <rPh sb="95" eb="97">
      <t>ショケン</t>
    </rPh>
    <rPh sb="98" eb="99">
      <t>フ</t>
    </rPh>
    <rPh sb="102" eb="104">
      <t>ギョウム</t>
    </rPh>
    <rPh sb="104" eb="106">
      <t>ナイヨウ</t>
    </rPh>
    <rPh sb="106" eb="107">
      <t>オヨ</t>
    </rPh>
    <rPh sb="108" eb="111">
      <t>ギョウムリョウ</t>
    </rPh>
    <rPh sb="112" eb="114">
      <t>ヨサン</t>
    </rPh>
    <rPh sb="120" eb="122">
      <t>ケントウ</t>
    </rPh>
    <phoneticPr fontId="5"/>
  </si>
  <si>
    <t>室長　遠山　英子</t>
    <rPh sb="3" eb="5">
      <t>トオヤマ</t>
    </rPh>
    <rPh sb="6" eb="8">
      <t>エイコ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</si>
</sst>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40820</xdr:colOff>
      <xdr:row>741</xdr:row>
      <xdr:rowOff>54428</xdr:rowOff>
    </xdr:from>
    <xdr:to>
      <xdr:col>40</xdr:col>
      <xdr:colOff>187196</xdr:colOff>
      <xdr:row>744</xdr:row>
      <xdr:rowOff>150479</xdr:rowOff>
    </xdr:to>
    <xdr:sp macro="" textlink="">
      <xdr:nvSpPr>
        <xdr:cNvPr id="43" name="大かっこ 42"/>
        <xdr:cNvSpPr/>
      </xdr:nvSpPr>
      <xdr:spPr>
        <a:xfrm>
          <a:off x="5551713" y="236288035"/>
          <a:ext cx="2799769" cy="1157408"/>
        </a:xfrm>
        <a:prstGeom prst="bracketPair">
          <a:avLst/>
        </a:prstGeom>
        <a:noFill/>
        <a:ln w="317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諸謝金・旅費</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11</xdr:col>
      <xdr:colOff>13606</xdr:colOff>
      <xdr:row>741</xdr:row>
      <xdr:rowOff>27214</xdr:rowOff>
    </xdr:from>
    <xdr:to>
      <xdr:col>39</xdr:col>
      <xdr:colOff>132669</xdr:colOff>
      <xdr:row>757</xdr:row>
      <xdr:rowOff>93545</xdr:rowOff>
    </xdr:to>
    <xdr:grpSp>
      <xdr:nvGrpSpPr>
        <xdr:cNvPr id="44" name="グループ化 2"/>
        <xdr:cNvGrpSpPr>
          <a:grpSpLocks/>
        </xdr:cNvGrpSpPr>
      </xdr:nvGrpSpPr>
      <xdr:grpSpPr bwMode="auto">
        <a:xfrm>
          <a:off x="2232371" y="43091420"/>
          <a:ext cx="5766827" cy="5949419"/>
          <a:chOff x="3314022" y="937756"/>
          <a:chExt cx="4186942" cy="3709239"/>
        </a:xfrm>
      </xdr:grpSpPr>
      <xdr:sp macro="" textlink="">
        <xdr:nvSpPr>
          <xdr:cNvPr id="45" name="正方形/長方形 44"/>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xnSp macro="">
        <xdr:nvCxnSpPr>
          <xdr:cNvPr id="46"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Ａ</a:t>
            </a:r>
            <a:r>
              <a:rPr kumimoji="1" lang="en-US" altLang="ja-JP" sz="1100">
                <a:solidFill>
                  <a:schemeClr val="tx1"/>
                </a:solidFill>
              </a:rPr>
              <a:t>.</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ナビット</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48" name="大かっこ 47"/>
          <xdr:cNvSpPr/>
        </xdr:nvSpPr>
        <xdr:spPr>
          <a:xfrm>
            <a:off x="5000203" y="4054360"/>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不動産鑑定評価制度に関する英文資料の翻訳</a:t>
            </a:r>
            <a:endParaRPr lang="ja-JP" altLang="en-US" sz="1000">
              <a:latin typeface="+mn-ea"/>
              <a:ea typeface="+mn-ea"/>
            </a:endParaRPr>
          </a:p>
        </xdr:txBody>
      </xdr:sp>
    </xdr:grpSp>
    <xdr:clientData/>
  </xdr:twoCellAnchor>
  <xdr:twoCellAnchor>
    <xdr:from>
      <xdr:col>23</xdr:col>
      <xdr:colOff>190499</xdr:colOff>
      <xdr:row>753</xdr:row>
      <xdr:rowOff>54427</xdr:rowOff>
    </xdr:from>
    <xdr:to>
      <xdr:col>38</xdr:col>
      <xdr:colOff>108037</xdr:colOff>
      <xdr:row>755</xdr:row>
      <xdr:rowOff>46694</xdr:rowOff>
    </xdr:to>
    <xdr:sp macro="" textlink="">
      <xdr:nvSpPr>
        <xdr:cNvPr id="49" name="正方形/長方形 48"/>
        <xdr:cNvSpPr/>
      </xdr:nvSpPr>
      <xdr:spPr bwMode="auto">
        <a:xfrm>
          <a:off x="4884963" y="240533463"/>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（株）さくらプランニング</a:t>
          </a:r>
          <a:endParaRPr kumimoji="1" lang="en-US" altLang="ja-JP" sz="1100">
            <a:solidFill>
              <a:schemeClr val="tx1"/>
            </a:solidFill>
            <a:latin typeface="+mn-ea"/>
            <a:ea typeface="+mn-ea"/>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23</xdr:col>
      <xdr:colOff>136070</xdr:colOff>
      <xdr:row>749</xdr:row>
      <xdr:rowOff>27213</xdr:rowOff>
    </xdr:from>
    <xdr:to>
      <xdr:col>39</xdr:col>
      <xdr:colOff>96149</xdr:colOff>
      <xdr:row>751</xdr:row>
      <xdr:rowOff>129468</xdr:rowOff>
    </xdr:to>
    <xdr:sp macro="" textlink="">
      <xdr:nvSpPr>
        <xdr:cNvPr id="50" name="大かっこ 49"/>
        <xdr:cNvSpPr/>
      </xdr:nvSpPr>
      <xdr:spPr bwMode="auto">
        <a:xfrm>
          <a:off x="4830534" y="239091106"/>
          <a:ext cx="3225794" cy="809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ea"/>
              <a:ea typeface="+mn-ea"/>
              <a:cs typeface="+mn-cs"/>
            </a:rPr>
            <a:t>鑑定評価モニタリングにおける調査票の集計及びとりまとめ、</a:t>
          </a:r>
          <a:r>
            <a:rPr lang="ja-JP" altLang="en-US" sz="1000" kern="100">
              <a:effectLst/>
              <a:latin typeface="+mn-ea"/>
              <a:ea typeface="+mn-ea"/>
              <a:cs typeface="Times New Roman" panose="02020603050405020304" pitchFamily="18" charset="0"/>
            </a:rPr>
            <a:t>鑑定評価モニタリング等を端緒とする過去の行政指導、懲戒処分に関する資料の整理、</a:t>
          </a:r>
          <a:r>
            <a:rPr lang="ja-JP" altLang="ja-JP" sz="1000" kern="100">
              <a:effectLst/>
              <a:latin typeface="+mn-ea"/>
              <a:ea typeface="+mn-ea"/>
              <a:cs typeface="Times New Roman" panose="02020603050405020304" pitchFamily="18" charset="0"/>
            </a:rPr>
            <a:t>調査報告書の取りまとめ</a:t>
          </a:r>
          <a:r>
            <a:rPr lang="ja-JP" altLang="en-US" sz="1000" kern="100">
              <a:effectLst/>
              <a:latin typeface="+mn-ea"/>
              <a:ea typeface="+mn-ea"/>
              <a:cs typeface="Times New Roman" panose="02020603050405020304" pitchFamily="18" charset="0"/>
            </a:rPr>
            <a:t>等</a:t>
          </a:r>
          <a:endParaRPr kumimoji="0" lang="ja-JP" altLang="en-US"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26</xdr:col>
      <xdr:colOff>204106</xdr:colOff>
      <xdr:row>745</xdr:row>
      <xdr:rowOff>299356</xdr:rowOff>
    </xdr:from>
    <xdr:ext cx="1877437" cy="275717"/>
    <xdr:sp macro="" textlink="">
      <xdr:nvSpPr>
        <xdr:cNvPr id="51" name="テキスト ボックス 50"/>
        <xdr:cNvSpPr txBox="1"/>
      </xdr:nvSpPr>
      <xdr:spPr>
        <a:xfrm>
          <a:off x="5510892" y="23794810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16</xdr:col>
      <xdr:colOff>122465</xdr:colOff>
      <xdr:row>747</xdr:row>
      <xdr:rowOff>231322</xdr:rowOff>
    </xdr:from>
    <xdr:to>
      <xdr:col>23</xdr:col>
      <xdr:colOff>190500</xdr:colOff>
      <xdr:row>754</xdr:row>
      <xdr:rowOff>77771</xdr:rowOff>
    </xdr:to>
    <xdr:cxnSp macro="">
      <xdr:nvCxnSpPr>
        <xdr:cNvPr id="52" name="カギ線コネクタ 51"/>
        <xdr:cNvCxnSpPr/>
      </xdr:nvCxnSpPr>
      <xdr:spPr bwMode="auto">
        <a:xfrm rot="16200000" flipH="1">
          <a:off x="2975097" y="239000725"/>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190498</xdr:colOff>
      <xdr:row>757</xdr:row>
      <xdr:rowOff>653142</xdr:rowOff>
    </xdr:from>
    <xdr:to>
      <xdr:col>38</xdr:col>
      <xdr:colOff>108036</xdr:colOff>
      <xdr:row>759</xdr:row>
      <xdr:rowOff>19480</xdr:rowOff>
    </xdr:to>
    <xdr:sp macro="" textlink="">
      <xdr:nvSpPr>
        <xdr:cNvPr id="15" name="正方形/長方形 14"/>
        <xdr:cNvSpPr/>
      </xdr:nvSpPr>
      <xdr:spPr bwMode="auto">
        <a:xfrm>
          <a:off x="4884962" y="242860285"/>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Ｃ</a:t>
          </a:r>
          <a:r>
            <a:rPr kumimoji="1" lang="en-US" altLang="ja-JP" sz="1100">
              <a:solidFill>
                <a:schemeClr val="tx1"/>
              </a:solidFill>
              <a:latin typeface="+mn-ea"/>
              <a:ea typeface="+mn-ea"/>
            </a:rPr>
            <a:t>.</a:t>
          </a:r>
          <a:r>
            <a:rPr kumimoji="1" lang="ja-JP" altLang="en-US" sz="1100">
              <a:solidFill>
                <a:schemeClr val="tx1"/>
              </a:solidFill>
              <a:latin typeface="+mn-ea"/>
              <a:ea typeface="+mn-ea"/>
            </a:rPr>
            <a:t>（株）ライズ・ビデオ・エイティ</a:t>
          </a:r>
          <a:endParaRPr kumimoji="1" lang="en-US" altLang="ja-JP" sz="1100">
            <a:solidFill>
              <a:schemeClr val="tx1"/>
            </a:solidFill>
            <a:latin typeface="+mn-ea"/>
            <a:ea typeface="+mn-ea"/>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16</xdr:col>
      <xdr:colOff>122464</xdr:colOff>
      <xdr:row>754</xdr:row>
      <xdr:rowOff>81644</xdr:rowOff>
    </xdr:from>
    <xdr:to>
      <xdr:col>23</xdr:col>
      <xdr:colOff>190499</xdr:colOff>
      <xdr:row>758</xdr:row>
      <xdr:rowOff>363521</xdr:rowOff>
    </xdr:to>
    <xdr:cxnSp macro="">
      <xdr:nvCxnSpPr>
        <xdr:cNvPr id="16" name="カギ線コネクタ 15"/>
        <xdr:cNvCxnSpPr/>
      </xdr:nvCxnSpPr>
      <xdr:spPr bwMode="auto">
        <a:xfrm rot="16200000" flipH="1">
          <a:off x="2975096" y="241327547"/>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122464</xdr:colOff>
      <xdr:row>759</xdr:row>
      <xdr:rowOff>122464</xdr:rowOff>
    </xdr:from>
    <xdr:to>
      <xdr:col>39</xdr:col>
      <xdr:colOff>137189</xdr:colOff>
      <xdr:row>762</xdr:row>
      <xdr:rowOff>39720</xdr:rowOff>
    </xdr:to>
    <xdr:sp macro="" textlink="">
      <xdr:nvSpPr>
        <xdr:cNvPr id="18" name="大かっこ 17"/>
        <xdr:cNvSpPr/>
      </xdr:nvSpPr>
      <xdr:spPr bwMode="auto">
        <a:xfrm>
          <a:off x="4612821" y="243663107"/>
          <a:ext cx="3484547" cy="96500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不動産鑑定士に係る映像資料編集</a:t>
          </a:r>
          <a:endParaRPr lang="ja-JP" altLang="en-US" sz="1000">
            <a:latin typeface="+mn-ea"/>
            <a:ea typeface="+mn-ea"/>
          </a:endParaRPr>
        </a:p>
      </xdr:txBody>
    </xdr:sp>
    <xdr:clientData/>
  </xdr:twoCellAnchor>
  <xdr:oneCellAnchor>
    <xdr:from>
      <xdr:col>27</xdr:col>
      <xdr:colOff>17318</xdr:colOff>
      <xdr:row>752</xdr:row>
      <xdr:rowOff>147204</xdr:rowOff>
    </xdr:from>
    <xdr:ext cx="1877437" cy="275717"/>
    <xdr:sp macro="" textlink="">
      <xdr:nvSpPr>
        <xdr:cNvPr id="19" name="テキスト ボックス 18"/>
        <xdr:cNvSpPr txBox="1"/>
      </xdr:nvSpPr>
      <xdr:spPr>
        <a:xfrm>
          <a:off x="5394613" y="23854063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27</xdr:col>
      <xdr:colOff>25977</xdr:colOff>
      <xdr:row>757</xdr:row>
      <xdr:rowOff>406977</xdr:rowOff>
    </xdr:from>
    <xdr:ext cx="1313180" cy="275717"/>
    <xdr:sp macro="" textlink="">
      <xdr:nvSpPr>
        <xdr:cNvPr id="21" name="テキスト ボックス 20"/>
        <xdr:cNvSpPr txBox="1"/>
      </xdr:nvSpPr>
      <xdr:spPr>
        <a:xfrm>
          <a:off x="5403272" y="2408872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335</v>
      </c>
      <c r="AT2" s="943"/>
      <c r="AU2" s="943"/>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638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00.1"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7</v>
      </c>
      <c r="AL13" s="658"/>
      <c r="AM13" s="658"/>
      <c r="AN13" s="658"/>
      <c r="AO13" s="658"/>
      <c r="AP13" s="658"/>
      <c r="AQ13" s="659"/>
      <c r="AR13" s="919">
        <v>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5</v>
      </c>
      <c r="X19" s="658"/>
      <c r="Y19" s="658"/>
      <c r="Z19" s="658"/>
      <c r="AA19" s="658"/>
      <c r="AB19" s="658"/>
      <c r="AC19" s="659"/>
      <c r="AD19" s="657">
        <v>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0.42857142857142855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0.42857142857142855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576</v>
      </c>
      <c r="H23" s="956"/>
      <c r="I23" s="956"/>
      <c r="J23" s="956"/>
      <c r="K23" s="956"/>
      <c r="L23" s="956"/>
      <c r="M23" s="956"/>
      <c r="N23" s="956"/>
      <c r="O23" s="957"/>
      <c r="P23" s="919">
        <v>6</v>
      </c>
      <c r="Q23" s="920"/>
      <c r="R23" s="920"/>
      <c r="S23" s="920"/>
      <c r="T23" s="920"/>
      <c r="U23" s="920"/>
      <c r="V23" s="940"/>
      <c r="W23" s="919">
        <v>6</v>
      </c>
      <c r="X23" s="920"/>
      <c r="Y23" s="920"/>
      <c r="Z23" s="920"/>
      <c r="AA23" s="920"/>
      <c r="AB23" s="920"/>
      <c r="AC23" s="940"/>
      <c r="AD23" s="977" t="s">
        <v>581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577</v>
      </c>
      <c r="H24" s="959"/>
      <c r="I24" s="959"/>
      <c r="J24" s="959"/>
      <c r="K24" s="959"/>
      <c r="L24" s="959"/>
      <c r="M24" s="959"/>
      <c r="N24" s="959"/>
      <c r="O24" s="960"/>
      <c r="P24" s="657">
        <v>0.6</v>
      </c>
      <c r="Q24" s="658"/>
      <c r="R24" s="658"/>
      <c r="S24" s="658"/>
      <c r="T24" s="658"/>
      <c r="U24" s="658"/>
      <c r="V24" s="659"/>
      <c r="W24" s="657">
        <v>0.6</v>
      </c>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578</v>
      </c>
      <c r="H25" s="959"/>
      <c r="I25" s="959"/>
      <c r="J25" s="959"/>
      <c r="K25" s="959"/>
      <c r="L25" s="959"/>
      <c r="M25" s="959"/>
      <c r="N25" s="959"/>
      <c r="O25" s="960"/>
      <c r="P25" s="657">
        <v>0.1</v>
      </c>
      <c r="Q25" s="658"/>
      <c r="R25" s="658"/>
      <c r="S25" s="658"/>
      <c r="T25" s="658"/>
      <c r="U25" s="658"/>
      <c r="V25" s="659"/>
      <c r="W25" s="657">
        <v>0.1</v>
      </c>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579</v>
      </c>
      <c r="H26" s="959"/>
      <c r="I26" s="959"/>
      <c r="J26" s="959"/>
      <c r="K26" s="959"/>
      <c r="L26" s="959"/>
      <c r="M26" s="959"/>
      <c r="N26" s="959"/>
      <c r="O26" s="960"/>
      <c r="P26" s="657">
        <v>0</v>
      </c>
      <c r="Q26" s="658"/>
      <c r="R26" s="658"/>
      <c r="S26" s="658"/>
      <c r="T26" s="658"/>
      <c r="U26" s="658"/>
      <c r="V26" s="659"/>
      <c r="W26" s="657">
        <v>0</v>
      </c>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78">
        <f>P29-SUM(P23:P27)</f>
        <v>0.30000000000000071</v>
      </c>
      <c r="Q28" s="879"/>
      <c r="R28" s="879"/>
      <c r="S28" s="879"/>
      <c r="T28" s="879"/>
      <c r="U28" s="879"/>
      <c r="V28" s="880"/>
      <c r="W28" s="878">
        <f>W29-SUM(W23:W27)</f>
        <v>0.30000000000000071</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7">
        <f>AK13</f>
        <v>7</v>
      </c>
      <c r="Q29" s="658"/>
      <c r="R29" s="658"/>
      <c r="S29" s="658"/>
      <c r="T29" s="658"/>
      <c r="U29" s="658"/>
      <c r="V29" s="659"/>
      <c r="W29" s="936">
        <f>AR13</f>
        <v>7</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627</v>
      </c>
      <c r="AR31" s="200"/>
      <c r="AS31" s="133" t="s">
        <v>355</v>
      </c>
      <c r="AT31" s="134"/>
      <c r="AU31" s="199">
        <v>5</v>
      </c>
      <c r="AV31" s="199"/>
      <c r="AW31" s="398" t="s">
        <v>300</v>
      </c>
      <c r="AX31" s="399"/>
    </row>
    <row r="32" spans="1:50" ht="23.25" customHeight="1" x14ac:dyDescent="0.15">
      <c r="A32" s="403"/>
      <c r="B32" s="401"/>
      <c r="C32" s="401"/>
      <c r="D32" s="401"/>
      <c r="E32" s="401"/>
      <c r="F32" s="402"/>
      <c r="G32" s="564" t="s">
        <v>635</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1</v>
      </c>
      <c r="AF32" s="219"/>
      <c r="AG32" s="219"/>
      <c r="AH32" s="219"/>
      <c r="AI32" s="218">
        <v>0</v>
      </c>
      <c r="AJ32" s="219"/>
      <c r="AK32" s="219"/>
      <c r="AL32" s="219"/>
      <c r="AM32" s="218">
        <v>0</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0</v>
      </c>
      <c r="AF33" s="219"/>
      <c r="AG33" s="219"/>
      <c r="AH33" s="219"/>
      <c r="AI33" s="218">
        <v>0</v>
      </c>
      <c r="AJ33" s="219"/>
      <c r="AK33" s="219"/>
      <c r="AL33" s="219"/>
      <c r="AM33" s="218">
        <v>0</v>
      </c>
      <c r="AN33" s="219"/>
      <c r="AO33" s="219"/>
      <c r="AP33" s="219"/>
      <c r="AQ33" s="340" t="s">
        <v>584</v>
      </c>
      <c r="AR33" s="207"/>
      <c r="AS33" s="207"/>
      <c r="AT33" s="341"/>
      <c r="AU33" s="219">
        <v>0</v>
      </c>
      <c r="AV33" s="219"/>
      <c r="AW33" s="219"/>
      <c r="AX33" s="221"/>
    </row>
    <row r="34" spans="1:50" ht="44.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580</v>
      </c>
      <c r="AJ34" s="219"/>
      <c r="AK34" s="219"/>
      <c r="AL34" s="219"/>
      <c r="AM34" s="218" t="s">
        <v>580</v>
      </c>
      <c r="AN34" s="219"/>
      <c r="AO34" s="219"/>
      <c r="AP34" s="219"/>
      <c r="AQ34" s="340" t="s">
        <v>580</v>
      </c>
      <c r="AR34" s="207"/>
      <c r="AS34" s="207"/>
      <c r="AT34" s="341"/>
      <c r="AU34" s="219" t="s">
        <v>580</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50</v>
      </c>
      <c r="AF101" s="219"/>
      <c r="AG101" s="219"/>
      <c r="AH101" s="220"/>
      <c r="AI101" s="218">
        <v>50</v>
      </c>
      <c r="AJ101" s="219"/>
      <c r="AK101" s="219"/>
      <c r="AL101" s="220"/>
      <c r="AM101" s="218">
        <v>38</v>
      </c>
      <c r="AN101" s="219"/>
      <c r="AO101" s="219"/>
      <c r="AP101" s="220"/>
      <c r="AQ101" s="218" t="s">
        <v>580</v>
      </c>
      <c r="AR101" s="219"/>
      <c r="AS101" s="219"/>
      <c r="AT101" s="220"/>
      <c r="AU101" s="218" t="s">
        <v>584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50</v>
      </c>
      <c r="AF102" s="418"/>
      <c r="AG102" s="418"/>
      <c r="AH102" s="418"/>
      <c r="AI102" s="418">
        <v>50</v>
      </c>
      <c r="AJ102" s="418"/>
      <c r="AK102" s="418"/>
      <c r="AL102" s="418"/>
      <c r="AM102" s="418">
        <v>50</v>
      </c>
      <c r="AN102" s="418"/>
      <c r="AO102" s="418"/>
      <c r="AP102" s="418"/>
      <c r="AQ102" s="273">
        <v>40</v>
      </c>
      <c r="AR102" s="274"/>
      <c r="AS102" s="274"/>
      <c r="AT102" s="319"/>
      <c r="AU102" s="273">
        <v>40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f>7/50</f>
        <v>0.14000000000000001</v>
      </c>
      <c r="AF116" s="418"/>
      <c r="AG116" s="418"/>
      <c r="AH116" s="418"/>
      <c r="AI116" s="418">
        <f>5/50</f>
        <v>0.1</v>
      </c>
      <c r="AJ116" s="418"/>
      <c r="AK116" s="418"/>
      <c r="AL116" s="418"/>
      <c r="AM116" s="418">
        <f>3/38</f>
        <v>7.8947368421052627E-2</v>
      </c>
      <c r="AN116" s="418"/>
      <c r="AO116" s="418"/>
      <c r="AP116" s="418"/>
      <c r="AQ116" s="218">
        <f>7/40</f>
        <v>0.17499999999999999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593</v>
      </c>
      <c r="AN117" s="551"/>
      <c r="AO117" s="551"/>
      <c r="AP117" s="551"/>
      <c r="AQ117" s="551" t="s">
        <v>594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898"/>
      <c r="G430" s="899" t="s">
        <v>374</v>
      </c>
      <c r="H430" s="123"/>
      <c r="I430" s="123"/>
      <c r="J430" s="900" t="s">
        <v>580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624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931" t="s">
        <v>580</v>
      </c>
      <c r="AC458" s="932"/>
      <c r="AD458" s="93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931" t="s">
        <v>580</v>
      </c>
      <c r="AC459" s="932"/>
      <c r="AD459" s="933"/>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95000000000000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39.95000000000000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9.950000000000003"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9.950000000000003"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950000000000003"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39.95000000000000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39.950000000000003"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39.95000000000000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39.950000000000003"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602</v>
      </c>
      <c r="AE712" s="783"/>
      <c r="AF712" s="783"/>
      <c r="AG712" s="810" t="s">
        <v>580</v>
      </c>
      <c r="AH712" s="811"/>
      <c r="AI712" s="811"/>
      <c r="AJ712" s="811"/>
      <c r="AK712" s="811"/>
      <c r="AL712" s="811"/>
      <c r="AM712" s="811"/>
      <c r="AN712" s="811"/>
      <c r="AO712" s="811"/>
      <c r="AP712" s="811"/>
      <c r="AQ712" s="811"/>
      <c r="AR712" s="811"/>
      <c r="AS712" s="811"/>
      <c r="AT712" s="811"/>
      <c r="AU712" s="811"/>
      <c r="AV712" s="811"/>
      <c r="AW712" s="811"/>
      <c r="AX712" s="812"/>
    </row>
    <row r="713" spans="1:50" ht="39.950000000000003" customHeight="1" x14ac:dyDescent="0.15">
      <c r="A713" s="642"/>
      <c r="B713" s="644"/>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602</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580</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39.95000000000000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255</v>
      </c>
      <c r="B731" s="800"/>
      <c r="C731" s="800"/>
      <c r="D731" s="800"/>
      <c r="E731" s="801"/>
      <c r="F731" s="729" t="s">
        <v>636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509</v>
      </c>
      <c r="B733" s="674"/>
      <c r="C733" s="674"/>
      <c r="D733" s="674"/>
      <c r="E733" s="675"/>
      <c r="F733" s="637" t="s">
        <v>637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548</v>
      </c>
      <c r="B737" s="210"/>
      <c r="C737" s="210"/>
      <c r="D737" s="211"/>
      <c r="E737" s="993" t="s">
        <v>608</v>
      </c>
      <c r="F737" s="993"/>
      <c r="G737" s="993"/>
      <c r="H737" s="993"/>
      <c r="I737" s="993"/>
      <c r="J737" s="993"/>
      <c r="K737" s="993"/>
      <c r="L737" s="993"/>
      <c r="M737" s="993"/>
      <c r="N737" s="365" t="s">
        <v>541</v>
      </c>
      <c r="O737" s="365"/>
      <c r="P737" s="365"/>
      <c r="Q737" s="365"/>
      <c r="R737" s="993" t="s">
        <v>609</v>
      </c>
      <c r="S737" s="993"/>
      <c r="T737" s="993"/>
      <c r="U737" s="993"/>
      <c r="V737" s="993"/>
      <c r="W737" s="993"/>
      <c r="X737" s="993"/>
      <c r="Y737" s="993"/>
      <c r="Z737" s="993"/>
      <c r="AA737" s="365" t="s">
        <v>540</v>
      </c>
      <c r="AB737" s="365"/>
      <c r="AC737" s="365"/>
      <c r="AD737" s="365"/>
      <c r="AE737" s="993" t="s">
        <v>610</v>
      </c>
      <c r="AF737" s="993"/>
      <c r="AG737" s="993"/>
      <c r="AH737" s="993"/>
      <c r="AI737" s="993"/>
      <c r="AJ737" s="993"/>
      <c r="AK737" s="993"/>
      <c r="AL737" s="993"/>
      <c r="AM737" s="993"/>
      <c r="AN737" s="365" t="s">
        <v>539</v>
      </c>
      <c r="AO737" s="365"/>
      <c r="AP737" s="365"/>
      <c r="AQ737" s="365"/>
      <c r="AR737" s="985" t="s">
        <v>611</v>
      </c>
      <c r="AS737" s="986"/>
      <c r="AT737" s="986"/>
      <c r="AU737" s="986"/>
      <c r="AV737" s="986"/>
      <c r="AW737" s="986"/>
      <c r="AX737" s="987"/>
      <c r="AY737" s="89"/>
      <c r="AZ737" s="89"/>
    </row>
    <row r="738" spans="1:52" ht="24.75" customHeight="1" x14ac:dyDescent="0.15">
      <c r="A738" s="994" t="s">
        <v>538</v>
      </c>
      <c r="B738" s="210"/>
      <c r="C738" s="210"/>
      <c r="D738" s="211"/>
      <c r="E738" s="993" t="s">
        <v>612</v>
      </c>
      <c r="F738" s="993"/>
      <c r="G738" s="993"/>
      <c r="H738" s="993"/>
      <c r="I738" s="993"/>
      <c r="J738" s="993"/>
      <c r="K738" s="993"/>
      <c r="L738" s="993"/>
      <c r="M738" s="993"/>
      <c r="N738" s="365" t="s">
        <v>537</v>
      </c>
      <c r="O738" s="365"/>
      <c r="P738" s="365"/>
      <c r="Q738" s="365"/>
      <c r="R738" s="993" t="s">
        <v>611</v>
      </c>
      <c r="S738" s="993"/>
      <c r="T738" s="993"/>
      <c r="U738" s="993"/>
      <c r="V738" s="993"/>
      <c r="W738" s="993"/>
      <c r="X738" s="993"/>
      <c r="Y738" s="993"/>
      <c r="Z738" s="993"/>
      <c r="AA738" s="365" t="s">
        <v>536</v>
      </c>
      <c r="AB738" s="365"/>
      <c r="AC738" s="365"/>
      <c r="AD738" s="365"/>
      <c r="AE738" s="993" t="s">
        <v>613</v>
      </c>
      <c r="AF738" s="993"/>
      <c r="AG738" s="993"/>
      <c r="AH738" s="993"/>
      <c r="AI738" s="993"/>
      <c r="AJ738" s="993"/>
      <c r="AK738" s="993"/>
      <c r="AL738" s="993"/>
      <c r="AM738" s="993"/>
      <c r="AN738" s="365" t="s">
        <v>532</v>
      </c>
      <c r="AO738" s="365"/>
      <c r="AP738" s="365"/>
      <c r="AQ738" s="365"/>
      <c r="AR738" s="985" t="s">
        <v>634</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333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8">
        <v>1</v>
      </c>
      <c r="Z781" s="389"/>
      <c r="AA781" s="389"/>
      <c r="AB781" s="805"/>
      <c r="AC781" s="670" t="s">
        <v>614</v>
      </c>
      <c r="AD781" s="671"/>
      <c r="AE781" s="671"/>
      <c r="AF781" s="671"/>
      <c r="AG781" s="672"/>
      <c r="AH781" s="664" t="s">
        <v>615</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620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614</v>
      </c>
      <c r="H794" s="671"/>
      <c r="I794" s="671"/>
      <c r="J794" s="671"/>
      <c r="K794" s="672"/>
      <c r="L794" s="664" t="s">
        <v>615</v>
      </c>
      <c r="M794" s="665"/>
      <c r="N794" s="665"/>
      <c r="O794" s="665"/>
      <c r="P794" s="665"/>
      <c r="Q794" s="665"/>
      <c r="R794" s="665"/>
      <c r="S794" s="665"/>
      <c r="T794" s="665"/>
      <c r="U794" s="665"/>
      <c r="V794" s="665"/>
      <c r="W794" s="665"/>
      <c r="X794" s="666"/>
      <c r="Y794" s="388">
        <v>0.2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120" customHeight="1" x14ac:dyDescent="0.15">
      <c r="A837" s="376">
        <v>1</v>
      </c>
      <c r="B837" s="376">
        <v>1</v>
      </c>
      <c r="C837" s="361" t="s">
        <v>617</v>
      </c>
      <c r="D837" s="347"/>
      <c r="E837" s="347"/>
      <c r="F837" s="347"/>
      <c r="G837" s="347"/>
      <c r="H837" s="347"/>
      <c r="I837" s="347"/>
      <c r="J837" s="348">
        <v>7010001089876</v>
      </c>
      <c r="K837" s="349"/>
      <c r="L837" s="349"/>
      <c r="M837" s="349"/>
      <c r="N837" s="349"/>
      <c r="O837" s="349"/>
      <c r="P837" s="362" t="s">
        <v>621</v>
      </c>
      <c r="Q837" s="350"/>
      <c r="R837" s="350"/>
      <c r="S837" s="350"/>
      <c r="T837" s="350"/>
      <c r="U837" s="350"/>
      <c r="V837" s="350"/>
      <c r="W837" s="350"/>
      <c r="X837" s="350"/>
      <c r="Y837" s="351">
        <v>1</v>
      </c>
      <c r="Z837" s="352"/>
      <c r="AA837" s="352"/>
      <c r="AB837" s="353"/>
      <c r="AC837" s="363" t="s">
        <v>496</v>
      </c>
      <c r="AD837" s="371"/>
      <c r="AE837" s="371"/>
      <c r="AF837" s="371"/>
      <c r="AG837" s="371"/>
      <c r="AH837" s="372">
        <v>2</v>
      </c>
      <c r="AI837" s="373"/>
      <c r="AJ837" s="373"/>
      <c r="AK837" s="373"/>
      <c r="AL837" s="357">
        <v>21.9</v>
      </c>
      <c r="AM837" s="358"/>
      <c r="AN837" s="358"/>
      <c r="AO837" s="359"/>
      <c r="AP837" s="360" t="s">
        <v>616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622</v>
      </c>
      <c r="D870" s="347"/>
      <c r="E870" s="347"/>
      <c r="F870" s="347"/>
      <c r="G870" s="347"/>
      <c r="H870" s="347"/>
      <c r="I870" s="347"/>
      <c r="J870" s="348">
        <v>6030001048831</v>
      </c>
      <c r="K870" s="349"/>
      <c r="L870" s="349"/>
      <c r="M870" s="349"/>
      <c r="N870" s="349"/>
      <c r="O870" s="349"/>
      <c r="P870" s="362" t="s">
        <v>623</v>
      </c>
      <c r="Q870" s="350"/>
      <c r="R870" s="350"/>
      <c r="S870" s="350"/>
      <c r="T870" s="350"/>
      <c r="U870" s="350"/>
      <c r="V870" s="350"/>
      <c r="W870" s="350"/>
      <c r="X870" s="350"/>
      <c r="Y870" s="351">
        <v>1</v>
      </c>
      <c r="Z870" s="352"/>
      <c r="AA870" s="352"/>
      <c r="AB870" s="353"/>
      <c r="AC870" s="363" t="s">
        <v>496</v>
      </c>
      <c r="AD870" s="371"/>
      <c r="AE870" s="371"/>
      <c r="AF870" s="371"/>
      <c r="AG870" s="371"/>
      <c r="AH870" s="372">
        <v>5</v>
      </c>
      <c r="AI870" s="373"/>
      <c r="AJ870" s="373"/>
      <c r="AK870" s="373"/>
      <c r="AL870" s="357">
        <v>26.9</v>
      </c>
      <c r="AM870" s="358"/>
      <c r="AN870" s="358"/>
      <c r="AO870" s="359"/>
      <c r="AP870" s="360" t="s">
        <v>624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6">
        <v>1</v>
      </c>
      <c r="B903" s="376">
        <v>1</v>
      </c>
      <c r="C903" s="361" t="s">
        <v>626</v>
      </c>
      <c r="D903" s="347"/>
      <c r="E903" s="347"/>
      <c r="F903" s="347"/>
      <c r="G903" s="347"/>
      <c r="H903" s="347"/>
      <c r="I903" s="347"/>
      <c r="J903" s="348">
        <v>5013301013243</v>
      </c>
      <c r="K903" s="349"/>
      <c r="L903" s="349"/>
      <c r="M903" s="349"/>
      <c r="N903" s="349"/>
      <c r="O903" s="349"/>
      <c r="P903" s="362" t="s">
        <v>625</v>
      </c>
      <c r="Q903" s="350"/>
      <c r="R903" s="350"/>
      <c r="S903" s="350"/>
      <c r="T903" s="350"/>
      <c r="U903" s="350"/>
      <c r="V903" s="350"/>
      <c r="W903" s="350"/>
      <c r="X903" s="350"/>
      <c r="Y903" s="351">
        <v>0.2</v>
      </c>
      <c r="Z903" s="352"/>
      <c r="AA903" s="352"/>
      <c r="AB903" s="353"/>
      <c r="AC903" s="363" t="s">
        <v>502</v>
      </c>
      <c r="AD903" s="371"/>
      <c r="AE903" s="371"/>
      <c r="AF903" s="371"/>
      <c r="AG903" s="371"/>
      <c r="AH903" s="372" t="s">
        <v>627</v>
      </c>
      <c r="AI903" s="373"/>
      <c r="AJ903" s="373"/>
      <c r="AK903" s="373"/>
      <c r="AL903" s="357" t="s">
        <v>627</v>
      </c>
      <c r="AM903" s="358"/>
      <c r="AN903" s="358"/>
      <c r="AO903" s="359"/>
      <c r="AP903" s="360" t="s">
        <v>624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6 AM116">
    <cfRule type="expression" dxfId="707" priority="7">
      <formula>IF(RIGHT(TEXT(AI116,"0.#"),1)=".",FALSE,TRUE)</formula>
    </cfRule>
    <cfRule type="expression" dxfId="706" priority="8">
      <formula>IF(RIGHT(TEXT(AI116,"0.#"),1)=".",TRUE,FALSE)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27" max="49" man="1"/>
    <brk id="735"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60" zoomScaleNormal="60" workbookViewId="0">
      <selection activeCell="A13" sqref="A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2019-08-26T06:49:02Z</cp:lastPrinted>
  <dcterms:created xsi:type="dcterms:W3CDTF">2012-03-13T00:50:25Z</dcterms:created>
  <dcterms:modified xsi:type="dcterms:W3CDTF">2019-08-26T06:56:20Z</dcterms:modified>
</cp:coreProperties>
</file>