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③企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<sst xmlns="http://schemas.openxmlformats.org/spreadsheetml/2006/main" count="2167" uniqueCount="548">
  <si>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</si>
  <si>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</si>
  <si>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</si>
  <si>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</si>
  <si>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</si>
  <si>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</si>
  <si>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</si>
  <si>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</si>
  <si>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</si>
  <si>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</si>
  <si>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</si>
  <si>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</si>
  <si>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</si>
  <si>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</si>
  <si>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</si>
  <si>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</si>
  <si>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</si>
  <si>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</si>
  <si>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</si>
  <si>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</si>
  <si>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</si>
  <si>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</si>
  <si>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</si>
  <si>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</si>
  <si>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</si>
  <si>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</si>
  <si>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</si>
  <si>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</si>
  <si>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</si>
  <si>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</si>
  <si>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</si>
  <si>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</si>
  <si>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</si>
  <si>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</si>
  <si>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</si>
  <si>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</si>
  <si>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</si>
  <si>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</si>
  <si>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</si>
  <si>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</si>
  <si>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</si>
  <si>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</si>
  <si>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</si>
  <si>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</si>
  <si>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</si>
  <si>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</si>
  <si>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</si>
  <si>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</si>
  <si>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</si>
  <si>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</si>
  <si>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</si>
  <si>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</si>
  <si>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</si>
  <si>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</si>
  <si>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</si>
  <si>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</si>
  <si>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</si>
  <si>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</si>
  <si>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</si>
  <si>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</si>
  <si>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</si>
  <si>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</si>
  <si>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</si>
  <si>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</si>
  <si>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</si>
  <si>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</si>
  <si>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</si>
  <si>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</si>
  <si>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</si>
  <si>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</si>
  <si>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</si>
  <si>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</si>
  <si>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</si>
  <si>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</si>
  <si>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</si>
  <si>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</si>
  <si>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</si>
  <si>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</si>
  <si>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</si>
  <si>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</si>
  <si>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</si>
  <si>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</si>
  <si>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</si>
  <si>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</si>
  <si>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</si>
  <si>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</si>
  <si>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</si>
  <si>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</si>
  <si>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</si>
  <si>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</si>
  <si>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</si>
  <si>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</si>
  <si>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</si>
  <si>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</si>
  <si>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</si>
  <si>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</si>
  <si>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</si>
  <si>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</si>
  <si>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</si>
  <si>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</si>
  <si>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</si>
  <si>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</si>
  <si>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</si>
  <si>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</si>
  <si>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</si>
  <si>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</si>
  <si>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</si>
  <si>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</si>
  <si>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</si>
  <si>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</si>
  <si>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</si>
  <si>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</si>
  <si>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</si>
  <si>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</si>
  <si>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</si>
  <si>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</si>
  <si>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</si>
  <si>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</si>
  <si>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</si>
  <si>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</si>
  <si>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</si>
  <si>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</si>
  <si>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</si>
  <si>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</si>
  <si>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</si>
  <si>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</si>
  <si>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</si>
  <si>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</si>
  <si>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</si>
  <si>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</si>
  <si>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</si>
  <si>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</si>
  <si>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</si>
  <si>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</si>
  <si>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</si>
  <si>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</si>
  <si>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</si>
  <si>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</si>
  <si>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</si>
  <si>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</si>
  <si>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</si>
  <si>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</si>
  <si>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</si>
  <si>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</si>
  <si>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</si>
  <si>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</si>
  <si>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</si>
  <si>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</si>
  <si>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</si>
  <si>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</si>
  <si>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</si>
  <si>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</si>
  <si>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</si>
  <si>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</si>
  <si>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</si>
  <si>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</si>
  <si>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</si>
  <si>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</si>
  <si>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</si>
  <si>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</si>
  <si>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</si>
  <si>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</si>
  <si>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</si>
  <si>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</si>
  <si>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</si>
  <si>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</si>
  <si>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</si>
  <si>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</si>
  <si>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</si>
  <si>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</si>
  <si>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</si>
  <si>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</si>
  <si>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</si>
  <si>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</si>
  <si>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</si>
  <si>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</si>
  <si>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</si>
  <si>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</si>
  <si>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</si>
  <si>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</si>
  <si>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</si>
  <si>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</si>
  <si>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</si>
  <si>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</si>
  <si>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</si>
  <si>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</si>
  <si>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</si>
  <si>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</si>
  <si>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</si>
  <si>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</si>
  <si>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</si>
  <si>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</si>
  <si>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</si>
  <si>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</si>
  <si>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</si>
  <si>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</si>
  <si>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</si>
  <si>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</si>
  <si>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</si>
  <si>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</si>
  <si>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</si>
  <si>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</si>
  <si>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</si>
  <si>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</si>
  <si>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</si>
  <si>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</si>
  <si>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</si>
  <si>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</si>
  <si>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</si>
  <si>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</si>
  <si>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</si>
  <si>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</si>
  <si>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</si>
  <si>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</si>
  <si>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</si>
  <si>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</si>
  <si>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</si>
  <si>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</si>
  <si>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</si>
  <si>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</si>
  <si>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</si>
  <si>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</si>
  <si>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</si>
  <si>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</si>
  <si>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</si>
  <si>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</si>
  <si>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</si>
  <si>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</si>
  <si>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</si>
  <si>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</si>
  <si>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</si>
  <si>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</si>
  <si>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</si>
  <si>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</si>
  <si>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</si>
  <si>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</si>
  <si>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</si>
  <si>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</si>
  <si>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</si>
  <si>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</si>
  <si>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</si>
  <si>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</si>
  <si>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</si>
  <si>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</si>
  <si>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</si>
  <si>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</si>
  <si>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</si>
  <si>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</si>
  <si>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</si>
  <si>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</si>
  <si>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</si>
  <si>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</si>
  <si>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</si>
  <si>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</si>
  <si>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</si>
  <si>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</si>
  <si>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</si>
  <si>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</si>
  <si>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</si>
  <si>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</si>
  <si>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</si>
  <si>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</si>
  <si>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</si>
  <si>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</si>
  <si>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</si>
  <si>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</si>
  <si>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</si>
  <si>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</si>
  <si>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</si>
  <si>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</si>
  <si>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</si>
  <si>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</si>
  <si>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</si>
  <si>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</si>
  <si>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</si>
  <si>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</si>
  <si>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</si>
  <si>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</si>
  <si>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</si>
  <si>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</si>
  <si>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</si>
  <si>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</si>
  <si>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</si>
  <si>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</si>
  <si>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</si>
  <si>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</si>
  <si>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</si>
  <si>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</si>
  <si>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</si>
  <si>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</si>
  <si>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</si>
  <si>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</si>
  <si>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</si>
  <si>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</si>
  <si>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</si>
  <si>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</si>
  <si>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</si>
  <si>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</si>
  <si>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</si>
  <si>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</si>
  <si>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</si>
  <si>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</si>
  <si>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</si>
  <si>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</si>
  <si>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</si>
  <si>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</si>
  <si>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</si>
  <si>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</si>
  <si>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</si>
  <si>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</si>
  <si>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</si>
  <si>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</si>
  <si>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</si>
  <si>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</si>
  <si>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</si>
  <si>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</si>
  <si>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</si>
  <si>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</si>
  <si>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</si>
  <si>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</si>
  <si>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</si>
  <si>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</si>
  <si>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</si>
  <si>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</si>
  <si>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</si>
  <si>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</si>
  <si>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</si>
  <si>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</si>
  <si>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</si>
  <si>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</si>
  <si>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</si>
  <si>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</si>
  <si>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</si>
  <si>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</si>
  <si>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</si>
  <si>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</si>
  <si>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</si>
  <si>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</si>
  <si>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</si>
  <si>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</si>
  <si>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</si>
  <si>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</si>
  <si>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</si>
  <si>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</si>
  <si>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</si>
  <si>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</si>
  <si>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</si>
  <si>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</si>
  <si>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</si>
  <si>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</si>
  <si>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</si>
  <si>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</si>
  <si>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</si>
  <si>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</si>
  <si>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</si>
  <si>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</si>
  <si>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</si>
  <si>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</si>
  <si>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</si>
  <si>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</si>
  <si>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</si>
  <si>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</si>
  <si>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</si>
  <si>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</si>
  <si>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</si>
  <si>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</si>
  <si>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</si>
  <si>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</si>
  <si>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</si>
  <si>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</si>
  <si>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</si>
  <si>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</si>
  <si>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</si>
  <si>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</si>
  <si>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</si>
  <si>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</si>
  <si>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</si>
  <si>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</si>
  <si>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</si>
  <si>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</si>
  <si>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</si>
  <si>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</si>
  <si>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</si>
  <si>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</si>
  <si>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</si>
  <si>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</si>
  <si>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</si>
  <si>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</si>
  <si>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</si>
  <si>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</si>
  <si>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</si>
  <si>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</si>
  <si>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</si>
  <si>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</si>
  <si>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</si>
  <si>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</si>
  <si>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</si>
  <si>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</si>
  <si>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</si>
  <si>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</si>
  <si>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</si>
  <si>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</si>
  <si>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</si>
  <si>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</si>
  <si>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</si>
  <si>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</si>
  <si>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</si>
  <si>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</si>
  <si>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</si>
  <si>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</si>
  <si>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</si>
  <si>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</si>
  <si>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</si>
  <si>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</si>
  <si>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</si>
  <si>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</si>
  <si>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</si>
  <si>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</si>
  <si>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</si>
  <si>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</si>
  <si>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</si>
  <si>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</si>
  <si>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</si>
  <si>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</si>
  <si>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</si>
  <si>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</si>
  <si>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</si>
  <si>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</si>
  <si>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</si>
  <si>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</si>
  <si>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</si>
  <si>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</si>
  <si>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</si>
  <si>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</si>
  <si>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</si>
  <si>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</si>
  <si>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</si>
  <si>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</si>
  <si>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</si>
  <si>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</si>
  <si>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</si>
  <si>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</si>
  <si>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</si>
  <si>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</si>
  <si>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</si>
  <si>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</si>
  <si>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</si>
  <si>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</si>
  <si>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</si>
  <si>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</si>
  <si>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</si>
  <si>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</si>
  <si>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</si>
  <si>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</si>
  <si>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</si>
  <si>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</si>
  <si>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</si>
  <si>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</si>
  <si>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</si>
  <si>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</si>
  <si>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</si>
  <si>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</si>
  <si>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</si>
  <si>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</si>
  <si>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</si>
  <si>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</si>
  <si>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</si>
  <si>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</si>
  <si>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</si>
  <si>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</si>
  <si>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</si>
  <si>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</si>
  <si>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</si>
  <si>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</si>
  <si>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</si>
  <si>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</si>
  <si>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</si>
  <si>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</si>
  <si>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</si>
  <si>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土地取引の円滑化に関する経費</t>
    <rPh sb="0" eb="2">
      <t>トチ</t>
    </rPh>
    <rPh sb="2" eb="4">
      <t>トリヒキ</t>
    </rPh>
    <rPh sb="5" eb="8">
      <t>エンカツカ</t>
    </rPh>
    <rPh sb="9" eb="10">
      <t>カン</t>
    </rPh>
    <rPh sb="12" eb="14">
      <t>ケイヒ</t>
    </rPh>
    <phoneticPr fontId="5"/>
  </si>
  <si>
    <t>国土交通省</t>
  </si>
  <si>
    <t>土地・建設産業局</t>
    <rPh sb="0" eb="2">
      <t>トチ</t>
    </rPh>
    <rPh sb="3" eb="5">
      <t>ケンセツ</t>
    </rPh>
    <rPh sb="5" eb="8">
      <t>サンギョウキョク</t>
    </rPh>
    <phoneticPr fontId="5"/>
  </si>
  <si>
    <t>企画課</t>
    <rPh sb="0" eb="3">
      <t>キカクカ</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</si>
  <si>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</si>
  <si>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</si>
  <si>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t>
    <phoneticPr fontId="5"/>
  </si>
  <si>
    <t>不動産市場整備等
推進調査費</t>
  </si>
  <si>
    <t>職員旅費</t>
  </si>
  <si>
    <t>○</t>
  </si>
  <si>
    <t>件</t>
    <rPh sb="0" eb="1">
      <t>ケン</t>
    </rPh>
    <phoneticPr fontId="5"/>
  </si>
  <si>
    <t>-</t>
  </si>
  <si>
    <t>-</t>
    <phoneticPr fontId="5"/>
  </si>
  <si>
    <t>国土交通省ホームページの「土地取引の件数・面積」のアクセス件数</t>
    <rPh sb="0" eb="2">
      <t>コクド</t>
    </rPh>
    <rPh sb="2" eb="5">
      <t>コウツウショウ</t>
    </rPh>
    <rPh sb="29" eb="31">
      <t>ケンスウ</t>
    </rPh>
    <phoneticPr fontId="5"/>
  </si>
  <si>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5"/>
  </si>
  <si>
    <t>国土利用計画法第23条に基づく事後届出処理件数</t>
    <rPh sb="0" eb="2">
      <t>コクド</t>
    </rPh>
    <rPh sb="2" eb="4">
      <t>リヨウ</t>
    </rPh>
    <rPh sb="4" eb="7">
      <t>ケイカクホウ</t>
    </rPh>
    <rPh sb="7" eb="8">
      <t>ダイ</t>
    </rPh>
    <rPh sb="10" eb="11">
      <t>ジョウ</t>
    </rPh>
    <rPh sb="12" eb="13">
      <t>モト</t>
    </rPh>
    <rPh sb="15" eb="17">
      <t>ジゴ</t>
    </rPh>
    <rPh sb="17" eb="19">
      <t>トドケデ</t>
    </rPh>
    <rPh sb="19" eb="21">
      <t>ショリ</t>
    </rPh>
    <rPh sb="21" eb="23">
      <t>ケンスウ</t>
    </rPh>
    <phoneticPr fontId="5"/>
  </si>
  <si>
    <t>円</t>
    <rPh sb="0" eb="1">
      <t>エン</t>
    </rPh>
    <phoneticPr fontId="5"/>
  </si>
  <si>
    <t>百万円/百万件</t>
    <rPh sb="0" eb="1">
      <t>ヒャク</t>
    </rPh>
    <rPh sb="1" eb="3">
      <t>マンエン</t>
    </rPh>
    <rPh sb="4" eb="6">
      <t>ヒャクマン</t>
    </rPh>
    <rPh sb="6" eb="7">
      <t>ケン</t>
    </rPh>
    <phoneticPr fontId="5"/>
  </si>
  <si>
    <t>18/1.0</t>
    <phoneticPr fontId="5"/>
  </si>
  <si>
    <t>18/0.009</t>
    <phoneticPr fontId="5"/>
  </si>
  <si>
    <t>18/0.6</t>
    <phoneticPr fontId="5"/>
  </si>
  <si>
    <t>９　市場環境の整備、産業の生産性向上、消費者利益の保護</t>
  </si>
  <si>
    <t>３１　不動産市場の整備や適正な土地利用のための条件整備を推進する</t>
  </si>
  <si>
    <t>18/0.01</t>
    <phoneticPr fontId="5"/>
  </si>
  <si>
    <t>予算額／国土交通省ホームページの「土地取引の件数・面積」のアクセス件数
（平成31年度活動見込みについては、システム改修経費を除いた予算額で算出）　　　　　　　　　　　　　　　</t>
    <rPh sb="0" eb="3">
      <t>ヨサンガク</t>
    </rPh>
    <rPh sb="4" eb="6">
      <t>コクド</t>
    </rPh>
    <rPh sb="6" eb="9">
      <t>コウツウショウ</t>
    </rPh>
    <rPh sb="37" eb="39">
      <t>ヘイセイ</t>
    </rPh>
    <rPh sb="41" eb="43">
      <t>ネンド</t>
    </rPh>
    <rPh sb="43" eb="45">
      <t>カツドウ</t>
    </rPh>
    <rPh sb="45" eb="47">
      <t>ミコ</t>
    </rPh>
    <rPh sb="58" eb="60">
      <t>カイシュウ</t>
    </rPh>
    <rPh sb="60" eb="62">
      <t>ケイヒ</t>
    </rPh>
    <rPh sb="63" eb="64">
      <t>ノゾ</t>
    </rPh>
    <rPh sb="66" eb="69">
      <t>ヨサンガク</t>
    </rPh>
    <rPh sb="70" eb="72">
      <t>サンシュツ</t>
    </rPh>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</si>
  <si>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phoneticPr fontId="5"/>
  </si>
  <si>
    <t>－</t>
    <phoneticPr fontId="5"/>
  </si>
  <si>
    <t>○</t>
    <phoneticPr fontId="5"/>
  </si>
  <si>
    <t>有</t>
  </si>
  <si>
    <t>‐</t>
  </si>
  <si>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5"/>
  </si>
  <si>
    <t>支出は必要最低限に限っており、妥当である。</t>
    <rPh sb="0" eb="2">
      <t>シシュツ</t>
    </rPh>
    <rPh sb="3" eb="5">
      <t>ヒツヨウ</t>
    </rPh>
    <rPh sb="5" eb="8">
      <t>サイテイゲン</t>
    </rPh>
    <rPh sb="9" eb="10">
      <t>カギ</t>
    </rPh>
    <rPh sb="15" eb="17">
      <t>ダトウ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</si>
  <si>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5"/>
  </si>
  <si>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5"/>
  </si>
  <si>
    <t>111</t>
    <phoneticPr fontId="5"/>
  </si>
  <si>
    <t>114</t>
    <phoneticPr fontId="5"/>
  </si>
  <si>
    <t>109</t>
    <phoneticPr fontId="5"/>
  </si>
  <si>
    <t>313</t>
    <phoneticPr fontId="5"/>
  </si>
  <si>
    <t>306</t>
    <phoneticPr fontId="5"/>
  </si>
  <si>
    <t>314</t>
    <phoneticPr fontId="5"/>
  </si>
  <si>
    <t>328</t>
    <phoneticPr fontId="5"/>
  </si>
  <si>
    <t>316</t>
    <phoneticPr fontId="5"/>
  </si>
  <si>
    <t>人件費等</t>
    <rPh sb="0" eb="3">
      <t>ジンケンヒ</t>
    </rPh>
    <rPh sb="3" eb="4">
      <t>トウ</t>
    </rPh>
    <phoneticPr fontId="5"/>
  </si>
  <si>
    <t>土地取引情報の収集及び集計等</t>
    <rPh sb="0" eb="2">
      <t>トチ</t>
    </rPh>
    <rPh sb="2" eb="4">
      <t>トリヒキ</t>
    </rPh>
    <rPh sb="4" eb="6">
      <t>ジョウホウ</t>
    </rPh>
    <rPh sb="7" eb="9">
      <t>シュウシュウ</t>
    </rPh>
    <rPh sb="9" eb="10">
      <t>オヨ</t>
    </rPh>
    <rPh sb="11" eb="13">
      <t>シュウケイ</t>
    </rPh>
    <rPh sb="13" eb="14">
      <t>トウ</t>
    </rPh>
    <phoneticPr fontId="5"/>
  </si>
  <si>
    <t>国土利用計画法に基づく事後届出制度ポスター・リーフレットの作成</t>
    <rPh sb="0" eb="2">
      <t>コクド</t>
    </rPh>
    <rPh sb="2" eb="4">
      <t>リヨウ</t>
    </rPh>
    <rPh sb="4" eb="7">
      <t>ケイカクホウ</t>
    </rPh>
    <rPh sb="8" eb="9">
      <t>モト</t>
    </rPh>
    <rPh sb="11" eb="13">
      <t>ジゴ</t>
    </rPh>
    <rPh sb="13" eb="15">
      <t>トドケデ</t>
    </rPh>
    <rPh sb="15" eb="17">
      <t>セイド</t>
    </rPh>
    <rPh sb="29" eb="31">
      <t>サクセイ</t>
    </rPh>
    <phoneticPr fontId="5"/>
  </si>
  <si>
    <t>一般財団法人土地情報センター</t>
    <rPh sb="0" eb="2">
      <t>イッパン</t>
    </rPh>
    <rPh sb="2" eb="6">
      <t>ザイダンホウジン</t>
    </rPh>
    <rPh sb="6" eb="8">
      <t>トチ</t>
    </rPh>
    <rPh sb="8" eb="10">
      <t>ジョウホウ</t>
    </rPh>
    <phoneticPr fontId="5"/>
  </si>
  <si>
    <t>土地取引情報の収集及び集計等</t>
    <phoneticPr fontId="5"/>
  </si>
  <si>
    <t>国土利用計画法に基づく事後届出制度ポスター・リーフレットの作成</t>
    <phoneticPr fontId="5"/>
  </si>
  <si>
    <t>株式会社明祥</t>
    <rPh sb="0" eb="4">
      <t>カブシキガイシャ</t>
    </rPh>
    <phoneticPr fontId="5"/>
  </si>
  <si>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rPh sb="0" eb="2">
      <t>コクド</t>
    </rPh>
    <rPh sb="2" eb="4">
      <t>リヨウ</t>
    </rPh>
    <rPh sb="4" eb="7">
      <t>ケイカクホウ</t>
    </rPh>
    <rPh sb="8" eb="9">
      <t>モト</t>
    </rPh>
    <rPh sb="11" eb="13">
      <t>トチ</t>
    </rPh>
    <rPh sb="13" eb="15">
      <t>トリヒキ</t>
    </rPh>
    <rPh sb="15" eb="17">
      <t>キセイ</t>
    </rPh>
    <rPh sb="17" eb="19">
      <t>セイド</t>
    </rPh>
    <rPh sb="20" eb="22">
      <t>テキセツ</t>
    </rPh>
    <rPh sb="23" eb="25">
      <t>ウンヨウ</t>
    </rPh>
    <rPh sb="33" eb="35">
      <t>カンキョウ</t>
    </rPh>
    <rPh sb="36" eb="37">
      <t>トトノ</t>
    </rPh>
    <rPh sb="39" eb="41">
      <t>ジゼン</t>
    </rPh>
    <rPh sb="42" eb="44">
      <t>ジゴ</t>
    </rPh>
    <rPh sb="44" eb="46">
      <t>トドケデ</t>
    </rPh>
    <rPh sb="46" eb="48">
      <t>ケンスウ</t>
    </rPh>
    <rPh sb="49" eb="51">
      <t>トチ</t>
    </rPh>
    <rPh sb="51" eb="53">
      <t>トリヒキ</t>
    </rPh>
    <rPh sb="53" eb="55">
      <t>ケンスウ</t>
    </rPh>
    <rPh sb="56" eb="58">
      <t>メンセキ</t>
    </rPh>
    <rPh sb="58" eb="59">
      <t>トウ</t>
    </rPh>
    <rPh sb="60" eb="62">
      <t>シュウケイ</t>
    </rPh>
    <rPh sb="63" eb="65">
      <t>チクセキ</t>
    </rPh>
    <rPh sb="66" eb="68">
      <t>ブンセキ</t>
    </rPh>
    <rPh sb="74" eb="76">
      <t>トチ</t>
    </rPh>
    <rPh sb="76" eb="78">
      <t>トリヒキ</t>
    </rPh>
    <rPh sb="78" eb="80">
      <t>ドウコウ</t>
    </rPh>
    <rPh sb="81" eb="83">
      <t>ハアク</t>
    </rPh>
    <rPh sb="88" eb="90">
      <t>モクテキ</t>
    </rPh>
    <rPh sb="102" eb="104">
      <t>ジョウホウ</t>
    </rPh>
    <rPh sb="105" eb="109">
      <t>トドウフケン</t>
    </rPh>
    <rPh sb="109" eb="110">
      <t>トウ</t>
    </rPh>
    <rPh sb="111" eb="113">
      <t>テイキョウ</t>
    </rPh>
    <rPh sb="115" eb="119">
      <t>トドウフケン</t>
    </rPh>
    <rPh sb="119" eb="120">
      <t>トウ</t>
    </rPh>
    <rPh sb="124" eb="127">
      <t>キドウテキ</t>
    </rPh>
    <rPh sb="129" eb="131">
      <t>テキカク</t>
    </rPh>
    <rPh sb="132" eb="134">
      <t>トチ</t>
    </rPh>
    <rPh sb="134" eb="136">
      <t>セイサク</t>
    </rPh>
    <rPh sb="137" eb="139">
      <t>キカク</t>
    </rPh>
    <rPh sb="140" eb="142">
      <t>ジッシ</t>
    </rPh>
    <rPh sb="143" eb="145">
      <t>ヤクダ</t>
    </rPh>
    <rPh sb="152" eb="154">
      <t>コクミン</t>
    </rPh>
    <rPh sb="156" eb="158">
      <t>テイキョウ</t>
    </rPh>
    <rPh sb="164" eb="166">
      <t>トチ</t>
    </rPh>
    <rPh sb="166" eb="168">
      <t>トリヒキ</t>
    </rPh>
    <rPh sb="168" eb="170">
      <t>キセイ</t>
    </rPh>
    <rPh sb="170" eb="172">
      <t>セイド</t>
    </rPh>
    <rPh sb="173" eb="175">
      <t>トチ</t>
    </rPh>
    <rPh sb="175" eb="177">
      <t>トリヒキ</t>
    </rPh>
    <rPh sb="177" eb="179">
      <t>ドウコウ</t>
    </rPh>
    <rPh sb="180" eb="182">
      <t>シュウチ</t>
    </rPh>
    <rPh sb="187" eb="189">
      <t>モクテキ</t>
    </rPh>
    <phoneticPr fontId="5"/>
  </si>
  <si>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rPh sb="93" eb="95">
      <t>シュウヤク</t>
    </rPh>
    <rPh sb="96" eb="98">
      <t>チクセキ</t>
    </rPh>
    <rPh sb="104" eb="105">
      <t>ベツ</t>
    </rPh>
    <rPh sb="106" eb="108">
      <t>リヨウ</t>
    </rPh>
    <rPh sb="108" eb="110">
      <t>モクテキ</t>
    </rPh>
    <rPh sb="110" eb="111">
      <t>ベツ</t>
    </rPh>
    <rPh sb="204" eb="206">
      <t>チクセキ</t>
    </rPh>
    <rPh sb="233" eb="234">
      <t>トウ</t>
    </rPh>
    <rPh sb="249" eb="250">
      <t>カク</t>
    </rPh>
    <rPh sb="272" eb="274">
      <t>トドケデ</t>
    </rPh>
    <rPh sb="274" eb="276">
      <t>ジョウホウ</t>
    </rPh>
    <rPh sb="277" eb="279">
      <t>トチ</t>
    </rPh>
    <rPh sb="279" eb="281">
      <t>トリヒキ</t>
    </rPh>
    <rPh sb="281" eb="283">
      <t>ドウコウ</t>
    </rPh>
    <rPh sb="284" eb="286">
      <t>シュウケイ</t>
    </rPh>
    <rPh sb="286" eb="288">
      <t>ケッカ</t>
    </rPh>
    <phoneticPr fontId="5"/>
  </si>
  <si>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phoneticPr fontId="5"/>
  </si>
  <si>
    <t>全国各地の土地取引動向の把握に寄与している。</t>
    <rPh sb="9" eb="11">
      <t>ドウコウ</t>
    </rPh>
    <phoneticPr fontId="5"/>
  </si>
  <si>
    <t>登記等機密情報を使用していることに加え、全国の土地取引情報を集約して提供することで、土地取引動向の把握に寄与することができる。</t>
    <rPh sb="0" eb="2">
      <t>トウキ</t>
    </rPh>
    <rPh sb="2" eb="3">
      <t>トウ</t>
    </rPh>
    <rPh sb="3" eb="5">
      <t>キミツ</t>
    </rPh>
    <rPh sb="5" eb="7">
      <t>ジョウホウ</t>
    </rPh>
    <rPh sb="8" eb="10">
      <t>シヨウ</t>
    </rPh>
    <rPh sb="17" eb="18">
      <t>クワ</t>
    </rPh>
    <rPh sb="20" eb="22">
      <t>ゼンコク</t>
    </rPh>
    <rPh sb="23" eb="25">
      <t>トチ</t>
    </rPh>
    <rPh sb="25" eb="27">
      <t>トリヒキ</t>
    </rPh>
    <rPh sb="27" eb="29">
      <t>ジョウホウ</t>
    </rPh>
    <rPh sb="30" eb="32">
      <t>シュウヤク</t>
    </rPh>
    <rPh sb="34" eb="36">
      <t>テイキョウ</t>
    </rPh>
    <rPh sb="42" eb="44">
      <t>トチ</t>
    </rPh>
    <rPh sb="44" eb="46">
      <t>トリヒキ</t>
    </rPh>
    <rPh sb="46" eb="48">
      <t>ドウコウ</t>
    </rPh>
    <rPh sb="49" eb="51">
      <t>ハアク</t>
    </rPh>
    <rPh sb="52" eb="54">
      <t>キヨ</t>
    </rPh>
    <phoneticPr fontId="5"/>
  </si>
  <si>
    <t>一般競争入札により事業者を選定しており、競争性が確保されている。
また、国土利用計画法に基づく事後届出制度ポスター・リーフレットの作成に関しては少額のため競争性のない随意契約となった。</t>
    <rPh sb="0" eb="2">
      <t>イッパン</t>
    </rPh>
    <rPh sb="2" eb="4">
      <t>キョウソウ</t>
    </rPh>
    <rPh sb="4" eb="6">
      <t>ニュウサツ</t>
    </rPh>
    <rPh sb="9" eb="12">
      <t>ジギョウシャ</t>
    </rPh>
    <rPh sb="13" eb="15">
      <t>センテイ</t>
    </rPh>
    <rPh sb="20" eb="23">
      <t>キョウソウセイ</t>
    </rPh>
    <rPh sb="24" eb="26">
      <t>カクホ</t>
    </rPh>
    <phoneticPr fontId="5"/>
  </si>
  <si>
    <t>データの集約・分析に特化している。</t>
    <rPh sb="4" eb="6">
      <t>シュウヤク</t>
    </rPh>
    <rPh sb="7" eb="9">
      <t>ブンセキ</t>
    </rPh>
    <rPh sb="10" eb="12">
      <t>トッカ</t>
    </rPh>
    <phoneticPr fontId="5"/>
  </si>
  <si>
    <t>△</t>
  </si>
  <si>
    <t>A.一般財団法人土地情報センター</t>
    <phoneticPr fontId="5"/>
  </si>
  <si>
    <t>B.株式会社明祥</t>
    <phoneticPr fontId="5"/>
  </si>
  <si>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rPh sb="28" eb="29">
      <t>ラ</t>
    </rPh>
    <rPh sb="62" eb="64">
      <t>マイツキ</t>
    </rPh>
    <rPh sb="80" eb="81">
      <t>ヒロ</t>
    </rPh>
    <rPh sb="82" eb="84">
      <t>コクミン</t>
    </rPh>
    <rPh sb="95" eb="97">
      <t>コクド</t>
    </rPh>
    <rPh sb="97" eb="99">
      <t>リヨウ</t>
    </rPh>
    <rPh sb="99" eb="102">
      <t>ケイカクホウ</t>
    </rPh>
    <rPh sb="103" eb="104">
      <t>モト</t>
    </rPh>
    <rPh sb="106" eb="108">
      <t>トドケデ</t>
    </rPh>
    <rPh sb="108" eb="110">
      <t>ジョウホウ</t>
    </rPh>
    <rPh sb="115" eb="117">
      <t>ブンセキ</t>
    </rPh>
    <rPh sb="123" eb="126">
      <t>シハンキ</t>
    </rPh>
    <rPh sb="127" eb="129">
      <t>イチド</t>
    </rPh>
    <phoneticPr fontId="5"/>
  </si>
  <si>
    <t>自治体のみならずHPにて提供している。</t>
    <rPh sb="0" eb="3">
      <t>ジチタイ</t>
    </rPh>
    <rPh sb="12" eb="14">
      <t>テイキョウ</t>
    </rPh>
    <phoneticPr fontId="5"/>
  </si>
  <si>
    <t>成果目標を設定したときから、アクセス件数のカウント方法の変更など条件が大きく変わったため、目標に見合った実績となっていなかった。そのため、平成30年度から目標値を変更した。</t>
    <rPh sb="0" eb="2">
      <t>セイカ</t>
    </rPh>
    <rPh sb="2" eb="4">
      <t>モクヒョウ</t>
    </rPh>
    <rPh sb="5" eb="7">
      <t>セッテイ</t>
    </rPh>
    <rPh sb="18" eb="20">
      <t>ケンスウ</t>
    </rPh>
    <rPh sb="25" eb="27">
      <t>ホウホウ</t>
    </rPh>
    <rPh sb="28" eb="30">
      <t>ヘンコウ</t>
    </rPh>
    <rPh sb="32" eb="34">
      <t>ジョウケン</t>
    </rPh>
    <rPh sb="35" eb="36">
      <t>オオ</t>
    </rPh>
    <rPh sb="38" eb="39">
      <t>カ</t>
    </rPh>
    <rPh sb="45" eb="47">
      <t>モクヒョウ</t>
    </rPh>
    <rPh sb="48" eb="50">
      <t>ミア</t>
    </rPh>
    <rPh sb="52" eb="54">
      <t>ジッセキ</t>
    </rPh>
    <rPh sb="69" eb="71">
      <t>ヘイセイ</t>
    </rPh>
    <rPh sb="73" eb="75">
      <t>ネンド</t>
    </rPh>
    <rPh sb="77" eb="80">
      <t>モクヒョウチ</t>
    </rPh>
    <rPh sb="81" eb="83">
      <t>ヘンコウ</t>
    </rPh>
    <phoneticPr fontId="5"/>
  </si>
  <si>
    <t>平成33年度までに国土交通省ホームページの「土地取引の件数・面積」のアクセス件数を12,000件とする。
（平成29年度までは土地総合情報ライブラリーにおけるアクセス件数として1,300,000件を目標値としていたが、当サイトが平成29年10月に閉鎖し、データの掲載場所が国土交通省ホームページに移行し、アクセス件数のカウント方法が変更したため、目標値を変更）</t>
    <rPh sb="0" eb="2">
      <t>ヘイセイ</t>
    </rPh>
    <rPh sb="9" eb="11">
      <t>コクド</t>
    </rPh>
    <rPh sb="11" eb="14">
      <t>コウツウショウ</t>
    </rPh>
    <rPh sb="22" eb="24">
      <t>トチ</t>
    </rPh>
    <rPh sb="24" eb="26">
      <t>トリヒキ</t>
    </rPh>
    <rPh sb="27" eb="29">
      <t>ケンスウ</t>
    </rPh>
    <rPh sb="30" eb="32">
      <t>メンセキ</t>
    </rPh>
    <rPh sb="38" eb="40">
      <t>ケンスウ</t>
    </rPh>
    <rPh sb="54" eb="56">
      <t>ヘイセイ</t>
    </rPh>
    <rPh sb="58" eb="60">
      <t>ネンド</t>
    </rPh>
    <rPh sb="63" eb="65">
      <t>トチ</t>
    </rPh>
    <rPh sb="65" eb="67">
      <t>ソウゴウ</t>
    </rPh>
    <rPh sb="67" eb="69">
      <t>ジョウホウ</t>
    </rPh>
    <rPh sb="83" eb="85">
      <t>ケンスウ</t>
    </rPh>
    <rPh sb="97" eb="98">
      <t>ケン</t>
    </rPh>
    <rPh sb="99" eb="102">
      <t>モクヒョウチ</t>
    </rPh>
    <rPh sb="109" eb="110">
      <t>トウ</t>
    </rPh>
    <rPh sb="114" eb="116">
      <t>ヘイセイ</t>
    </rPh>
    <rPh sb="118" eb="119">
      <t>ネン</t>
    </rPh>
    <rPh sb="121" eb="122">
      <t>ガツ</t>
    </rPh>
    <rPh sb="123" eb="125">
      <t>ヘイサ</t>
    </rPh>
    <rPh sb="131" eb="133">
      <t>ケイサイ</t>
    </rPh>
    <rPh sb="133" eb="135">
      <t>バショ</t>
    </rPh>
    <rPh sb="136" eb="138">
      <t>コクド</t>
    </rPh>
    <rPh sb="138" eb="141">
      <t>コウツウショウ</t>
    </rPh>
    <rPh sb="148" eb="150">
      <t>イコウ</t>
    </rPh>
    <rPh sb="156" eb="158">
      <t>ケンスウ</t>
    </rPh>
    <rPh sb="163" eb="165">
      <t>ホウホウ</t>
    </rPh>
    <rPh sb="166" eb="168">
      <t>ヘンコウ</t>
    </rPh>
    <rPh sb="173" eb="176">
      <t>モクヒョウチ</t>
    </rPh>
    <rPh sb="177" eb="179">
      <t>ヘンコウ</t>
    </rPh>
    <phoneticPr fontId="5"/>
  </si>
  <si>
    <t>本事業により集計された土地取引件数等のデータは、都道府県等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rPh sb="0" eb="1">
      <t>ホン</t>
    </rPh>
    <rPh sb="1" eb="3">
      <t>ジギョウ</t>
    </rPh>
    <rPh sb="6" eb="8">
      <t>シュウケイ</t>
    </rPh>
    <rPh sb="11" eb="13">
      <t>トチ</t>
    </rPh>
    <rPh sb="13" eb="15">
      <t>トリヒキ</t>
    </rPh>
    <rPh sb="15" eb="17">
      <t>ケンスウ</t>
    </rPh>
    <rPh sb="17" eb="18">
      <t>トウ</t>
    </rPh>
    <rPh sb="24" eb="28">
      <t>トドウフケン</t>
    </rPh>
    <rPh sb="28" eb="29">
      <t>ラ</t>
    </rPh>
    <rPh sb="30" eb="32">
      <t>マイツキ</t>
    </rPh>
    <rPh sb="32" eb="34">
      <t>テイキョウ</t>
    </rPh>
    <rPh sb="36" eb="38">
      <t>トチ</t>
    </rPh>
    <rPh sb="38" eb="40">
      <t>トリヒキ</t>
    </rPh>
    <rPh sb="41" eb="43">
      <t>ジッタイ</t>
    </rPh>
    <rPh sb="43" eb="45">
      <t>ハアク</t>
    </rPh>
    <rPh sb="46" eb="48">
      <t>カツヨウ</t>
    </rPh>
    <rPh sb="58" eb="60">
      <t>マイツキ</t>
    </rPh>
    <rPh sb="61" eb="63">
      <t>コクド</t>
    </rPh>
    <rPh sb="63" eb="66">
      <t>コウツウショウ</t>
    </rPh>
    <rPh sb="73" eb="74">
      <t>ツウ</t>
    </rPh>
    <rPh sb="78" eb="80">
      <t>コクミン</t>
    </rPh>
    <rPh sb="81" eb="83">
      <t>テイキョウ</t>
    </rPh>
    <rPh sb="155" eb="157">
      <t>トウキ</t>
    </rPh>
    <rPh sb="157" eb="159">
      <t>イドウ</t>
    </rPh>
    <rPh sb="159" eb="161">
      <t>ジョウホウ</t>
    </rPh>
    <rPh sb="162" eb="163">
      <t>モト</t>
    </rPh>
    <rPh sb="166" eb="168">
      <t>ショウサイ</t>
    </rPh>
    <rPh sb="169" eb="171">
      <t>トチ</t>
    </rPh>
    <rPh sb="171" eb="173">
      <t>トリヒキ</t>
    </rPh>
    <rPh sb="173" eb="175">
      <t>ジョウキョウ</t>
    </rPh>
    <rPh sb="176" eb="177">
      <t>カン</t>
    </rPh>
    <rPh sb="179" eb="181">
      <t>ジョウホウ</t>
    </rPh>
    <rPh sb="183" eb="186">
      <t>ヒガシニホン</t>
    </rPh>
    <rPh sb="186" eb="189">
      <t>ダイシンサイ</t>
    </rPh>
    <rPh sb="196" eb="199">
      <t>テイキテキ</t>
    </rPh>
    <phoneticPr fontId="5"/>
  </si>
  <si>
    <t>国土交通省ホームページ「土地取引の件数・面積」（http://www.mlit.go.jp/totikensangyo/totikensangyo_tk2_000020.html）
平成29年度の成果実績は、土地総合情報ライブラリー（10月まで（７月はシステム停止））と国土交通省ホームページ（11月から２月まで）のアクセス件数を加えた数値</t>
    <rPh sb="0" eb="5">
      <t>コクドコウツウショウ</t>
    </rPh>
    <rPh sb="12" eb="14">
      <t>トチ</t>
    </rPh>
    <rPh sb="14" eb="16">
      <t>トリヒキ</t>
    </rPh>
    <rPh sb="17" eb="19">
      <t>ケンスウ</t>
    </rPh>
    <rPh sb="20" eb="22">
      <t>メンセキ</t>
    </rPh>
    <rPh sb="91" eb="93">
      <t>ヘイセイ</t>
    </rPh>
    <rPh sb="95" eb="97">
      <t>ネンド</t>
    </rPh>
    <rPh sb="98" eb="100">
      <t>セイカ</t>
    </rPh>
    <rPh sb="100" eb="102">
      <t>ジッセキ</t>
    </rPh>
    <rPh sb="104" eb="106">
      <t>トチ</t>
    </rPh>
    <rPh sb="106" eb="108">
      <t>ソウゴウ</t>
    </rPh>
    <rPh sb="108" eb="110">
      <t>ジョウホウ</t>
    </rPh>
    <rPh sb="119" eb="120">
      <t>ガツ</t>
    </rPh>
    <rPh sb="124" eb="125">
      <t>ガツ</t>
    </rPh>
    <rPh sb="130" eb="132">
      <t>テイシ</t>
    </rPh>
    <rPh sb="135" eb="137">
      <t>コクド</t>
    </rPh>
    <rPh sb="137" eb="140">
      <t>コウツウショウ</t>
    </rPh>
    <rPh sb="149" eb="150">
      <t>ガツ</t>
    </rPh>
    <rPh sb="153" eb="154">
      <t>ガツ</t>
    </rPh>
    <rPh sb="162" eb="164">
      <t>ケンスウ</t>
    </rPh>
    <rPh sb="165" eb="166">
      <t>クワ</t>
    </rPh>
    <rPh sb="168" eb="170">
      <t>スウチ</t>
    </rPh>
    <phoneticPr fontId="5"/>
  </si>
  <si>
    <t>ホームページにおいては、データの提供のみならず、都道府県においてどのように利用され、国民生活にどのように役立っているのか、あるいはデータの分析から得られた土地取引の現状の評価などについて、事例を交えて積極的にＰＲすべき。</t>
    <rPh sb="16" eb="18">
      <t>テイキョウ</t>
    </rPh>
    <rPh sb="24" eb="28">
      <t>トドウフケン</t>
    </rPh>
    <rPh sb="37" eb="39">
      <t>リヨウ</t>
    </rPh>
    <rPh sb="42" eb="44">
      <t>コクミン</t>
    </rPh>
    <rPh sb="44" eb="46">
      <t>セイカツ</t>
    </rPh>
    <rPh sb="52" eb="54">
      <t>ヤクダ</t>
    </rPh>
    <rPh sb="69" eb="71">
      <t>ブンセキ</t>
    </rPh>
    <rPh sb="73" eb="74">
      <t>エ</t>
    </rPh>
    <rPh sb="77" eb="79">
      <t>トチ</t>
    </rPh>
    <rPh sb="79" eb="81">
      <t>トリヒキ</t>
    </rPh>
    <rPh sb="82" eb="84">
      <t>ゲンジョウ</t>
    </rPh>
    <rPh sb="85" eb="87">
      <t>ヒョウカ</t>
    </rPh>
    <rPh sb="94" eb="96">
      <t>ジレイ</t>
    </rPh>
    <rPh sb="97" eb="98">
      <t>マジ</t>
    </rPh>
    <rPh sb="100" eb="103">
      <t>セッキョクテキ</t>
    </rPh>
    <phoneticPr fontId="5"/>
  </si>
  <si>
    <t>本業務によって得られる土地取引情報等について、公開するデータの充実を図り、国民、地方公共団体等の利用者のニーズに即したデータ活用事例などがあれば調査し、公開を検討する。</t>
    <rPh sb="0" eb="1">
      <t>ホン</t>
    </rPh>
    <rPh sb="1" eb="3">
      <t>ギョウム</t>
    </rPh>
    <rPh sb="7" eb="8">
      <t>エ</t>
    </rPh>
    <rPh sb="11" eb="13">
      <t>トチ</t>
    </rPh>
    <rPh sb="13" eb="15">
      <t>トリヒキ</t>
    </rPh>
    <rPh sb="15" eb="17">
      <t>ジョウホウ</t>
    </rPh>
    <rPh sb="17" eb="18">
      <t>トウ</t>
    </rPh>
    <rPh sb="34" eb="35">
      <t>ハカ</t>
    </rPh>
    <rPh sb="37" eb="39">
      <t>コクミン</t>
    </rPh>
    <rPh sb="40" eb="42">
      <t>チホウ</t>
    </rPh>
    <rPh sb="42" eb="44">
      <t>コウキョウ</t>
    </rPh>
    <rPh sb="44" eb="46">
      <t>ダンタイ</t>
    </rPh>
    <rPh sb="46" eb="47">
      <t>トウ</t>
    </rPh>
    <rPh sb="48" eb="51">
      <t>リヨウシャ</t>
    </rPh>
    <rPh sb="56" eb="57">
      <t>ソク</t>
    </rPh>
    <rPh sb="62" eb="64">
      <t>カツヨウ</t>
    </rPh>
    <rPh sb="72" eb="74">
      <t>チョウサ</t>
    </rPh>
    <rPh sb="76" eb="78">
      <t>コウカイ</t>
    </rPh>
    <phoneticPr fontId="5"/>
  </si>
  <si>
    <t>課長　安岡　義敏</t>
    <rPh sb="0" eb="2">
      <t>カチョウ</t>
    </rPh>
    <rPh sb="3" eb="5">
      <t>ヤスオカ</t>
    </rPh>
    <rPh sb="6" eb="8">
      <t>ヨシトシ</t>
    </rPh>
    <phoneticPr fontId="5"/>
  </si>
  <si>
    <t>平成31年度業務で行った改元に伴う土地取引規制実態統計処理システム等の改修が終了したため。</t>
    <rPh sb="0" eb="2">
      <t>ヘイセイ</t>
    </rPh>
    <rPh sb="4" eb="6">
      <t>ネンド</t>
    </rPh>
    <rPh sb="6" eb="8">
      <t>ギョウム</t>
    </rPh>
    <rPh sb="9" eb="10">
      <t>オコナ</t>
    </rPh>
    <rPh sb="12" eb="14">
      <t>カイゲン</t>
    </rPh>
    <rPh sb="15" eb="16">
      <t>トモナ</t>
    </rPh>
    <rPh sb="17" eb="19">
      <t>トチ</t>
    </rPh>
    <rPh sb="19" eb="21">
      <t>トリヒキ</t>
    </rPh>
    <rPh sb="21" eb="23">
      <t>キセイ</t>
    </rPh>
    <rPh sb="23" eb="25">
      <t>ジッタイ</t>
    </rPh>
    <rPh sb="25" eb="27">
      <t>トウケイ</t>
    </rPh>
    <rPh sb="27" eb="29">
      <t>ショリ</t>
    </rPh>
    <rPh sb="33" eb="34">
      <t>トウ</t>
    </rPh>
    <rPh sb="35" eb="37">
      <t>カイシュウ</t>
    </rPh>
    <rPh sb="38" eb="4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</si>
</sst>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9896</xdr:colOff>
      <xdr:row>742</xdr:row>
      <xdr:rowOff>121664</xdr:rowOff>
    </xdr:from>
    <xdr:to>
      <xdr:col>12</xdr:col>
      <xdr:colOff>27214</xdr:colOff>
      <xdr:row>750</xdr:row>
      <xdr:rowOff>272141</xdr:rowOff>
    </xdr:to>
    <xdr:cxnSp macro="">
      <xdr:nvCxnSpPr>
        <xdr:cNvPr id="3" name="直線コネクタ 2"/>
        <xdr:cNvCxnSpPr/>
      </xdr:nvCxnSpPr>
      <xdr:spPr>
        <a:xfrm>
          <a:off x="2410196" y="41660189"/>
          <a:ext cx="17318" cy="296987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39221</xdr:colOff>
      <xdr:row>745</xdr:row>
      <xdr:rowOff>300957</xdr:rowOff>
    </xdr:from>
    <xdr:to>
      <xdr:col>13</xdr:col>
      <xdr:colOff>190315</xdr:colOff>
      <xdr:row>745</xdr:row>
      <xdr:rowOff>304661</xdr:rowOff>
    </xdr:to>
    <xdr:cxnSp macro="">
      <xdr:nvCxnSpPr>
        <xdr:cNvPr id="4" name="直線コネクタ 3"/>
        <xdr:cNvCxnSpPr/>
      </xdr:nvCxnSpPr>
      <xdr:spPr>
        <a:xfrm flipH="1">
          <a:off x="2439521" y="42896757"/>
          <a:ext cx="351119"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128869</xdr:colOff>
      <xdr:row>743</xdr:row>
      <xdr:rowOff>323372</xdr:rowOff>
    </xdr:from>
    <xdr:to>
      <xdr:col>29</xdr:col>
      <xdr:colOff>176893</xdr:colOff>
      <xdr:row>744</xdr:row>
      <xdr:rowOff>231323</xdr:rowOff>
    </xdr:to>
    <xdr:sp macro="" textlink="">
      <xdr:nvSpPr>
        <xdr:cNvPr id="5" name="テキスト ボックス 4"/>
        <xdr:cNvSpPr txBox="1"/>
      </xdr:nvSpPr>
      <xdr:spPr>
        <a:xfrm>
          <a:off x="2729194" y="42214322"/>
          <a:ext cx="3248424" cy="260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196104</xdr:colOff>
      <xdr:row>744</xdr:row>
      <xdr:rowOff>334577</xdr:rowOff>
    </xdr:from>
    <xdr:to>
      <xdr:col>27</xdr:col>
      <xdr:colOff>173692</xdr:colOff>
      <xdr:row>746</xdr:row>
      <xdr:rowOff>211312</xdr:rowOff>
    </xdr:to>
    <xdr:sp macro="" textlink="">
      <xdr:nvSpPr>
        <xdr:cNvPr id="6" name="正方形/長方形 5"/>
        <xdr:cNvSpPr/>
      </xdr:nvSpPr>
      <xdr:spPr>
        <a:xfrm>
          <a:off x="2796429" y="42577952"/>
          <a:ext cx="2777938" cy="581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84041</xdr:colOff>
      <xdr:row>747</xdr:row>
      <xdr:rowOff>59231</xdr:rowOff>
    </xdr:from>
    <xdr:to>
      <xdr:col>27</xdr:col>
      <xdr:colOff>61633</xdr:colOff>
      <xdr:row>748</xdr:row>
      <xdr:rowOff>81642</xdr:rowOff>
    </xdr:to>
    <xdr:sp macro="" textlink="">
      <xdr:nvSpPr>
        <xdr:cNvPr id="7" name="大かっこ 6"/>
        <xdr:cNvSpPr/>
      </xdr:nvSpPr>
      <xdr:spPr bwMode="auto">
        <a:xfrm>
          <a:off x="2884391" y="43359881"/>
          <a:ext cx="2577917" cy="3748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土地取引情報の収集・集計等</a:t>
          </a:r>
        </a:p>
      </xdr:txBody>
    </xdr:sp>
    <xdr:clientData/>
  </xdr:twoCellAnchor>
  <xdr:twoCellAnchor>
    <xdr:from>
      <xdr:col>9</xdr:col>
      <xdr:colOff>95250</xdr:colOff>
      <xdr:row>740</xdr:row>
      <xdr:rowOff>244929</xdr:rowOff>
    </xdr:from>
    <xdr:to>
      <xdr:col>23</xdr:col>
      <xdr:colOff>72838</xdr:colOff>
      <xdr:row>742</xdr:row>
      <xdr:rowOff>115261</xdr:rowOff>
    </xdr:to>
    <xdr:sp macro="" textlink="">
      <xdr:nvSpPr>
        <xdr:cNvPr id="8" name="正方形/長方形 7"/>
        <xdr:cNvSpPr/>
      </xdr:nvSpPr>
      <xdr:spPr>
        <a:xfrm>
          <a:off x="1895475" y="41078604"/>
          <a:ext cx="2777938" cy="5751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26</xdr:col>
      <xdr:colOff>28015</xdr:colOff>
      <xdr:row>740</xdr:row>
      <xdr:rowOff>244931</xdr:rowOff>
    </xdr:from>
    <xdr:to>
      <xdr:col>36</xdr:col>
      <xdr:colOff>61633</xdr:colOff>
      <xdr:row>742</xdr:row>
      <xdr:rowOff>92850</xdr:rowOff>
    </xdr:to>
    <xdr:sp macro="" textlink="">
      <xdr:nvSpPr>
        <xdr:cNvPr id="9" name="正方形/長方形 8"/>
        <xdr:cNvSpPr/>
      </xdr:nvSpPr>
      <xdr:spPr>
        <a:xfrm>
          <a:off x="5228665" y="41078606"/>
          <a:ext cx="2033868" cy="5527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事務費（職員旅費）</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14</xdr:col>
      <xdr:colOff>9896</xdr:colOff>
      <xdr:row>749</xdr:row>
      <xdr:rowOff>272142</xdr:rowOff>
    </xdr:from>
    <xdr:to>
      <xdr:col>27</xdr:col>
      <xdr:colOff>195302</xdr:colOff>
      <xdr:row>751</xdr:row>
      <xdr:rowOff>141455</xdr:rowOff>
    </xdr:to>
    <xdr:sp macro="" textlink="">
      <xdr:nvSpPr>
        <xdr:cNvPr id="10" name="正方形/長方形 9"/>
        <xdr:cNvSpPr/>
      </xdr:nvSpPr>
      <xdr:spPr>
        <a:xfrm>
          <a:off x="2893139" y="44872311"/>
          <a:ext cx="2862704" cy="5643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12</xdr:col>
      <xdr:colOff>40821</xdr:colOff>
      <xdr:row>750</xdr:row>
      <xdr:rowOff>244927</xdr:rowOff>
    </xdr:from>
    <xdr:to>
      <xdr:col>13</xdr:col>
      <xdr:colOff>191915</xdr:colOff>
      <xdr:row>750</xdr:row>
      <xdr:rowOff>248631</xdr:rowOff>
    </xdr:to>
    <xdr:cxnSp macro="">
      <xdr:nvCxnSpPr>
        <xdr:cNvPr id="11" name="直線コネクタ 10"/>
        <xdr:cNvCxnSpPr/>
      </xdr:nvCxnSpPr>
      <xdr:spPr>
        <a:xfrm flipH="1">
          <a:off x="2441121" y="44602852"/>
          <a:ext cx="351119"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135561</xdr:colOff>
      <xdr:row>751</xdr:row>
      <xdr:rowOff>215895</xdr:rowOff>
    </xdr:from>
    <xdr:to>
      <xdr:col>31</xdr:col>
      <xdr:colOff>100852</xdr:colOff>
      <xdr:row>752</xdr:row>
      <xdr:rowOff>238306</xdr:rowOff>
    </xdr:to>
    <xdr:sp macro="" textlink="">
      <xdr:nvSpPr>
        <xdr:cNvPr id="12" name="大かっこ 11"/>
        <xdr:cNvSpPr/>
      </xdr:nvSpPr>
      <xdr:spPr bwMode="auto">
        <a:xfrm>
          <a:off x="2735886" y="44926245"/>
          <a:ext cx="3565741" cy="3748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14</xdr:col>
      <xdr:colOff>9896</xdr:colOff>
      <xdr:row>748</xdr:row>
      <xdr:rowOff>285749</xdr:rowOff>
    </xdr:from>
    <xdr:to>
      <xdr:col>29</xdr:col>
      <xdr:colOff>13607</xdr:colOff>
      <xdr:row>749</xdr:row>
      <xdr:rowOff>231321</xdr:rowOff>
    </xdr:to>
    <xdr:sp macro="" textlink="">
      <xdr:nvSpPr>
        <xdr:cNvPr id="13" name="テキスト ボックス 12"/>
        <xdr:cNvSpPr txBox="1"/>
      </xdr:nvSpPr>
      <xdr:spPr>
        <a:xfrm>
          <a:off x="2810246" y="43938824"/>
          <a:ext cx="3004086" cy="297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326</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183</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546</v>
      </c>
      <c r="AR5" s="706"/>
      <c r="AS5" s="706"/>
      <c r="AT5" s="706"/>
      <c r="AU5" s="706"/>
      <c r="AV5" s="706"/>
      <c r="AW5" s="706"/>
      <c r="AX5" s="707"/>
    </row>
    <row r="6" spans="1:50" ht="39" customHeight="1" x14ac:dyDescent="0.15">
      <c r="A6" s="710" t="s">
        <v>4</v>
      </c>
      <c r="B6" s="711"/>
      <c r="C6" s="711"/>
      <c r="D6" s="711"/>
      <c r="E6" s="711"/>
      <c r="F6" s="711"/>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483</v>
      </c>
      <c r="H7" s="814"/>
      <c r="I7" s="814"/>
      <c r="J7" s="814"/>
      <c r="K7" s="814"/>
      <c r="L7" s="814"/>
      <c r="M7" s="814"/>
      <c r="N7" s="814"/>
      <c r="O7" s="814"/>
      <c r="P7" s="814"/>
      <c r="Q7" s="814"/>
      <c r="R7" s="814"/>
      <c r="S7" s="814"/>
      <c r="T7" s="814"/>
      <c r="U7" s="814"/>
      <c r="V7" s="814"/>
      <c r="W7" s="814"/>
      <c r="X7" s="815"/>
      <c r="Y7" s="381" t="s">
        <v>433</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330</v>
      </c>
      <c r="B8" s="811"/>
      <c r="C8" s="811"/>
      <c r="D8" s="811"/>
      <c r="E8" s="811"/>
      <c r="F8" s="812"/>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69" customHeight="1" x14ac:dyDescent="0.15">
      <c r="A9" s="131" t="s">
        <v>23</v>
      </c>
      <c r="B9" s="132"/>
      <c r="C9" s="132"/>
      <c r="D9" s="132"/>
      <c r="E9" s="132"/>
      <c r="F9" s="132"/>
      <c r="G9" s="558" t="s">
        <v>528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529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18</v>
      </c>
      <c r="Q13" s="95"/>
      <c r="R13" s="95"/>
      <c r="S13" s="95"/>
      <c r="T13" s="95"/>
      <c r="U13" s="95"/>
      <c r="V13" s="96"/>
      <c r="W13" s="94">
        <v>18</v>
      </c>
      <c r="X13" s="95"/>
      <c r="Y13" s="95"/>
      <c r="Z13" s="95"/>
      <c r="AA13" s="95"/>
      <c r="AB13" s="95"/>
      <c r="AC13" s="96"/>
      <c r="AD13" s="94">
        <v>18</v>
      </c>
      <c r="AE13" s="95"/>
      <c r="AF13" s="95"/>
      <c r="AG13" s="95"/>
      <c r="AH13" s="95"/>
      <c r="AI13" s="95"/>
      <c r="AJ13" s="96"/>
      <c r="AK13" s="94">
        <v>24</v>
      </c>
      <c r="AL13" s="95"/>
      <c r="AM13" s="95"/>
      <c r="AN13" s="95"/>
      <c r="AO13" s="95"/>
      <c r="AP13" s="95"/>
      <c r="AQ13" s="96"/>
      <c r="AR13" s="91">
        <v>17</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485</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18</v>
      </c>
      <c r="Q18" s="101"/>
      <c r="R18" s="101"/>
      <c r="S18" s="101"/>
      <c r="T18" s="101"/>
      <c r="U18" s="101"/>
      <c r="V18" s="102"/>
      <c r="W18" s="100">
        <f>SUM(W13:AC17)</f>
        <v>18</v>
      </c>
      <c r="X18" s="101"/>
      <c r="Y18" s="101"/>
      <c r="Z18" s="101"/>
      <c r="AA18" s="101"/>
      <c r="AB18" s="101"/>
      <c r="AC18" s="102"/>
      <c r="AD18" s="100">
        <f>SUM(AD13:AJ17)</f>
        <v>18</v>
      </c>
      <c r="AE18" s="101"/>
      <c r="AF18" s="101"/>
      <c r="AG18" s="101"/>
      <c r="AH18" s="101"/>
      <c r="AI18" s="101"/>
      <c r="AJ18" s="102"/>
      <c r="AK18" s="100">
        <f>SUM(AK13:AQ17)</f>
        <v>24</v>
      </c>
      <c r="AL18" s="101"/>
      <c r="AM18" s="101"/>
      <c r="AN18" s="101"/>
      <c r="AO18" s="101"/>
      <c r="AP18" s="101"/>
      <c r="AQ18" s="102"/>
      <c r="AR18" s="100">
        <f>SUM(AR13:AX17)</f>
        <v>17</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17</v>
      </c>
      <c r="Q19" s="95"/>
      <c r="R19" s="95"/>
      <c r="S19" s="95"/>
      <c r="T19" s="95"/>
      <c r="U19" s="95"/>
      <c r="V19" s="96"/>
      <c r="W19" s="94">
        <v>17</v>
      </c>
      <c r="X19" s="95"/>
      <c r="Y19" s="95"/>
      <c r="Z19" s="95"/>
      <c r="AA19" s="95"/>
      <c r="AB19" s="95"/>
      <c r="AC19" s="96"/>
      <c r="AD19" s="94">
        <v>17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0.94444444444444442</v>
      </c>
      <c r="Q20" s="525"/>
      <c r="R20" s="525"/>
      <c r="S20" s="525"/>
      <c r="T20" s="525"/>
      <c r="U20" s="525"/>
      <c r="V20" s="525"/>
      <c r="W20" s="525">
        <f t="shared" ref="W20" si="0">IF(W18=0, "-", SUM(W19)/W18)</f>
        <v>0.94444444444444442</v>
      </c>
      <c r="X20" s="525"/>
      <c r="Y20" s="525"/>
      <c r="Z20" s="525"/>
      <c r="AA20" s="525"/>
      <c r="AB20" s="525"/>
      <c r="AC20" s="525"/>
      <c r="AD20" s="525">
        <f t="shared" ref="AD20" si="1">IF(AD18=0, "-", SUM(AD19)/AD18)</f>
        <v>0.94444444444444442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0" t="s">
        <v>398</v>
      </c>
      <c r="H21" s="911"/>
      <c r="I21" s="911"/>
      <c r="J21" s="911"/>
      <c r="K21" s="911"/>
      <c r="L21" s="911"/>
      <c r="M21" s="911"/>
      <c r="N21" s="911"/>
      <c r="O21" s="911"/>
      <c r="P21" s="525">
        <f>IF(P19=0, "-", SUM(P19)/SUM(P13,P14))</f>
        <v>0.94444444444444442</v>
      </c>
      <c r="Q21" s="525"/>
      <c r="R21" s="525"/>
      <c r="S21" s="525"/>
      <c r="T21" s="525"/>
      <c r="U21" s="525"/>
      <c r="V21" s="525"/>
      <c r="W21" s="525">
        <f t="shared" ref="W21" si="2">IF(W19=0, "-", SUM(W19)/SUM(W13,W14))</f>
        <v>0.94444444444444442</v>
      </c>
      <c r="X21" s="525"/>
      <c r="Y21" s="525"/>
      <c r="Z21" s="525"/>
      <c r="AA21" s="525"/>
      <c r="AB21" s="525"/>
      <c r="AC21" s="525"/>
      <c r="AD21" s="525">
        <f t="shared" ref="AD21" si="3">IF(AD19=0, "-", SUM(AD19)/SUM(AD13,AD14))</f>
        <v>0.94444444444444442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24</v>
      </c>
      <c r="Q23" s="92"/>
      <c r="R23" s="92"/>
      <c r="S23" s="92"/>
      <c r="T23" s="92"/>
      <c r="U23" s="92"/>
      <c r="V23" s="93"/>
      <c r="W23" s="91">
        <v>17</v>
      </c>
      <c r="X23" s="92"/>
      <c r="Y23" s="92"/>
      <c r="Z23" s="92"/>
      <c r="AA23" s="92"/>
      <c r="AB23" s="92"/>
      <c r="AC23" s="93"/>
      <c r="AD23" s="195" t="s">
        <v>547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0.7</v>
      </c>
      <c r="Q24" s="95"/>
      <c r="R24" s="95"/>
      <c r="S24" s="95"/>
      <c r="T24" s="95"/>
      <c r="U24" s="95"/>
      <c r="V24" s="96"/>
      <c r="W24" s="94">
        <v>0.7</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-0.69999999999999929</v>
      </c>
      <c r="Q28" s="101"/>
      <c r="R28" s="101"/>
      <c r="S28" s="101"/>
      <c r="T28" s="101"/>
      <c r="U28" s="101"/>
      <c r="V28" s="102"/>
      <c r="W28" s="100">
        <f>W29-SUM(W23:W27)</f>
        <v>-0.69999999999999929</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213">
        <f>AK13</f>
        <v>24</v>
      </c>
      <c r="Q29" s="214"/>
      <c r="R29" s="214"/>
      <c r="S29" s="214"/>
      <c r="T29" s="214"/>
      <c r="U29" s="214"/>
      <c r="V29" s="215"/>
      <c r="W29" s="213">
        <f>AR13</f>
        <v>17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491</v>
      </c>
      <c r="AR31" s="122"/>
      <c r="AS31" s="123" t="s">
        <v>307</v>
      </c>
      <c r="AT31" s="158"/>
      <c r="AU31" s="257">
        <v>33</v>
      </c>
      <c r="AV31" s="257"/>
      <c r="AW31" s="365" t="s">
        <v>296</v>
      </c>
      <c r="AX31" s="366"/>
    </row>
    <row r="32" spans="1:50" ht="71.25" customHeight="1" x14ac:dyDescent="0.15">
      <c r="A32" s="501"/>
      <c r="B32" s="499"/>
      <c r="C32" s="499"/>
      <c r="D32" s="499"/>
      <c r="E32" s="499"/>
      <c r="F32" s="500"/>
      <c r="G32" s="526" t="s">
        <v>541</v>
      </c>
      <c r="H32" s="527"/>
      <c r="I32" s="527"/>
      <c r="J32" s="527"/>
      <c r="K32" s="527"/>
      <c r="L32" s="527"/>
      <c r="M32" s="527"/>
      <c r="N32" s="527"/>
      <c r="O32" s="528"/>
      <c r="P32" s="147" t="s">
        <v>492</v>
      </c>
      <c r="Q32" s="147"/>
      <c r="R32" s="147"/>
      <c r="S32" s="147"/>
      <c r="T32" s="147"/>
      <c r="U32" s="147"/>
      <c r="V32" s="147"/>
      <c r="W32" s="147"/>
      <c r="X32" s="217"/>
      <c r="Y32" s="324" t="s">
        <v>12</v>
      </c>
      <c r="Z32" s="535"/>
      <c r="AA32" s="536"/>
      <c r="AB32" s="537" t="s">
        <v>489</v>
      </c>
      <c r="AC32" s="537"/>
      <c r="AD32" s="537"/>
      <c r="AE32" s="350">
        <v>997289</v>
      </c>
      <c r="AF32" s="351"/>
      <c r="AG32" s="351"/>
      <c r="AH32" s="351"/>
      <c r="AI32" s="350">
        <v>561923</v>
      </c>
      <c r="AJ32" s="351"/>
      <c r="AK32" s="351"/>
      <c r="AL32" s="351"/>
      <c r="AM32" s="350">
        <v>8953</v>
      </c>
      <c r="AN32" s="351"/>
      <c r="AO32" s="351"/>
      <c r="AP32" s="351"/>
      <c r="AQ32" s="97" t="s">
        <v>491</v>
      </c>
      <c r="AR32" s="98"/>
      <c r="AS32" s="98"/>
      <c r="AT32" s="99"/>
      <c r="AU32" s="351" t="s">
        <v>491</v>
      </c>
      <c r="AV32" s="351"/>
      <c r="AW32" s="351"/>
      <c r="AX32" s="353"/>
    </row>
    <row r="33" spans="1:50" ht="72"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1300000</v>
      </c>
      <c r="AF33" s="351"/>
      <c r="AG33" s="351"/>
      <c r="AH33" s="351"/>
      <c r="AI33" s="350">
        <v>1300000</v>
      </c>
      <c r="AJ33" s="351"/>
      <c r="AK33" s="351"/>
      <c r="AL33" s="351"/>
      <c r="AM33" s="350">
        <v>12000</v>
      </c>
      <c r="AN33" s="351"/>
      <c r="AO33" s="351"/>
      <c r="AP33" s="351"/>
      <c r="AQ33" s="97" t="s">
        <v>491</v>
      </c>
      <c r="AR33" s="98"/>
      <c r="AS33" s="98"/>
      <c r="AT33" s="99"/>
      <c r="AU33" s="351">
        <v>12000</v>
      </c>
      <c r="AV33" s="351"/>
      <c r="AW33" s="351"/>
      <c r="AX33" s="353"/>
    </row>
    <row r="34" spans="1:50" ht="71.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77</v>
      </c>
      <c r="AF34" s="351"/>
      <c r="AG34" s="351"/>
      <c r="AH34" s="351"/>
      <c r="AI34" s="350">
        <v>43</v>
      </c>
      <c r="AJ34" s="351"/>
      <c r="AK34" s="351"/>
      <c r="AL34" s="351"/>
      <c r="AM34" s="350">
        <v>75</v>
      </c>
      <c r="AN34" s="351"/>
      <c r="AO34" s="351"/>
      <c r="AP34" s="351"/>
      <c r="AQ34" s="97" t="s">
        <v>491</v>
      </c>
      <c r="AR34" s="98"/>
      <c r="AS34" s="98"/>
      <c r="AT34" s="99"/>
      <c r="AU34" s="351" t="s">
        <v>491</v>
      </c>
      <c r="AV34" s="351"/>
      <c r="AW34" s="351"/>
      <c r="AX34" s="353"/>
    </row>
    <row r="35" spans="1:50" ht="23.25" customHeight="1" x14ac:dyDescent="0.15">
      <c r="A35" s="881" t="s">
        <v>423</v>
      </c>
      <c r="B35" s="882"/>
      <c r="C35" s="882"/>
      <c r="D35" s="882"/>
      <c r="E35" s="882"/>
      <c r="F35" s="883"/>
      <c r="G35" s="887" t="s">
        <v>543</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1" t="s">
        <v>423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1" t="s">
        <v>423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1" t="s">
        <v>423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1" t="s">
        <v>423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4" t="s">
        <v>453</v>
      </c>
      <c r="AF65" s="355"/>
      <c r="AG65" s="355"/>
      <c r="AH65" s="356"/>
      <c r="AI65" s="354" t="s">
        <v>450</v>
      </c>
      <c r="AJ65" s="355"/>
      <c r="AK65" s="355"/>
      <c r="AL65" s="356"/>
      <c r="AM65" s="361" t="s">
        <v>445</v>
      </c>
      <c r="AN65" s="361"/>
      <c r="AO65" s="361"/>
      <c r="AP65" s="354"/>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8"/>
      <c r="AF66" s="319"/>
      <c r="AG66" s="319"/>
      <c r="AH66" s="320"/>
      <c r="AI66" s="318"/>
      <c r="AJ66" s="319"/>
      <c r="AK66" s="319"/>
      <c r="AL66" s="320"/>
      <c r="AM66" s="362"/>
      <c r="AN66" s="362"/>
      <c r="AO66" s="362"/>
      <c r="AP66" s="318"/>
      <c r="AQ66" s="256"/>
      <c r="AR66" s="257"/>
      <c r="AS66" s="849" t="s">
        <v>307</v>
      </c>
      <c r="AT66" s="850"/>
      <c r="AU66" s="257"/>
      <c r="AV66" s="257"/>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413</v>
      </c>
      <c r="AC67" s="935"/>
      <c r="AD67" s="93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0" t="s">
        <v>53</v>
      </c>
      <c r="Z68" s="170"/>
      <c r="AA68" s="171"/>
      <c r="AB68" s="958" t="s">
        <v>413</v>
      </c>
      <c r="AC68" s="958"/>
      <c r="AD68" s="95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0" t="s">
        <v>13</v>
      </c>
      <c r="Z69" s="170"/>
      <c r="AA69" s="171"/>
      <c r="AB69" s="959" t="s">
        <v>414</v>
      </c>
      <c r="AC69" s="959"/>
      <c r="AD69" s="959"/>
      <c r="AE69" s="798"/>
      <c r="AF69" s="799"/>
      <c r="AG69" s="799"/>
      <c r="AH69" s="799"/>
      <c r="AI69" s="798"/>
      <c r="AJ69" s="799"/>
      <c r="AK69" s="799"/>
      <c r="AL69" s="799"/>
      <c r="AM69" s="798"/>
      <c r="AN69" s="799"/>
      <c r="AO69" s="799"/>
      <c r="AP69" s="799"/>
      <c r="AQ69" s="350"/>
      <c r="AR69" s="351"/>
      <c r="AS69" s="351"/>
      <c r="AT69" s="352"/>
      <c r="AU69" s="351"/>
      <c r="AV69" s="351"/>
      <c r="AW69" s="351"/>
      <c r="AX69" s="353"/>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412</v>
      </c>
      <c r="X70" s="928"/>
      <c r="Y70" s="933" t="s">
        <v>12</v>
      </c>
      <c r="Z70" s="933"/>
      <c r="AA70" s="934"/>
      <c r="AB70" s="935" t="s">
        <v>413</v>
      </c>
      <c r="AC70" s="935"/>
      <c r="AD70" s="93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0" t="s">
        <v>53</v>
      </c>
      <c r="Z71" s="170"/>
      <c r="AA71" s="171"/>
      <c r="AB71" s="958" t="s">
        <v>413</v>
      </c>
      <c r="AC71" s="958"/>
      <c r="AD71" s="95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0" t="s">
        <v>13</v>
      </c>
      <c r="Z72" s="170"/>
      <c r="AA72" s="171"/>
      <c r="AB72" s="959" t="s">
        <v>414</v>
      </c>
      <c r="AC72" s="959"/>
      <c r="AD72" s="95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1" t="s">
        <v>395</v>
      </c>
      <c r="B73" s="822"/>
      <c r="C73" s="822"/>
      <c r="D73" s="822"/>
      <c r="E73" s="822"/>
      <c r="F73" s="823"/>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4"/>
      <c r="B74" s="825"/>
      <c r="C74" s="825"/>
      <c r="D74" s="825"/>
      <c r="E74" s="825"/>
      <c r="F74" s="826"/>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4"/>
      <c r="B75" s="825"/>
      <c r="C75" s="825"/>
      <c r="D75" s="825"/>
      <c r="E75" s="825"/>
      <c r="F75" s="826"/>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4"/>
      <c r="B76" s="825"/>
      <c r="C76" s="825"/>
      <c r="D76" s="825"/>
      <c r="E76" s="825"/>
      <c r="F76" s="826"/>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4"/>
      <c r="B77" s="825"/>
      <c r="C77" s="825"/>
      <c r="D77" s="825"/>
      <c r="E77" s="825"/>
      <c r="F77" s="826"/>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5" t="s">
        <v>426</v>
      </c>
      <c r="B78" s="896"/>
      <c r="C78" s="896"/>
      <c r="D78" s="896"/>
      <c r="E78" s="893" t="s">
        <v>372</v>
      </c>
      <c r="F78" s="894"/>
      <c r="G78" s="48" t="s">
        <v>309</v>
      </c>
      <c r="H78" s="776"/>
      <c r="I78" s="230"/>
      <c r="J78" s="230"/>
      <c r="K78" s="230"/>
      <c r="L78" s="230"/>
      <c r="M78" s="230"/>
      <c r="N78" s="230"/>
      <c r="O78" s="777"/>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3"/>
      <c r="R87" s="783"/>
      <c r="S87" s="783"/>
      <c r="T87" s="783"/>
      <c r="U87" s="783"/>
      <c r="V87" s="783"/>
      <c r="W87" s="783"/>
      <c r="X87" s="784"/>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5"/>
      <c r="Q88" s="785"/>
      <c r="R88" s="785"/>
      <c r="S88" s="785"/>
      <c r="T88" s="785"/>
      <c r="U88" s="785"/>
      <c r="V88" s="785"/>
      <c r="W88" s="785"/>
      <c r="X88" s="786"/>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7"/>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3"/>
      <c r="R92" s="783"/>
      <c r="S92" s="783"/>
      <c r="T92" s="783"/>
      <c r="U92" s="783"/>
      <c r="V92" s="783"/>
      <c r="W92" s="783"/>
      <c r="X92" s="784"/>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5"/>
      <c r="Q93" s="785"/>
      <c r="R93" s="785"/>
      <c r="S93" s="785"/>
      <c r="T93" s="785"/>
      <c r="U93" s="785"/>
      <c r="V93" s="785"/>
      <c r="W93" s="785"/>
      <c r="X93" s="786"/>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7"/>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3"/>
      <c r="R97" s="783"/>
      <c r="S97" s="783"/>
      <c r="T97" s="783"/>
      <c r="U97" s="783"/>
      <c r="V97" s="783"/>
      <c r="W97" s="783"/>
      <c r="X97" s="784"/>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5"/>
      <c r="Q98" s="785"/>
      <c r="R98" s="785"/>
      <c r="S98" s="785"/>
      <c r="T98" s="785"/>
      <c r="U98" s="785"/>
      <c r="V98" s="785"/>
      <c r="W98" s="785"/>
      <c r="X98" s="786"/>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453</v>
      </c>
      <c r="AF100" s="808"/>
      <c r="AG100" s="808"/>
      <c r="AH100" s="809"/>
      <c r="AI100" s="807" t="s">
        <v>450</v>
      </c>
      <c r="AJ100" s="808"/>
      <c r="AK100" s="808"/>
      <c r="AL100" s="809"/>
      <c r="AM100" s="807" t="s">
        <v>446</v>
      </c>
      <c r="AN100" s="808"/>
      <c r="AO100" s="808"/>
      <c r="AP100" s="809"/>
      <c r="AQ100" s="912" t="s">
        <v>439</v>
      </c>
      <c r="AR100" s="913"/>
      <c r="AS100" s="913"/>
      <c r="AT100" s="914"/>
      <c r="AU100" s="912" t="s">
        <v>436</v>
      </c>
      <c r="AV100" s="913"/>
      <c r="AW100" s="913"/>
      <c r="AX100" s="915"/>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7" t="s">
        <v>54</v>
      </c>
      <c r="Z101" s="701"/>
      <c r="AA101" s="702"/>
      <c r="AB101" s="537" t="s">
        <v>489</v>
      </c>
      <c r="AC101" s="537"/>
      <c r="AD101" s="537"/>
      <c r="AE101" s="350">
        <v>1495890</v>
      </c>
      <c r="AF101" s="351"/>
      <c r="AG101" s="351"/>
      <c r="AH101" s="352"/>
      <c r="AI101" s="350">
        <v>1535275</v>
      </c>
      <c r="AJ101" s="351"/>
      <c r="AK101" s="351"/>
      <c r="AL101" s="352"/>
      <c r="AM101" s="350">
        <v>1541455</v>
      </c>
      <c r="AN101" s="351"/>
      <c r="AO101" s="351"/>
      <c r="AP101" s="352"/>
      <c r="AQ101" s="350" t="s">
        <v>491</v>
      </c>
      <c r="AR101" s="351"/>
      <c r="AS101" s="351"/>
      <c r="AT101" s="352"/>
      <c r="AU101" s="350" t="s">
        <v>491</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489</v>
      </c>
      <c r="AC102" s="537"/>
      <c r="AD102" s="537"/>
      <c r="AE102" s="344" t="s">
        <v>491</v>
      </c>
      <c r="AF102" s="344"/>
      <c r="AG102" s="344"/>
      <c r="AH102" s="344"/>
      <c r="AI102" s="344" t="s">
        <v>491</v>
      </c>
      <c r="AJ102" s="344"/>
      <c r="AK102" s="344"/>
      <c r="AL102" s="344"/>
      <c r="AM102" s="344" t="s">
        <v>491</v>
      </c>
      <c r="AN102" s="344"/>
      <c r="AO102" s="344"/>
      <c r="AP102" s="344"/>
      <c r="AQ102" s="798">
        <v>1520000</v>
      </c>
      <c r="AR102" s="799"/>
      <c r="AS102" s="799"/>
      <c r="AT102" s="800"/>
      <c r="AU102" s="798">
        <v>1520000</v>
      </c>
      <c r="AV102" s="799"/>
      <c r="AW102" s="799"/>
      <c r="AX102" s="800"/>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15">
      <c r="A104" s="477"/>
      <c r="B104" s="478"/>
      <c r="C104" s="478"/>
      <c r="D104" s="478"/>
      <c r="E104" s="478"/>
      <c r="F104" s="479"/>
      <c r="G104" s="147" t="s">
        <v>494</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489</v>
      </c>
      <c r="AC104" s="458"/>
      <c r="AD104" s="459"/>
      <c r="AE104" s="350">
        <v>15978</v>
      </c>
      <c r="AF104" s="351"/>
      <c r="AG104" s="351"/>
      <c r="AH104" s="352"/>
      <c r="AI104" s="350">
        <v>17345</v>
      </c>
      <c r="AJ104" s="351"/>
      <c r="AK104" s="351"/>
      <c r="AL104" s="352"/>
      <c r="AM104" s="350">
        <v>16909</v>
      </c>
      <c r="AN104" s="351"/>
      <c r="AO104" s="351"/>
      <c r="AP104" s="352"/>
      <c r="AQ104" s="350" t="s">
        <v>491</v>
      </c>
      <c r="AR104" s="351"/>
      <c r="AS104" s="351"/>
      <c r="AT104" s="352"/>
      <c r="AU104" s="350" t="s">
        <v>491</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489</v>
      </c>
      <c r="AC105" s="393"/>
      <c r="AD105" s="394"/>
      <c r="AE105" s="344" t="s">
        <v>491</v>
      </c>
      <c r="AF105" s="344"/>
      <c r="AG105" s="344"/>
      <c r="AH105" s="344"/>
      <c r="AI105" s="344" t="s">
        <v>491</v>
      </c>
      <c r="AJ105" s="344"/>
      <c r="AK105" s="344"/>
      <c r="AL105" s="344"/>
      <c r="AM105" s="344" t="s">
        <v>491</v>
      </c>
      <c r="AN105" s="344"/>
      <c r="AO105" s="344"/>
      <c r="AP105" s="344"/>
      <c r="AQ105" s="350">
        <v>16740</v>
      </c>
      <c r="AR105" s="351"/>
      <c r="AS105" s="351"/>
      <c r="AT105" s="352"/>
      <c r="AU105" s="798">
        <v>16740</v>
      </c>
      <c r="AV105" s="799"/>
      <c r="AW105" s="799"/>
      <c r="AX105" s="800"/>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8"/>
      <c r="AV108" s="799"/>
      <c r="AW108" s="799"/>
      <c r="AX108" s="800"/>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8"/>
      <c r="AV111" s="799"/>
      <c r="AW111" s="799"/>
      <c r="AX111" s="800"/>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495</v>
      </c>
      <c r="AC116" s="287"/>
      <c r="AD116" s="288"/>
      <c r="AE116" s="344">
        <v>18</v>
      </c>
      <c r="AF116" s="344"/>
      <c r="AG116" s="344"/>
      <c r="AH116" s="344"/>
      <c r="AI116" s="344">
        <v>30</v>
      </c>
      <c r="AJ116" s="344"/>
      <c r="AK116" s="344"/>
      <c r="AL116" s="344"/>
      <c r="AM116" s="344">
        <v>2000</v>
      </c>
      <c r="AN116" s="344"/>
      <c r="AO116" s="344"/>
      <c r="AP116" s="344"/>
      <c r="AQ116" s="350">
        <v>1800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496</v>
      </c>
      <c r="AC117" s="328"/>
      <c r="AD117" s="329"/>
      <c r="AE117" s="292" t="s">
        <v>497</v>
      </c>
      <c r="AF117" s="292"/>
      <c r="AG117" s="292"/>
      <c r="AH117" s="292"/>
      <c r="AI117" s="292" t="s">
        <v>499</v>
      </c>
      <c r="AJ117" s="292"/>
      <c r="AK117" s="292"/>
      <c r="AL117" s="292"/>
      <c r="AM117" s="292" t="s">
        <v>498</v>
      </c>
      <c r="AN117" s="292"/>
      <c r="AO117" s="292"/>
      <c r="AP117" s="292"/>
      <c r="AQ117" s="292" t="s">
        <v>502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7" t="s">
        <v>475</v>
      </c>
      <c r="B130" s="975"/>
      <c r="C130" s="974" t="s">
        <v>310</v>
      </c>
      <c r="D130" s="975"/>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8"/>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7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491</v>
      </c>
      <c r="AR133" s="257"/>
      <c r="AS133" s="123" t="s">
        <v>307</v>
      </c>
      <c r="AT133" s="158"/>
      <c r="AU133" s="122" t="s">
        <v>491</v>
      </c>
      <c r="AV133" s="122"/>
      <c r="AW133" s="123" t="s">
        <v>296</v>
      </c>
      <c r="AX133" s="124"/>
    </row>
    <row r="134" spans="1:50" ht="39.75" customHeight="1" x14ac:dyDescent="0.15">
      <c r="A134" s="978"/>
      <c r="B134" s="238"/>
      <c r="C134" s="237"/>
      <c r="D134" s="238"/>
      <c r="E134" s="237"/>
      <c r="F134" s="300"/>
      <c r="G134" s="216" t="s">
        <v>491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491</v>
      </c>
      <c r="AC134" s="207"/>
      <c r="AD134" s="207"/>
      <c r="AE134" s="252" t="s">
        <v>491</v>
      </c>
      <c r="AF134" s="98"/>
      <c r="AG134" s="98"/>
      <c r="AH134" s="98"/>
      <c r="AI134" s="252" t="s">
        <v>491</v>
      </c>
      <c r="AJ134" s="98"/>
      <c r="AK134" s="98"/>
      <c r="AL134" s="98"/>
      <c r="AM134" s="252" t="s">
        <v>491</v>
      </c>
      <c r="AN134" s="98"/>
      <c r="AO134" s="98"/>
      <c r="AP134" s="98"/>
      <c r="AQ134" s="252" t="s">
        <v>491</v>
      </c>
      <c r="AR134" s="98"/>
      <c r="AS134" s="98"/>
      <c r="AT134" s="98"/>
      <c r="AU134" s="252" t="s">
        <v>491</v>
      </c>
      <c r="AV134" s="98"/>
      <c r="AW134" s="98"/>
      <c r="AX134" s="208"/>
    </row>
    <row r="135" spans="1:50" ht="39.75" customHeight="1" x14ac:dyDescent="0.15">
      <c r="A135" s="97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491</v>
      </c>
      <c r="AC135" s="119"/>
      <c r="AD135" s="119"/>
      <c r="AE135" s="252" t="s">
        <v>491</v>
      </c>
      <c r="AF135" s="98"/>
      <c r="AG135" s="98"/>
      <c r="AH135" s="98"/>
      <c r="AI135" s="252" t="s">
        <v>491</v>
      </c>
      <c r="AJ135" s="98"/>
      <c r="AK135" s="98"/>
      <c r="AL135" s="98"/>
      <c r="AM135" s="252" t="s">
        <v>491</v>
      </c>
      <c r="AN135" s="98"/>
      <c r="AO135" s="98"/>
      <c r="AP135" s="98"/>
      <c r="AQ135" s="252" t="s">
        <v>491</v>
      </c>
      <c r="AR135" s="98"/>
      <c r="AS135" s="98"/>
      <c r="AT135" s="98"/>
      <c r="AU135" s="252" t="s">
        <v>491</v>
      </c>
      <c r="AV135" s="98"/>
      <c r="AW135" s="98"/>
      <c r="AX135" s="208"/>
    </row>
    <row r="136" spans="1:50" ht="18.75" hidden="1" customHeight="1" x14ac:dyDescent="0.15">
      <c r="A136" s="97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7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7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7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7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7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7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78"/>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x14ac:dyDescent="0.15">
      <c r="A189" s="97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7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7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7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7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7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8"/>
      <c r="B214" s="238"/>
      <c r="C214" s="237"/>
      <c r="D214" s="238"/>
      <c r="E214" s="237"/>
      <c r="F214" s="300"/>
      <c r="G214" s="216"/>
      <c r="H214" s="147"/>
      <c r="I214" s="147"/>
      <c r="J214" s="147"/>
      <c r="K214" s="147"/>
      <c r="L214" s="147"/>
      <c r="M214" s="147"/>
      <c r="N214" s="147"/>
      <c r="O214" s="147"/>
      <c r="P214" s="217"/>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8"/>
      <c r="B215" s="238"/>
      <c r="C215" s="237"/>
      <c r="D215" s="238"/>
      <c r="E215" s="237"/>
      <c r="F215" s="300"/>
      <c r="G215" s="218"/>
      <c r="H215" s="219"/>
      <c r="I215" s="219"/>
      <c r="J215" s="219"/>
      <c r="K215" s="219"/>
      <c r="L215" s="219"/>
      <c r="M215" s="219"/>
      <c r="N215" s="219"/>
      <c r="O215" s="219"/>
      <c r="P215" s="220"/>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8"/>
      <c r="B216" s="238"/>
      <c r="C216" s="237"/>
      <c r="D216" s="238"/>
      <c r="E216" s="237"/>
      <c r="F216" s="300"/>
      <c r="G216" s="218"/>
      <c r="H216" s="219"/>
      <c r="I216" s="219"/>
      <c r="J216" s="219"/>
      <c r="K216" s="219"/>
      <c r="L216" s="219"/>
      <c r="M216" s="219"/>
      <c r="N216" s="219"/>
      <c r="O216" s="219"/>
      <c r="P216" s="220"/>
      <c r="Q216" s="968"/>
      <c r="R216" s="969"/>
      <c r="S216" s="969"/>
      <c r="T216" s="969"/>
      <c r="U216" s="969"/>
      <c r="V216" s="969"/>
      <c r="W216" s="969"/>
      <c r="X216" s="969"/>
      <c r="Y216" s="969"/>
      <c r="Z216" s="969"/>
      <c r="AA216" s="97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8"/>
      <c r="B217" s="238"/>
      <c r="C217" s="237"/>
      <c r="D217" s="238"/>
      <c r="E217" s="237"/>
      <c r="F217" s="300"/>
      <c r="G217" s="218"/>
      <c r="H217" s="219"/>
      <c r="I217" s="219"/>
      <c r="J217" s="219"/>
      <c r="K217" s="219"/>
      <c r="L217" s="219"/>
      <c r="M217" s="219"/>
      <c r="N217" s="219"/>
      <c r="O217" s="219"/>
      <c r="P217" s="220"/>
      <c r="Q217" s="968"/>
      <c r="R217" s="969"/>
      <c r="S217" s="969"/>
      <c r="T217" s="969"/>
      <c r="U217" s="969"/>
      <c r="V217" s="969"/>
      <c r="W217" s="969"/>
      <c r="X217" s="969"/>
      <c r="Y217" s="969"/>
      <c r="Z217" s="969"/>
      <c r="AA217" s="97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8"/>
      <c r="B218" s="238"/>
      <c r="C218" s="237"/>
      <c r="D218" s="238"/>
      <c r="E218" s="237"/>
      <c r="F218" s="300"/>
      <c r="G218" s="221"/>
      <c r="H218" s="150"/>
      <c r="I218" s="150"/>
      <c r="J218" s="150"/>
      <c r="K218" s="150"/>
      <c r="L218" s="150"/>
      <c r="M218" s="150"/>
      <c r="N218" s="150"/>
      <c r="O218" s="150"/>
      <c r="P218" s="222"/>
      <c r="Q218" s="971"/>
      <c r="R218" s="972"/>
      <c r="S218" s="972"/>
      <c r="T218" s="972"/>
      <c r="U218" s="972"/>
      <c r="V218" s="972"/>
      <c r="W218" s="972"/>
      <c r="X218" s="972"/>
      <c r="Y218" s="972"/>
      <c r="Z218" s="972"/>
      <c r="AA218" s="97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8"/>
      <c r="B221" s="238"/>
      <c r="C221" s="237"/>
      <c r="D221" s="238"/>
      <c r="E221" s="237"/>
      <c r="F221" s="300"/>
      <c r="G221" s="216"/>
      <c r="H221" s="147"/>
      <c r="I221" s="147"/>
      <c r="J221" s="147"/>
      <c r="K221" s="147"/>
      <c r="L221" s="147"/>
      <c r="M221" s="147"/>
      <c r="N221" s="147"/>
      <c r="O221" s="147"/>
      <c r="P221" s="217"/>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8"/>
      <c r="B222" s="238"/>
      <c r="C222" s="237"/>
      <c r="D222" s="238"/>
      <c r="E222" s="237"/>
      <c r="F222" s="300"/>
      <c r="G222" s="218"/>
      <c r="H222" s="219"/>
      <c r="I222" s="219"/>
      <c r="J222" s="219"/>
      <c r="K222" s="219"/>
      <c r="L222" s="219"/>
      <c r="M222" s="219"/>
      <c r="N222" s="219"/>
      <c r="O222" s="219"/>
      <c r="P222" s="220"/>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8"/>
      <c r="B223" s="238"/>
      <c r="C223" s="237"/>
      <c r="D223" s="238"/>
      <c r="E223" s="237"/>
      <c r="F223" s="300"/>
      <c r="G223" s="218"/>
      <c r="H223" s="219"/>
      <c r="I223" s="219"/>
      <c r="J223" s="219"/>
      <c r="K223" s="219"/>
      <c r="L223" s="219"/>
      <c r="M223" s="219"/>
      <c r="N223" s="219"/>
      <c r="O223" s="219"/>
      <c r="P223" s="220"/>
      <c r="Q223" s="968"/>
      <c r="R223" s="969"/>
      <c r="S223" s="969"/>
      <c r="T223" s="969"/>
      <c r="U223" s="969"/>
      <c r="V223" s="969"/>
      <c r="W223" s="969"/>
      <c r="X223" s="969"/>
      <c r="Y223" s="969"/>
      <c r="Z223" s="969"/>
      <c r="AA223" s="97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8"/>
      <c r="B224" s="238"/>
      <c r="C224" s="237"/>
      <c r="D224" s="238"/>
      <c r="E224" s="237"/>
      <c r="F224" s="300"/>
      <c r="G224" s="218"/>
      <c r="H224" s="219"/>
      <c r="I224" s="219"/>
      <c r="J224" s="219"/>
      <c r="K224" s="219"/>
      <c r="L224" s="219"/>
      <c r="M224" s="219"/>
      <c r="N224" s="219"/>
      <c r="O224" s="219"/>
      <c r="P224" s="220"/>
      <c r="Q224" s="968"/>
      <c r="R224" s="969"/>
      <c r="S224" s="969"/>
      <c r="T224" s="969"/>
      <c r="U224" s="969"/>
      <c r="V224" s="969"/>
      <c r="W224" s="969"/>
      <c r="X224" s="969"/>
      <c r="Y224" s="969"/>
      <c r="Z224" s="969"/>
      <c r="AA224" s="97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8"/>
      <c r="B225" s="238"/>
      <c r="C225" s="237"/>
      <c r="D225" s="238"/>
      <c r="E225" s="237"/>
      <c r="F225" s="300"/>
      <c r="G225" s="221"/>
      <c r="H225" s="150"/>
      <c r="I225" s="150"/>
      <c r="J225" s="150"/>
      <c r="K225" s="150"/>
      <c r="L225" s="150"/>
      <c r="M225" s="150"/>
      <c r="N225" s="150"/>
      <c r="O225" s="150"/>
      <c r="P225" s="222"/>
      <c r="Q225" s="971"/>
      <c r="R225" s="972"/>
      <c r="S225" s="972"/>
      <c r="T225" s="972"/>
      <c r="U225" s="972"/>
      <c r="V225" s="972"/>
      <c r="W225" s="972"/>
      <c r="X225" s="972"/>
      <c r="Y225" s="972"/>
      <c r="Z225" s="972"/>
      <c r="AA225" s="97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8"/>
      <c r="B228" s="238"/>
      <c r="C228" s="237"/>
      <c r="D228" s="238"/>
      <c r="E228" s="237"/>
      <c r="F228" s="300"/>
      <c r="G228" s="216"/>
      <c r="H228" s="147"/>
      <c r="I228" s="147"/>
      <c r="J228" s="147"/>
      <c r="K228" s="147"/>
      <c r="L228" s="147"/>
      <c r="M228" s="147"/>
      <c r="N228" s="147"/>
      <c r="O228" s="147"/>
      <c r="P228" s="217"/>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8"/>
      <c r="B229" s="238"/>
      <c r="C229" s="237"/>
      <c r="D229" s="238"/>
      <c r="E229" s="237"/>
      <c r="F229" s="300"/>
      <c r="G229" s="218"/>
      <c r="H229" s="219"/>
      <c r="I229" s="219"/>
      <c r="J229" s="219"/>
      <c r="K229" s="219"/>
      <c r="L229" s="219"/>
      <c r="M229" s="219"/>
      <c r="N229" s="219"/>
      <c r="O229" s="219"/>
      <c r="P229" s="220"/>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8"/>
      <c r="B230" s="238"/>
      <c r="C230" s="237"/>
      <c r="D230" s="238"/>
      <c r="E230" s="237"/>
      <c r="F230" s="300"/>
      <c r="G230" s="218"/>
      <c r="H230" s="219"/>
      <c r="I230" s="219"/>
      <c r="J230" s="219"/>
      <c r="K230" s="219"/>
      <c r="L230" s="219"/>
      <c r="M230" s="219"/>
      <c r="N230" s="219"/>
      <c r="O230" s="219"/>
      <c r="P230" s="220"/>
      <c r="Q230" s="968"/>
      <c r="R230" s="969"/>
      <c r="S230" s="969"/>
      <c r="T230" s="969"/>
      <c r="U230" s="969"/>
      <c r="V230" s="969"/>
      <c r="W230" s="969"/>
      <c r="X230" s="969"/>
      <c r="Y230" s="969"/>
      <c r="Z230" s="969"/>
      <c r="AA230" s="97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8"/>
      <c r="B231" s="238"/>
      <c r="C231" s="237"/>
      <c r="D231" s="238"/>
      <c r="E231" s="237"/>
      <c r="F231" s="300"/>
      <c r="G231" s="218"/>
      <c r="H231" s="219"/>
      <c r="I231" s="219"/>
      <c r="J231" s="219"/>
      <c r="K231" s="219"/>
      <c r="L231" s="219"/>
      <c r="M231" s="219"/>
      <c r="N231" s="219"/>
      <c r="O231" s="219"/>
      <c r="P231" s="220"/>
      <c r="Q231" s="968"/>
      <c r="R231" s="969"/>
      <c r="S231" s="969"/>
      <c r="T231" s="969"/>
      <c r="U231" s="969"/>
      <c r="V231" s="969"/>
      <c r="W231" s="969"/>
      <c r="X231" s="969"/>
      <c r="Y231" s="969"/>
      <c r="Z231" s="969"/>
      <c r="AA231" s="97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8"/>
      <c r="B232" s="238"/>
      <c r="C232" s="237"/>
      <c r="D232" s="238"/>
      <c r="E232" s="237"/>
      <c r="F232" s="300"/>
      <c r="G232" s="221"/>
      <c r="H232" s="150"/>
      <c r="I232" s="150"/>
      <c r="J232" s="150"/>
      <c r="K232" s="150"/>
      <c r="L232" s="150"/>
      <c r="M232" s="150"/>
      <c r="N232" s="150"/>
      <c r="O232" s="150"/>
      <c r="P232" s="222"/>
      <c r="Q232" s="971"/>
      <c r="R232" s="972"/>
      <c r="S232" s="972"/>
      <c r="T232" s="972"/>
      <c r="U232" s="972"/>
      <c r="V232" s="972"/>
      <c r="W232" s="972"/>
      <c r="X232" s="972"/>
      <c r="Y232" s="972"/>
      <c r="Z232" s="972"/>
      <c r="AA232" s="97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8"/>
      <c r="B235" s="238"/>
      <c r="C235" s="237"/>
      <c r="D235" s="238"/>
      <c r="E235" s="237"/>
      <c r="F235" s="300"/>
      <c r="G235" s="216"/>
      <c r="H235" s="147"/>
      <c r="I235" s="147"/>
      <c r="J235" s="147"/>
      <c r="K235" s="147"/>
      <c r="L235" s="147"/>
      <c r="M235" s="147"/>
      <c r="N235" s="147"/>
      <c r="O235" s="147"/>
      <c r="P235" s="217"/>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8"/>
      <c r="B236" s="238"/>
      <c r="C236" s="237"/>
      <c r="D236" s="238"/>
      <c r="E236" s="237"/>
      <c r="F236" s="300"/>
      <c r="G236" s="218"/>
      <c r="H236" s="219"/>
      <c r="I236" s="219"/>
      <c r="J236" s="219"/>
      <c r="K236" s="219"/>
      <c r="L236" s="219"/>
      <c r="M236" s="219"/>
      <c r="N236" s="219"/>
      <c r="O236" s="219"/>
      <c r="P236" s="220"/>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8"/>
      <c r="B237" s="238"/>
      <c r="C237" s="237"/>
      <c r="D237" s="238"/>
      <c r="E237" s="237"/>
      <c r="F237" s="300"/>
      <c r="G237" s="218"/>
      <c r="H237" s="219"/>
      <c r="I237" s="219"/>
      <c r="J237" s="219"/>
      <c r="K237" s="219"/>
      <c r="L237" s="219"/>
      <c r="M237" s="219"/>
      <c r="N237" s="219"/>
      <c r="O237" s="219"/>
      <c r="P237" s="220"/>
      <c r="Q237" s="968"/>
      <c r="R237" s="969"/>
      <c r="S237" s="969"/>
      <c r="T237" s="969"/>
      <c r="U237" s="969"/>
      <c r="V237" s="969"/>
      <c r="W237" s="969"/>
      <c r="X237" s="969"/>
      <c r="Y237" s="969"/>
      <c r="Z237" s="969"/>
      <c r="AA237" s="97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8"/>
      <c r="B238" s="238"/>
      <c r="C238" s="237"/>
      <c r="D238" s="238"/>
      <c r="E238" s="237"/>
      <c r="F238" s="300"/>
      <c r="G238" s="218"/>
      <c r="H238" s="219"/>
      <c r="I238" s="219"/>
      <c r="J238" s="219"/>
      <c r="K238" s="219"/>
      <c r="L238" s="219"/>
      <c r="M238" s="219"/>
      <c r="N238" s="219"/>
      <c r="O238" s="219"/>
      <c r="P238" s="220"/>
      <c r="Q238" s="968"/>
      <c r="R238" s="969"/>
      <c r="S238" s="969"/>
      <c r="T238" s="969"/>
      <c r="U238" s="969"/>
      <c r="V238" s="969"/>
      <c r="W238" s="969"/>
      <c r="X238" s="969"/>
      <c r="Y238" s="969"/>
      <c r="Z238" s="969"/>
      <c r="AA238" s="97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8"/>
      <c r="B239" s="238"/>
      <c r="C239" s="237"/>
      <c r="D239" s="238"/>
      <c r="E239" s="237"/>
      <c r="F239" s="300"/>
      <c r="G239" s="221"/>
      <c r="H239" s="150"/>
      <c r="I239" s="150"/>
      <c r="J239" s="150"/>
      <c r="K239" s="150"/>
      <c r="L239" s="150"/>
      <c r="M239" s="150"/>
      <c r="N239" s="150"/>
      <c r="O239" s="150"/>
      <c r="P239" s="222"/>
      <c r="Q239" s="971"/>
      <c r="R239" s="972"/>
      <c r="S239" s="972"/>
      <c r="T239" s="972"/>
      <c r="U239" s="972"/>
      <c r="V239" s="972"/>
      <c r="W239" s="972"/>
      <c r="X239" s="972"/>
      <c r="Y239" s="972"/>
      <c r="Z239" s="972"/>
      <c r="AA239" s="97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8"/>
      <c r="B242" s="238"/>
      <c r="C242" s="237"/>
      <c r="D242" s="238"/>
      <c r="E242" s="237"/>
      <c r="F242" s="300"/>
      <c r="G242" s="216"/>
      <c r="H242" s="147"/>
      <c r="I242" s="147"/>
      <c r="J242" s="147"/>
      <c r="K242" s="147"/>
      <c r="L242" s="147"/>
      <c r="M242" s="147"/>
      <c r="N242" s="147"/>
      <c r="O242" s="147"/>
      <c r="P242" s="217"/>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8"/>
      <c r="B243" s="238"/>
      <c r="C243" s="237"/>
      <c r="D243" s="238"/>
      <c r="E243" s="237"/>
      <c r="F243" s="300"/>
      <c r="G243" s="218"/>
      <c r="H243" s="219"/>
      <c r="I243" s="219"/>
      <c r="J243" s="219"/>
      <c r="K243" s="219"/>
      <c r="L243" s="219"/>
      <c r="M243" s="219"/>
      <c r="N243" s="219"/>
      <c r="O243" s="219"/>
      <c r="P243" s="220"/>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8"/>
      <c r="B244" s="238"/>
      <c r="C244" s="237"/>
      <c r="D244" s="238"/>
      <c r="E244" s="237"/>
      <c r="F244" s="300"/>
      <c r="G244" s="218"/>
      <c r="H244" s="219"/>
      <c r="I244" s="219"/>
      <c r="J244" s="219"/>
      <c r="K244" s="219"/>
      <c r="L244" s="219"/>
      <c r="M244" s="219"/>
      <c r="N244" s="219"/>
      <c r="O244" s="219"/>
      <c r="P244" s="220"/>
      <c r="Q244" s="968"/>
      <c r="R244" s="969"/>
      <c r="S244" s="969"/>
      <c r="T244" s="969"/>
      <c r="U244" s="969"/>
      <c r="V244" s="969"/>
      <c r="W244" s="969"/>
      <c r="X244" s="969"/>
      <c r="Y244" s="969"/>
      <c r="Z244" s="969"/>
      <c r="AA244" s="97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8"/>
      <c r="B245" s="238"/>
      <c r="C245" s="237"/>
      <c r="D245" s="238"/>
      <c r="E245" s="237"/>
      <c r="F245" s="300"/>
      <c r="G245" s="218"/>
      <c r="H245" s="219"/>
      <c r="I245" s="219"/>
      <c r="J245" s="219"/>
      <c r="K245" s="219"/>
      <c r="L245" s="219"/>
      <c r="M245" s="219"/>
      <c r="N245" s="219"/>
      <c r="O245" s="219"/>
      <c r="P245" s="220"/>
      <c r="Q245" s="968"/>
      <c r="R245" s="969"/>
      <c r="S245" s="969"/>
      <c r="T245" s="969"/>
      <c r="U245" s="969"/>
      <c r="V245" s="969"/>
      <c r="W245" s="969"/>
      <c r="X245" s="969"/>
      <c r="Y245" s="969"/>
      <c r="Z245" s="969"/>
      <c r="AA245" s="97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8"/>
      <c r="B246" s="238"/>
      <c r="C246" s="237"/>
      <c r="D246" s="238"/>
      <c r="E246" s="301"/>
      <c r="F246" s="302"/>
      <c r="G246" s="221"/>
      <c r="H246" s="150"/>
      <c r="I246" s="150"/>
      <c r="J246" s="150"/>
      <c r="K246" s="150"/>
      <c r="L246" s="150"/>
      <c r="M246" s="150"/>
      <c r="N246" s="150"/>
      <c r="O246" s="150"/>
      <c r="P246" s="222"/>
      <c r="Q246" s="971"/>
      <c r="R246" s="972"/>
      <c r="S246" s="972"/>
      <c r="T246" s="972"/>
      <c r="U246" s="972"/>
      <c r="V246" s="972"/>
      <c r="W246" s="972"/>
      <c r="X246" s="972"/>
      <c r="Y246" s="972"/>
      <c r="Z246" s="972"/>
      <c r="AA246" s="97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7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7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7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7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7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8"/>
      <c r="B274" s="238"/>
      <c r="C274" s="237"/>
      <c r="D274" s="238"/>
      <c r="E274" s="237"/>
      <c r="F274" s="300"/>
      <c r="G274" s="216"/>
      <c r="H274" s="147"/>
      <c r="I274" s="147"/>
      <c r="J274" s="147"/>
      <c r="K274" s="147"/>
      <c r="L274" s="147"/>
      <c r="M274" s="147"/>
      <c r="N274" s="147"/>
      <c r="O274" s="147"/>
      <c r="P274" s="217"/>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8"/>
      <c r="B275" s="238"/>
      <c r="C275" s="237"/>
      <c r="D275" s="238"/>
      <c r="E275" s="237"/>
      <c r="F275" s="300"/>
      <c r="G275" s="218"/>
      <c r="H275" s="219"/>
      <c r="I275" s="219"/>
      <c r="J275" s="219"/>
      <c r="K275" s="219"/>
      <c r="L275" s="219"/>
      <c r="M275" s="219"/>
      <c r="N275" s="219"/>
      <c r="O275" s="219"/>
      <c r="P275" s="220"/>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8"/>
      <c r="B276" s="238"/>
      <c r="C276" s="237"/>
      <c r="D276" s="238"/>
      <c r="E276" s="237"/>
      <c r="F276" s="300"/>
      <c r="G276" s="218"/>
      <c r="H276" s="219"/>
      <c r="I276" s="219"/>
      <c r="J276" s="219"/>
      <c r="K276" s="219"/>
      <c r="L276" s="219"/>
      <c r="M276" s="219"/>
      <c r="N276" s="219"/>
      <c r="O276" s="219"/>
      <c r="P276" s="220"/>
      <c r="Q276" s="968"/>
      <c r="R276" s="969"/>
      <c r="S276" s="969"/>
      <c r="T276" s="969"/>
      <c r="U276" s="969"/>
      <c r="V276" s="969"/>
      <c r="W276" s="969"/>
      <c r="X276" s="969"/>
      <c r="Y276" s="969"/>
      <c r="Z276" s="969"/>
      <c r="AA276" s="97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8"/>
      <c r="B277" s="238"/>
      <c r="C277" s="237"/>
      <c r="D277" s="238"/>
      <c r="E277" s="237"/>
      <c r="F277" s="300"/>
      <c r="G277" s="218"/>
      <c r="H277" s="219"/>
      <c r="I277" s="219"/>
      <c r="J277" s="219"/>
      <c r="K277" s="219"/>
      <c r="L277" s="219"/>
      <c r="M277" s="219"/>
      <c r="N277" s="219"/>
      <c r="O277" s="219"/>
      <c r="P277" s="220"/>
      <c r="Q277" s="968"/>
      <c r="R277" s="969"/>
      <c r="S277" s="969"/>
      <c r="T277" s="969"/>
      <c r="U277" s="969"/>
      <c r="V277" s="969"/>
      <c r="W277" s="969"/>
      <c r="X277" s="969"/>
      <c r="Y277" s="969"/>
      <c r="Z277" s="969"/>
      <c r="AA277" s="97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8"/>
      <c r="B278" s="238"/>
      <c r="C278" s="237"/>
      <c r="D278" s="238"/>
      <c r="E278" s="237"/>
      <c r="F278" s="300"/>
      <c r="G278" s="221"/>
      <c r="H278" s="150"/>
      <c r="I278" s="150"/>
      <c r="J278" s="150"/>
      <c r="K278" s="150"/>
      <c r="L278" s="150"/>
      <c r="M278" s="150"/>
      <c r="N278" s="150"/>
      <c r="O278" s="150"/>
      <c r="P278" s="222"/>
      <c r="Q278" s="971"/>
      <c r="R278" s="972"/>
      <c r="S278" s="972"/>
      <c r="T278" s="972"/>
      <c r="U278" s="972"/>
      <c r="V278" s="972"/>
      <c r="W278" s="972"/>
      <c r="X278" s="972"/>
      <c r="Y278" s="972"/>
      <c r="Z278" s="972"/>
      <c r="AA278" s="97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8"/>
      <c r="B281" s="238"/>
      <c r="C281" s="237"/>
      <c r="D281" s="238"/>
      <c r="E281" s="237"/>
      <c r="F281" s="300"/>
      <c r="G281" s="216"/>
      <c r="H281" s="147"/>
      <c r="I281" s="147"/>
      <c r="J281" s="147"/>
      <c r="K281" s="147"/>
      <c r="L281" s="147"/>
      <c r="M281" s="147"/>
      <c r="N281" s="147"/>
      <c r="O281" s="147"/>
      <c r="P281" s="217"/>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8"/>
      <c r="B282" s="238"/>
      <c r="C282" s="237"/>
      <c r="D282" s="238"/>
      <c r="E282" s="237"/>
      <c r="F282" s="300"/>
      <c r="G282" s="218"/>
      <c r="H282" s="219"/>
      <c r="I282" s="219"/>
      <c r="J282" s="219"/>
      <c r="K282" s="219"/>
      <c r="L282" s="219"/>
      <c r="M282" s="219"/>
      <c r="N282" s="219"/>
      <c r="O282" s="219"/>
      <c r="P282" s="220"/>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8"/>
      <c r="B283" s="238"/>
      <c r="C283" s="237"/>
      <c r="D283" s="238"/>
      <c r="E283" s="237"/>
      <c r="F283" s="300"/>
      <c r="G283" s="218"/>
      <c r="H283" s="219"/>
      <c r="I283" s="219"/>
      <c r="J283" s="219"/>
      <c r="K283" s="219"/>
      <c r="L283" s="219"/>
      <c r="M283" s="219"/>
      <c r="N283" s="219"/>
      <c r="O283" s="219"/>
      <c r="P283" s="220"/>
      <c r="Q283" s="968"/>
      <c r="R283" s="969"/>
      <c r="S283" s="969"/>
      <c r="T283" s="969"/>
      <c r="U283" s="969"/>
      <c r="V283" s="969"/>
      <c r="W283" s="969"/>
      <c r="X283" s="969"/>
      <c r="Y283" s="969"/>
      <c r="Z283" s="969"/>
      <c r="AA283" s="97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8"/>
      <c r="B284" s="238"/>
      <c r="C284" s="237"/>
      <c r="D284" s="238"/>
      <c r="E284" s="237"/>
      <c r="F284" s="300"/>
      <c r="G284" s="218"/>
      <c r="H284" s="219"/>
      <c r="I284" s="219"/>
      <c r="J284" s="219"/>
      <c r="K284" s="219"/>
      <c r="L284" s="219"/>
      <c r="M284" s="219"/>
      <c r="N284" s="219"/>
      <c r="O284" s="219"/>
      <c r="P284" s="220"/>
      <c r="Q284" s="968"/>
      <c r="R284" s="969"/>
      <c r="S284" s="969"/>
      <c r="T284" s="969"/>
      <c r="U284" s="969"/>
      <c r="V284" s="969"/>
      <c r="W284" s="969"/>
      <c r="X284" s="969"/>
      <c r="Y284" s="969"/>
      <c r="Z284" s="969"/>
      <c r="AA284" s="97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8"/>
      <c r="B285" s="238"/>
      <c r="C285" s="237"/>
      <c r="D285" s="238"/>
      <c r="E285" s="237"/>
      <c r="F285" s="300"/>
      <c r="G285" s="221"/>
      <c r="H285" s="150"/>
      <c r="I285" s="150"/>
      <c r="J285" s="150"/>
      <c r="K285" s="150"/>
      <c r="L285" s="150"/>
      <c r="M285" s="150"/>
      <c r="N285" s="150"/>
      <c r="O285" s="150"/>
      <c r="P285" s="222"/>
      <c r="Q285" s="971"/>
      <c r="R285" s="972"/>
      <c r="S285" s="972"/>
      <c r="T285" s="972"/>
      <c r="U285" s="972"/>
      <c r="V285" s="972"/>
      <c r="W285" s="972"/>
      <c r="X285" s="972"/>
      <c r="Y285" s="972"/>
      <c r="Z285" s="972"/>
      <c r="AA285" s="97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8"/>
      <c r="B288" s="238"/>
      <c r="C288" s="237"/>
      <c r="D288" s="238"/>
      <c r="E288" s="237"/>
      <c r="F288" s="300"/>
      <c r="G288" s="216"/>
      <c r="H288" s="147"/>
      <c r="I288" s="147"/>
      <c r="J288" s="147"/>
      <c r="K288" s="147"/>
      <c r="L288" s="147"/>
      <c r="M288" s="147"/>
      <c r="N288" s="147"/>
      <c r="O288" s="147"/>
      <c r="P288" s="217"/>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8"/>
      <c r="B289" s="238"/>
      <c r="C289" s="237"/>
      <c r="D289" s="238"/>
      <c r="E289" s="237"/>
      <c r="F289" s="300"/>
      <c r="G289" s="218"/>
      <c r="H289" s="219"/>
      <c r="I289" s="219"/>
      <c r="J289" s="219"/>
      <c r="K289" s="219"/>
      <c r="L289" s="219"/>
      <c r="M289" s="219"/>
      <c r="N289" s="219"/>
      <c r="O289" s="219"/>
      <c r="P289" s="220"/>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8"/>
      <c r="B290" s="238"/>
      <c r="C290" s="237"/>
      <c r="D290" s="238"/>
      <c r="E290" s="237"/>
      <c r="F290" s="300"/>
      <c r="G290" s="218"/>
      <c r="H290" s="219"/>
      <c r="I290" s="219"/>
      <c r="J290" s="219"/>
      <c r="K290" s="219"/>
      <c r="L290" s="219"/>
      <c r="M290" s="219"/>
      <c r="N290" s="219"/>
      <c r="O290" s="219"/>
      <c r="P290" s="220"/>
      <c r="Q290" s="968"/>
      <c r="R290" s="969"/>
      <c r="S290" s="969"/>
      <c r="T290" s="969"/>
      <c r="U290" s="969"/>
      <c r="V290" s="969"/>
      <c r="W290" s="969"/>
      <c r="X290" s="969"/>
      <c r="Y290" s="969"/>
      <c r="Z290" s="969"/>
      <c r="AA290" s="97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8"/>
      <c r="B291" s="238"/>
      <c r="C291" s="237"/>
      <c r="D291" s="238"/>
      <c r="E291" s="237"/>
      <c r="F291" s="300"/>
      <c r="G291" s="218"/>
      <c r="H291" s="219"/>
      <c r="I291" s="219"/>
      <c r="J291" s="219"/>
      <c r="K291" s="219"/>
      <c r="L291" s="219"/>
      <c r="M291" s="219"/>
      <c r="N291" s="219"/>
      <c r="O291" s="219"/>
      <c r="P291" s="220"/>
      <c r="Q291" s="968"/>
      <c r="R291" s="969"/>
      <c r="S291" s="969"/>
      <c r="T291" s="969"/>
      <c r="U291" s="969"/>
      <c r="V291" s="969"/>
      <c r="W291" s="969"/>
      <c r="X291" s="969"/>
      <c r="Y291" s="969"/>
      <c r="Z291" s="969"/>
      <c r="AA291" s="97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8"/>
      <c r="B292" s="238"/>
      <c r="C292" s="237"/>
      <c r="D292" s="238"/>
      <c r="E292" s="237"/>
      <c r="F292" s="300"/>
      <c r="G292" s="221"/>
      <c r="H292" s="150"/>
      <c r="I292" s="150"/>
      <c r="J292" s="150"/>
      <c r="K292" s="150"/>
      <c r="L292" s="150"/>
      <c r="M292" s="150"/>
      <c r="N292" s="150"/>
      <c r="O292" s="150"/>
      <c r="P292" s="222"/>
      <c r="Q292" s="971"/>
      <c r="R292" s="972"/>
      <c r="S292" s="972"/>
      <c r="T292" s="972"/>
      <c r="U292" s="972"/>
      <c r="V292" s="972"/>
      <c r="W292" s="972"/>
      <c r="X292" s="972"/>
      <c r="Y292" s="972"/>
      <c r="Z292" s="972"/>
      <c r="AA292" s="97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8"/>
      <c r="B295" s="238"/>
      <c r="C295" s="237"/>
      <c r="D295" s="238"/>
      <c r="E295" s="237"/>
      <c r="F295" s="300"/>
      <c r="G295" s="216"/>
      <c r="H295" s="147"/>
      <c r="I295" s="147"/>
      <c r="J295" s="147"/>
      <c r="K295" s="147"/>
      <c r="L295" s="147"/>
      <c r="M295" s="147"/>
      <c r="N295" s="147"/>
      <c r="O295" s="147"/>
      <c r="P295" s="217"/>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8"/>
      <c r="B296" s="238"/>
      <c r="C296" s="237"/>
      <c r="D296" s="238"/>
      <c r="E296" s="237"/>
      <c r="F296" s="300"/>
      <c r="G296" s="218"/>
      <c r="H296" s="219"/>
      <c r="I296" s="219"/>
      <c r="J296" s="219"/>
      <c r="K296" s="219"/>
      <c r="L296" s="219"/>
      <c r="M296" s="219"/>
      <c r="N296" s="219"/>
      <c r="O296" s="219"/>
      <c r="P296" s="220"/>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8"/>
      <c r="B297" s="238"/>
      <c r="C297" s="237"/>
      <c r="D297" s="238"/>
      <c r="E297" s="237"/>
      <c r="F297" s="300"/>
      <c r="G297" s="218"/>
      <c r="H297" s="219"/>
      <c r="I297" s="219"/>
      <c r="J297" s="219"/>
      <c r="K297" s="219"/>
      <c r="L297" s="219"/>
      <c r="M297" s="219"/>
      <c r="N297" s="219"/>
      <c r="O297" s="219"/>
      <c r="P297" s="220"/>
      <c r="Q297" s="968"/>
      <c r="R297" s="969"/>
      <c r="S297" s="969"/>
      <c r="T297" s="969"/>
      <c r="U297" s="969"/>
      <c r="V297" s="969"/>
      <c r="W297" s="969"/>
      <c r="X297" s="969"/>
      <c r="Y297" s="969"/>
      <c r="Z297" s="969"/>
      <c r="AA297" s="97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8"/>
      <c r="B298" s="238"/>
      <c r="C298" s="237"/>
      <c r="D298" s="238"/>
      <c r="E298" s="237"/>
      <c r="F298" s="300"/>
      <c r="G298" s="218"/>
      <c r="H298" s="219"/>
      <c r="I298" s="219"/>
      <c r="J298" s="219"/>
      <c r="K298" s="219"/>
      <c r="L298" s="219"/>
      <c r="M298" s="219"/>
      <c r="N298" s="219"/>
      <c r="O298" s="219"/>
      <c r="P298" s="220"/>
      <c r="Q298" s="968"/>
      <c r="R298" s="969"/>
      <c r="S298" s="969"/>
      <c r="T298" s="969"/>
      <c r="U298" s="969"/>
      <c r="V298" s="969"/>
      <c r="W298" s="969"/>
      <c r="X298" s="969"/>
      <c r="Y298" s="969"/>
      <c r="Z298" s="969"/>
      <c r="AA298" s="97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8"/>
      <c r="B299" s="238"/>
      <c r="C299" s="237"/>
      <c r="D299" s="238"/>
      <c r="E299" s="237"/>
      <c r="F299" s="300"/>
      <c r="G299" s="221"/>
      <c r="H299" s="150"/>
      <c r="I299" s="150"/>
      <c r="J299" s="150"/>
      <c r="K299" s="150"/>
      <c r="L299" s="150"/>
      <c r="M299" s="150"/>
      <c r="N299" s="150"/>
      <c r="O299" s="150"/>
      <c r="P299" s="222"/>
      <c r="Q299" s="971"/>
      <c r="R299" s="972"/>
      <c r="S299" s="972"/>
      <c r="T299" s="972"/>
      <c r="U299" s="972"/>
      <c r="V299" s="972"/>
      <c r="W299" s="972"/>
      <c r="X299" s="972"/>
      <c r="Y299" s="972"/>
      <c r="Z299" s="972"/>
      <c r="AA299" s="97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8"/>
      <c r="B302" s="238"/>
      <c r="C302" s="237"/>
      <c r="D302" s="238"/>
      <c r="E302" s="237"/>
      <c r="F302" s="300"/>
      <c r="G302" s="216"/>
      <c r="H302" s="147"/>
      <c r="I302" s="147"/>
      <c r="J302" s="147"/>
      <c r="K302" s="147"/>
      <c r="L302" s="147"/>
      <c r="M302" s="147"/>
      <c r="N302" s="147"/>
      <c r="O302" s="147"/>
      <c r="P302" s="217"/>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8"/>
      <c r="B303" s="238"/>
      <c r="C303" s="237"/>
      <c r="D303" s="238"/>
      <c r="E303" s="237"/>
      <c r="F303" s="300"/>
      <c r="G303" s="218"/>
      <c r="H303" s="219"/>
      <c r="I303" s="219"/>
      <c r="J303" s="219"/>
      <c r="K303" s="219"/>
      <c r="L303" s="219"/>
      <c r="M303" s="219"/>
      <c r="N303" s="219"/>
      <c r="O303" s="219"/>
      <c r="P303" s="220"/>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8"/>
      <c r="B304" s="238"/>
      <c r="C304" s="237"/>
      <c r="D304" s="238"/>
      <c r="E304" s="237"/>
      <c r="F304" s="300"/>
      <c r="G304" s="218"/>
      <c r="H304" s="219"/>
      <c r="I304" s="219"/>
      <c r="J304" s="219"/>
      <c r="K304" s="219"/>
      <c r="L304" s="219"/>
      <c r="M304" s="219"/>
      <c r="N304" s="219"/>
      <c r="O304" s="219"/>
      <c r="P304" s="220"/>
      <c r="Q304" s="968"/>
      <c r="R304" s="969"/>
      <c r="S304" s="969"/>
      <c r="T304" s="969"/>
      <c r="U304" s="969"/>
      <c r="V304" s="969"/>
      <c r="W304" s="969"/>
      <c r="X304" s="969"/>
      <c r="Y304" s="969"/>
      <c r="Z304" s="969"/>
      <c r="AA304" s="97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8"/>
      <c r="B305" s="238"/>
      <c r="C305" s="237"/>
      <c r="D305" s="238"/>
      <c r="E305" s="237"/>
      <c r="F305" s="300"/>
      <c r="G305" s="218"/>
      <c r="H305" s="219"/>
      <c r="I305" s="219"/>
      <c r="J305" s="219"/>
      <c r="K305" s="219"/>
      <c r="L305" s="219"/>
      <c r="M305" s="219"/>
      <c r="N305" s="219"/>
      <c r="O305" s="219"/>
      <c r="P305" s="220"/>
      <c r="Q305" s="968"/>
      <c r="R305" s="969"/>
      <c r="S305" s="969"/>
      <c r="T305" s="969"/>
      <c r="U305" s="969"/>
      <c r="V305" s="969"/>
      <c r="W305" s="969"/>
      <c r="X305" s="969"/>
      <c r="Y305" s="969"/>
      <c r="Z305" s="969"/>
      <c r="AA305" s="97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8"/>
      <c r="B306" s="238"/>
      <c r="C306" s="237"/>
      <c r="D306" s="238"/>
      <c r="E306" s="301"/>
      <c r="F306" s="302"/>
      <c r="G306" s="221"/>
      <c r="H306" s="150"/>
      <c r="I306" s="150"/>
      <c r="J306" s="150"/>
      <c r="K306" s="150"/>
      <c r="L306" s="150"/>
      <c r="M306" s="150"/>
      <c r="N306" s="150"/>
      <c r="O306" s="150"/>
      <c r="P306" s="222"/>
      <c r="Q306" s="971"/>
      <c r="R306" s="972"/>
      <c r="S306" s="972"/>
      <c r="T306" s="972"/>
      <c r="U306" s="972"/>
      <c r="V306" s="972"/>
      <c r="W306" s="972"/>
      <c r="X306" s="972"/>
      <c r="Y306" s="972"/>
      <c r="Z306" s="972"/>
      <c r="AA306" s="97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7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7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7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7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7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8"/>
      <c r="B334" s="238"/>
      <c r="C334" s="237"/>
      <c r="D334" s="238"/>
      <c r="E334" s="237"/>
      <c r="F334" s="300"/>
      <c r="G334" s="216"/>
      <c r="H334" s="147"/>
      <c r="I334" s="147"/>
      <c r="J334" s="147"/>
      <c r="K334" s="147"/>
      <c r="L334" s="147"/>
      <c r="M334" s="147"/>
      <c r="N334" s="147"/>
      <c r="O334" s="147"/>
      <c r="P334" s="217"/>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8"/>
      <c r="B335" s="238"/>
      <c r="C335" s="237"/>
      <c r="D335" s="238"/>
      <c r="E335" s="237"/>
      <c r="F335" s="300"/>
      <c r="G335" s="218"/>
      <c r="H335" s="219"/>
      <c r="I335" s="219"/>
      <c r="J335" s="219"/>
      <c r="K335" s="219"/>
      <c r="L335" s="219"/>
      <c r="M335" s="219"/>
      <c r="N335" s="219"/>
      <c r="O335" s="219"/>
      <c r="P335" s="220"/>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8"/>
      <c r="B336" s="238"/>
      <c r="C336" s="237"/>
      <c r="D336" s="238"/>
      <c r="E336" s="237"/>
      <c r="F336" s="300"/>
      <c r="G336" s="218"/>
      <c r="H336" s="219"/>
      <c r="I336" s="219"/>
      <c r="J336" s="219"/>
      <c r="K336" s="219"/>
      <c r="L336" s="219"/>
      <c r="M336" s="219"/>
      <c r="N336" s="219"/>
      <c r="O336" s="219"/>
      <c r="P336" s="220"/>
      <c r="Q336" s="968"/>
      <c r="R336" s="969"/>
      <c r="S336" s="969"/>
      <c r="T336" s="969"/>
      <c r="U336" s="969"/>
      <c r="V336" s="969"/>
      <c r="W336" s="969"/>
      <c r="X336" s="969"/>
      <c r="Y336" s="969"/>
      <c r="Z336" s="969"/>
      <c r="AA336" s="97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8"/>
      <c r="B337" s="238"/>
      <c r="C337" s="237"/>
      <c r="D337" s="238"/>
      <c r="E337" s="237"/>
      <c r="F337" s="300"/>
      <c r="G337" s="218"/>
      <c r="H337" s="219"/>
      <c r="I337" s="219"/>
      <c r="J337" s="219"/>
      <c r="K337" s="219"/>
      <c r="L337" s="219"/>
      <c r="M337" s="219"/>
      <c r="N337" s="219"/>
      <c r="O337" s="219"/>
      <c r="P337" s="220"/>
      <c r="Q337" s="968"/>
      <c r="R337" s="969"/>
      <c r="S337" s="969"/>
      <c r="T337" s="969"/>
      <c r="U337" s="969"/>
      <c r="V337" s="969"/>
      <c r="W337" s="969"/>
      <c r="X337" s="969"/>
      <c r="Y337" s="969"/>
      <c r="Z337" s="969"/>
      <c r="AA337" s="97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8"/>
      <c r="B338" s="238"/>
      <c r="C338" s="237"/>
      <c r="D338" s="238"/>
      <c r="E338" s="237"/>
      <c r="F338" s="300"/>
      <c r="G338" s="221"/>
      <c r="H338" s="150"/>
      <c r="I338" s="150"/>
      <c r="J338" s="150"/>
      <c r="K338" s="150"/>
      <c r="L338" s="150"/>
      <c r="M338" s="150"/>
      <c r="N338" s="150"/>
      <c r="O338" s="150"/>
      <c r="P338" s="222"/>
      <c r="Q338" s="971"/>
      <c r="R338" s="972"/>
      <c r="S338" s="972"/>
      <c r="T338" s="972"/>
      <c r="U338" s="972"/>
      <c r="V338" s="972"/>
      <c r="W338" s="972"/>
      <c r="X338" s="972"/>
      <c r="Y338" s="972"/>
      <c r="Z338" s="972"/>
      <c r="AA338" s="97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8"/>
      <c r="B341" s="238"/>
      <c r="C341" s="237"/>
      <c r="D341" s="238"/>
      <c r="E341" s="237"/>
      <c r="F341" s="300"/>
      <c r="G341" s="216"/>
      <c r="H341" s="147"/>
      <c r="I341" s="147"/>
      <c r="J341" s="147"/>
      <c r="K341" s="147"/>
      <c r="L341" s="147"/>
      <c r="M341" s="147"/>
      <c r="N341" s="147"/>
      <c r="O341" s="147"/>
      <c r="P341" s="217"/>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8"/>
      <c r="B342" s="238"/>
      <c r="C342" s="237"/>
      <c r="D342" s="238"/>
      <c r="E342" s="237"/>
      <c r="F342" s="300"/>
      <c r="G342" s="218"/>
      <c r="H342" s="219"/>
      <c r="I342" s="219"/>
      <c r="J342" s="219"/>
      <c r="K342" s="219"/>
      <c r="L342" s="219"/>
      <c r="M342" s="219"/>
      <c r="N342" s="219"/>
      <c r="O342" s="219"/>
      <c r="P342" s="220"/>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8"/>
      <c r="B343" s="238"/>
      <c r="C343" s="237"/>
      <c r="D343" s="238"/>
      <c r="E343" s="237"/>
      <c r="F343" s="300"/>
      <c r="G343" s="218"/>
      <c r="H343" s="219"/>
      <c r="I343" s="219"/>
      <c r="J343" s="219"/>
      <c r="K343" s="219"/>
      <c r="L343" s="219"/>
      <c r="M343" s="219"/>
      <c r="N343" s="219"/>
      <c r="O343" s="219"/>
      <c r="P343" s="220"/>
      <c r="Q343" s="968"/>
      <c r="R343" s="969"/>
      <c r="S343" s="969"/>
      <c r="T343" s="969"/>
      <c r="U343" s="969"/>
      <c r="V343" s="969"/>
      <c r="W343" s="969"/>
      <c r="X343" s="969"/>
      <c r="Y343" s="969"/>
      <c r="Z343" s="969"/>
      <c r="AA343" s="97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8"/>
      <c r="B344" s="238"/>
      <c r="C344" s="237"/>
      <c r="D344" s="238"/>
      <c r="E344" s="237"/>
      <c r="F344" s="300"/>
      <c r="G344" s="218"/>
      <c r="H344" s="219"/>
      <c r="I344" s="219"/>
      <c r="J344" s="219"/>
      <c r="K344" s="219"/>
      <c r="L344" s="219"/>
      <c r="M344" s="219"/>
      <c r="N344" s="219"/>
      <c r="O344" s="219"/>
      <c r="P344" s="220"/>
      <c r="Q344" s="968"/>
      <c r="R344" s="969"/>
      <c r="S344" s="969"/>
      <c r="T344" s="969"/>
      <c r="U344" s="969"/>
      <c r="V344" s="969"/>
      <c r="W344" s="969"/>
      <c r="X344" s="969"/>
      <c r="Y344" s="969"/>
      <c r="Z344" s="969"/>
      <c r="AA344" s="97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8"/>
      <c r="B345" s="238"/>
      <c r="C345" s="237"/>
      <c r="D345" s="238"/>
      <c r="E345" s="237"/>
      <c r="F345" s="300"/>
      <c r="G345" s="221"/>
      <c r="H345" s="150"/>
      <c r="I345" s="150"/>
      <c r="J345" s="150"/>
      <c r="K345" s="150"/>
      <c r="L345" s="150"/>
      <c r="M345" s="150"/>
      <c r="N345" s="150"/>
      <c r="O345" s="150"/>
      <c r="P345" s="222"/>
      <c r="Q345" s="971"/>
      <c r="R345" s="972"/>
      <c r="S345" s="972"/>
      <c r="T345" s="972"/>
      <c r="U345" s="972"/>
      <c r="V345" s="972"/>
      <c r="W345" s="972"/>
      <c r="X345" s="972"/>
      <c r="Y345" s="972"/>
      <c r="Z345" s="972"/>
      <c r="AA345" s="97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8"/>
      <c r="B348" s="238"/>
      <c r="C348" s="237"/>
      <c r="D348" s="238"/>
      <c r="E348" s="237"/>
      <c r="F348" s="300"/>
      <c r="G348" s="216"/>
      <c r="H348" s="147"/>
      <c r="I348" s="147"/>
      <c r="J348" s="147"/>
      <c r="K348" s="147"/>
      <c r="L348" s="147"/>
      <c r="M348" s="147"/>
      <c r="N348" s="147"/>
      <c r="O348" s="147"/>
      <c r="P348" s="217"/>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8"/>
      <c r="B349" s="238"/>
      <c r="C349" s="237"/>
      <c r="D349" s="238"/>
      <c r="E349" s="237"/>
      <c r="F349" s="300"/>
      <c r="G349" s="218"/>
      <c r="H349" s="219"/>
      <c r="I349" s="219"/>
      <c r="J349" s="219"/>
      <c r="K349" s="219"/>
      <c r="L349" s="219"/>
      <c r="M349" s="219"/>
      <c r="N349" s="219"/>
      <c r="O349" s="219"/>
      <c r="P349" s="220"/>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8"/>
      <c r="B350" s="238"/>
      <c r="C350" s="237"/>
      <c r="D350" s="238"/>
      <c r="E350" s="237"/>
      <c r="F350" s="300"/>
      <c r="G350" s="218"/>
      <c r="H350" s="219"/>
      <c r="I350" s="219"/>
      <c r="J350" s="219"/>
      <c r="K350" s="219"/>
      <c r="L350" s="219"/>
      <c r="M350" s="219"/>
      <c r="N350" s="219"/>
      <c r="O350" s="219"/>
      <c r="P350" s="220"/>
      <c r="Q350" s="968"/>
      <c r="R350" s="969"/>
      <c r="S350" s="969"/>
      <c r="T350" s="969"/>
      <c r="U350" s="969"/>
      <c r="V350" s="969"/>
      <c r="W350" s="969"/>
      <c r="X350" s="969"/>
      <c r="Y350" s="969"/>
      <c r="Z350" s="969"/>
      <c r="AA350" s="97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8"/>
      <c r="B351" s="238"/>
      <c r="C351" s="237"/>
      <c r="D351" s="238"/>
      <c r="E351" s="237"/>
      <c r="F351" s="300"/>
      <c r="G351" s="218"/>
      <c r="H351" s="219"/>
      <c r="I351" s="219"/>
      <c r="J351" s="219"/>
      <c r="K351" s="219"/>
      <c r="L351" s="219"/>
      <c r="M351" s="219"/>
      <c r="N351" s="219"/>
      <c r="O351" s="219"/>
      <c r="P351" s="220"/>
      <c r="Q351" s="968"/>
      <c r="R351" s="969"/>
      <c r="S351" s="969"/>
      <c r="T351" s="969"/>
      <c r="U351" s="969"/>
      <c r="V351" s="969"/>
      <c r="W351" s="969"/>
      <c r="X351" s="969"/>
      <c r="Y351" s="969"/>
      <c r="Z351" s="969"/>
      <c r="AA351" s="97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8"/>
      <c r="B352" s="238"/>
      <c r="C352" s="237"/>
      <c r="D352" s="238"/>
      <c r="E352" s="237"/>
      <c r="F352" s="300"/>
      <c r="G352" s="221"/>
      <c r="H352" s="150"/>
      <c r="I352" s="150"/>
      <c r="J352" s="150"/>
      <c r="K352" s="150"/>
      <c r="L352" s="150"/>
      <c r="M352" s="150"/>
      <c r="N352" s="150"/>
      <c r="O352" s="150"/>
      <c r="P352" s="222"/>
      <c r="Q352" s="971"/>
      <c r="R352" s="972"/>
      <c r="S352" s="972"/>
      <c r="T352" s="972"/>
      <c r="U352" s="972"/>
      <c r="V352" s="972"/>
      <c r="W352" s="972"/>
      <c r="X352" s="972"/>
      <c r="Y352" s="972"/>
      <c r="Z352" s="972"/>
      <c r="AA352" s="97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8"/>
      <c r="B355" s="238"/>
      <c r="C355" s="237"/>
      <c r="D355" s="238"/>
      <c r="E355" s="237"/>
      <c r="F355" s="300"/>
      <c r="G355" s="216"/>
      <c r="H355" s="147"/>
      <c r="I355" s="147"/>
      <c r="J355" s="147"/>
      <c r="K355" s="147"/>
      <c r="L355" s="147"/>
      <c r="M355" s="147"/>
      <c r="N355" s="147"/>
      <c r="O355" s="147"/>
      <c r="P355" s="217"/>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8"/>
      <c r="B356" s="238"/>
      <c r="C356" s="237"/>
      <c r="D356" s="238"/>
      <c r="E356" s="237"/>
      <c r="F356" s="300"/>
      <c r="G356" s="218"/>
      <c r="H356" s="219"/>
      <c r="I356" s="219"/>
      <c r="J356" s="219"/>
      <c r="K356" s="219"/>
      <c r="L356" s="219"/>
      <c r="M356" s="219"/>
      <c r="N356" s="219"/>
      <c r="O356" s="219"/>
      <c r="P356" s="220"/>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8"/>
      <c r="B357" s="238"/>
      <c r="C357" s="237"/>
      <c r="D357" s="238"/>
      <c r="E357" s="237"/>
      <c r="F357" s="300"/>
      <c r="G357" s="218"/>
      <c r="H357" s="219"/>
      <c r="I357" s="219"/>
      <c r="J357" s="219"/>
      <c r="K357" s="219"/>
      <c r="L357" s="219"/>
      <c r="M357" s="219"/>
      <c r="N357" s="219"/>
      <c r="O357" s="219"/>
      <c r="P357" s="220"/>
      <c r="Q357" s="968"/>
      <c r="R357" s="969"/>
      <c r="S357" s="969"/>
      <c r="T357" s="969"/>
      <c r="U357" s="969"/>
      <c r="V357" s="969"/>
      <c r="W357" s="969"/>
      <c r="X357" s="969"/>
      <c r="Y357" s="969"/>
      <c r="Z357" s="969"/>
      <c r="AA357" s="97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8"/>
      <c r="B358" s="238"/>
      <c r="C358" s="237"/>
      <c r="D358" s="238"/>
      <c r="E358" s="237"/>
      <c r="F358" s="300"/>
      <c r="G358" s="218"/>
      <c r="H358" s="219"/>
      <c r="I358" s="219"/>
      <c r="J358" s="219"/>
      <c r="K358" s="219"/>
      <c r="L358" s="219"/>
      <c r="M358" s="219"/>
      <c r="N358" s="219"/>
      <c r="O358" s="219"/>
      <c r="P358" s="220"/>
      <c r="Q358" s="968"/>
      <c r="R358" s="969"/>
      <c r="S358" s="969"/>
      <c r="T358" s="969"/>
      <c r="U358" s="969"/>
      <c r="V358" s="969"/>
      <c r="W358" s="969"/>
      <c r="X358" s="969"/>
      <c r="Y358" s="969"/>
      <c r="Z358" s="969"/>
      <c r="AA358" s="97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8"/>
      <c r="B359" s="238"/>
      <c r="C359" s="237"/>
      <c r="D359" s="238"/>
      <c r="E359" s="237"/>
      <c r="F359" s="300"/>
      <c r="G359" s="221"/>
      <c r="H359" s="150"/>
      <c r="I359" s="150"/>
      <c r="J359" s="150"/>
      <c r="K359" s="150"/>
      <c r="L359" s="150"/>
      <c r="M359" s="150"/>
      <c r="N359" s="150"/>
      <c r="O359" s="150"/>
      <c r="P359" s="222"/>
      <c r="Q359" s="971"/>
      <c r="R359" s="972"/>
      <c r="S359" s="972"/>
      <c r="T359" s="972"/>
      <c r="U359" s="972"/>
      <c r="V359" s="972"/>
      <c r="W359" s="972"/>
      <c r="X359" s="972"/>
      <c r="Y359" s="972"/>
      <c r="Z359" s="972"/>
      <c r="AA359" s="97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8"/>
      <c r="B362" s="238"/>
      <c r="C362" s="237"/>
      <c r="D362" s="238"/>
      <c r="E362" s="237"/>
      <c r="F362" s="300"/>
      <c r="G362" s="216"/>
      <c r="H362" s="147"/>
      <c r="I362" s="147"/>
      <c r="J362" s="147"/>
      <c r="K362" s="147"/>
      <c r="L362" s="147"/>
      <c r="M362" s="147"/>
      <c r="N362" s="147"/>
      <c r="O362" s="147"/>
      <c r="P362" s="217"/>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8"/>
      <c r="B363" s="238"/>
      <c r="C363" s="237"/>
      <c r="D363" s="238"/>
      <c r="E363" s="237"/>
      <c r="F363" s="300"/>
      <c r="G363" s="218"/>
      <c r="H363" s="219"/>
      <c r="I363" s="219"/>
      <c r="J363" s="219"/>
      <c r="K363" s="219"/>
      <c r="L363" s="219"/>
      <c r="M363" s="219"/>
      <c r="N363" s="219"/>
      <c r="O363" s="219"/>
      <c r="P363" s="220"/>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8"/>
      <c r="B364" s="238"/>
      <c r="C364" s="237"/>
      <c r="D364" s="238"/>
      <c r="E364" s="237"/>
      <c r="F364" s="300"/>
      <c r="G364" s="218"/>
      <c r="H364" s="219"/>
      <c r="I364" s="219"/>
      <c r="J364" s="219"/>
      <c r="K364" s="219"/>
      <c r="L364" s="219"/>
      <c r="M364" s="219"/>
      <c r="N364" s="219"/>
      <c r="O364" s="219"/>
      <c r="P364" s="220"/>
      <c r="Q364" s="968"/>
      <c r="R364" s="969"/>
      <c r="S364" s="969"/>
      <c r="T364" s="969"/>
      <c r="U364" s="969"/>
      <c r="V364" s="969"/>
      <c r="W364" s="969"/>
      <c r="X364" s="969"/>
      <c r="Y364" s="969"/>
      <c r="Z364" s="969"/>
      <c r="AA364" s="97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8"/>
      <c r="B365" s="238"/>
      <c r="C365" s="237"/>
      <c r="D365" s="238"/>
      <c r="E365" s="237"/>
      <c r="F365" s="300"/>
      <c r="G365" s="218"/>
      <c r="H365" s="219"/>
      <c r="I365" s="219"/>
      <c r="J365" s="219"/>
      <c r="K365" s="219"/>
      <c r="L365" s="219"/>
      <c r="M365" s="219"/>
      <c r="N365" s="219"/>
      <c r="O365" s="219"/>
      <c r="P365" s="220"/>
      <c r="Q365" s="968"/>
      <c r="R365" s="969"/>
      <c r="S365" s="969"/>
      <c r="T365" s="969"/>
      <c r="U365" s="969"/>
      <c r="V365" s="969"/>
      <c r="W365" s="969"/>
      <c r="X365" s="969"/>
      <c r="Y365" s="969"/>
      <c r="Z365" s="969"/>
      <c r="AA365" s="97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8"/>
      <c r="B366" s="238"/>
      <c r="C366" s="237"/>
      <c r="D366" s="238"/>
      <c r="E366" s="301"/>
      <c r="F366" s="302"/>
      <c r="G366" s="221"/>
      <c r="H366" s="150"/>
      <c r="I366" s="150"/>
      <c r="J366" s="150"/>
      <c r="K366" s="150"/>
      <c r="L366" s="150"/>
      <c r="M366" s="150"/>
      <c r="N366" s="150"/>
      <c r="O366" s="150"/>
      <c r="P366" s="222"/>
      <c r="Q366" s="971"/>
      <c r="R366" s="972"/>
      <c r="S366" s="972"/>
      <c r="T366" s="972"/>
      <c r="U366" s="972"/>
      <c r="V366" s="972"/>
      <c r="W366" s="972"/>
      <c r="X366" s="972"/>
      <c r="Y366" s="972"/>
      <c r="Z366" s="972"/>
      <c r="AA366" s="97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7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7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7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7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7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8"/>
      <c r="B394" s="238"/>
      <c r="C394" s="237"/>
      <c r="D394" s="238"/>
      <c r="E394" s="237"/>
      <c r="F394" s="300"/>
      <c r="G394" s="216"/>
      <c r="H394" s="147"/>
      <c r="I394" s="147"/>
      <c r="J394" s="147"/>
      <c r="K394" s="147"/>
      <c r="L394" s="147"/>
      <c r="M394" s="147"/>
      <c r="N394" s="147"/>
      <c r="O394" s="147"/>
      <c r="P394" s="217"/>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8"/>
      <c r="B395" s="238"/>
      <c r="C395" s="237"/>
      <c r="D395" s="238"/>
      <c r="E395" s="237"/>
      <c r="F395" s="300"/>
      <c r="G395" s="218"/>
      <c r="H395" s="219"/>
      <c r="I395" s="219"/>
      <c r="J395" s="219"/>
      <c r="K395" s="219"/>
      <c r="L395" s="219"/>
      <c r="M395" s="219"/>
      <c r="N395" s="219"/>
      <c r="O395" s="219"/>
      <c r="P395" s="220"/>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8"/>
      <c r="B396" s="238"/>
      <c r="C396" s="237"/>
      <c r="D396" s="238"/>
      <c r="E396" s="237"/>
      <c r="F396" s="300"/>
      <c r="G396" s="218"/>
      <c r="H396" s="219"/>
      <c r="I396" s="219"/>
      <c r="J396" s="219"/>
      <c r="K396" s="219"/>
      <c r="L396" s="219"/>
      <c r="M396" s="219"/>
      <c r="N396" s="219"/>
      <c r="O396" s="219"/>
      <c r="P396" s="220"/>
      <c r="Q396" s="968"/>
      <c r="R396" s="969"/>
      <c r="S396" s="969"/>
      <c r="T396" s="969"/>
      <c r="U396" s="969"/>
      <c r="V396" s="969"/>
      <c r="W396" s="969"/>
      <c r="X396" s="969"/>
      <c r="Y396" s="969"/>
      <c r="Z396" s="969"/>
      <c r="AA396" s="97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8"/>
      <c r="B397" s="238"/>
      <c r="C397" s="237"/>
      <c r="D397" s="238"/>
      <c r="E397" s="237"/>
      <c r="F397" s="300"/>
      <c r="G397" s="218"/>
      <c r="H397" s="219"/>
      <c r="I397" s="219"/>
      <c r="J397" s="219"/>
      <c r="K397" s="219"/>
      <c r="L397" s="219"/>
      <c r="M397" s="219"/>
      <c r="N397" s="219"/>
      <c r="O397" s="219"/>
      <c r="P397" s="220"/>
      <c r="Q397" s="968"/>
      <c r="R397" s="969"/>
      <c r="S397" s="969"/>
      <c r="T397" s="969"/>
      <c r="U397" s="969"/>
      <c r="V397" s="969"/>
      <c r="W397" s="969"/>
      <c r="X397" s="969"/>
      <c r="Y397" s="969"/>
      <c r="Z397" s="969"/>
      <c r="AA397" s="97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8"/>
      <c r="B398" s="238"/>
      <c r="C398" s="237"/>
      <c r="D398" s="238"/>
      <c r="E398" s="237"/>
      <c r="F398" s="300"/>
      <c r="G398" s="221"/>
      <c r="H398" s="150"/>
      <c r="I398" s="150"/>
      <c r="J398" s="150"/>
      <c r="K398" s="150"/>
      <c r="L398" s="150"/>
      <c r="M398" s="150"/>
      <c r="N398" s="150"/>
      <c r="O398" s="150"/>
      <c r="P398" s="222"/>
      <c r="Q398" s="971"/>
      <c r="R398" s="972"/>
      <c r="S398" s="972"/>
      <c r="T398" s="972"/>
      <c r="U398" s="972"/>
      <c r="V398" s="972"/>
      <c r="W398" s="972"/>
      <c r="X398" s="972"/>
      <c r="Y398" s="972"/>
      <c r="Z398" s="972"/>
      <c r="AA398" s="97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8"/>
      <c r="B401" s="238"/>
      <c r="C401" s="237"/>
      <c r="D401" s="238"/>
      <c r="E401" s="237"/>
      <c r="F401" s="300"/>
      <c r="G401" s="216"/>
      <c r="H401" s="147"/>
      <c r="I401" s="147"/>
      <c r="J401" s="147"/>
      <c r="K401" s="147"/>
      <c r="L401" s="147"/>
      <c r="M401" s="147"/>
      <c r="N401" s="147"/>
      <c r="O401" s="147"/>
      <c r="P401" s="217"/>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8"/>
      <c r="B402" s="238"/>
      <c r="C402" s="237"/>
      <c r="D402" s="238"/>
      <c r="E402" s="237"/>
      <c r="F402" s="300"/>
      <c r="G402" s="218"/>
      <c r="H402" s="219"/>
      <c r="I402" s="219"/>
      <c r="J402" s="219"/>
      <c r="K402" s="219"/>
      <c r="L402" s="219"/>
      <c r="M402" s="219"/>
      <c r="N402" s="219"/>
      <c r="O402" s="219"/>
      <c r="P402" s="220"/>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8"/>
      <c r="B403" s="238"/>
      <c r="C403" s="237"/>
      <c r="D403" s="238"/>
      <c r="E403" s="237"/>
      <c r="F403" s="300"/>
      <c r="G403" s="218"/>
      <c r="H403" s="219"/>
      <c r="I403" s="219"/>
      <c r="J403" s="219"/>
      <c r="K403" s="219"/>
      <c r="L403" s="219"/>
      <c r="M403" s="219"/>
      <c r="N403" s="219"/>
      <c r="O403" s="219"/>
      <c r="P403" s="220"/>
      <c r="Q403" s="968"/>
      <c r="R403" s="969"/>
      <c r="S403" s="969"/>
      <c r="T403" s="969"/>
      <c r="U403" s="969"/>
      <c r="V403" s="969"/>
      <c r="W403" s="969"/>
      <c r="X403" s="969"/>
      <c r="Y403" s="969"/>
      <c r="Z403" s="969"/>
      <c r="AA403" s="97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8"/>
      <c r="B404" s="238"/>
      <c r="C404" s="237"/>
      <c r="D404" s="238"/>
      <c r="E404" s="237"/>
      <c r="F404" s="300"/>
      <c r="G404" s="218"/>
      <c r="H404" s="219"/>
      <c r="I404" s="219"/>
      <c r="J404" s="219"/>
      <c r="K404" s="219"/>
      <c r="L404" s="219"/>
      <c r="M404" s="219"/>
      <c r="N404" s="219"/>
      <c r="O404" s="219"/>
      <c r="P404" s="220"/>
      <c r="Q404" s="968"/>
      <c r="R404" s="969"/>
      <c r="S404" s="969"/>
      <c r="T404" s="969"/>
      <c r="U404" s="969"/>
      <c r="V404" s="969"/>
      <c r="W404" s="969"/>
      <c r="X404" s="969"/>
      <c r="Y404" s="969"/>
      <c r="Z404" s="969"/>
      <c r="AA404" s="97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8"/>
      <c r="B405" s="238"/>
      <c r="C405" s="237"/>
      <c r="D405" s="238"/>
      <c r="E405" s="237"/>
      <c r="F405" s="300"/>
      <c r="G405" s="221"/>
      <c r="H405" s="150"/>
      <c r="I405" s="150"/>
      <c r="J405" s="150"/>
      <c r="K405" s="150"/>
      <c r="L405" s="150"/>
      <c r="M405" s="150"/>
      <c r="N405" s="150"/>
      <c r="O405" s="150"/>
      <c r="P405" s="222"/>
      <c r="Q405" s="971"/>
      <c r="R405" s="972"/>
      <c r="S405" s="972"/>
      <c r="T405" s="972"/>
      <c r="U405" s="972"/>
      <c r="V405" s="972"/>
      <c r="W405" s="972"/>
      <c r="X405" s="972"/>
      <c r="Y405" s="972"/>
      <c r="Z405" s="972"/>
      <c r="AA405" s="97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8"/>
      <c r="B408" s="238"/>
      <c r="C408" s="237"/>
      <c r="D408" s="238"/>
      <c r="E408" s="237"/>
      <c r="F408" s="300"/>
      <c r="G408" s="216"/>
      <c r="H408" s="147"/>
      <c r="I408" s="147"/>
      <c r="J408" s="147"/>
      <c r="K408" s="147"/>
      <c r="L408" s="147"/>
      <c r="M408" s="147"/>
      <c r="N408" s="147"/>
      <c r="O408" s="147"/>
      <c r="P408" s="217"/>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8"/>
      <c r="B409" s="238"/>
      <c r="C409" s="237"/>
      <c r="D409" s="238"/>
      <c r="E409" s="237"/>
      <c r="F409" s="300"/>
      <c r="G409" s="218"/>
      <c r="H409" s="219"/>
      <c r="I409" s="219"/>
      <c r="J409" s="219"/>
      <c r="K409" s="219"/>
      <c r="L409" s="219"/>
      <c r="M409" s="219"/>
      <c r="N409" s="219"/>
      <c r="O409" s="219"/>
      <c r="P409" s="220"/>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8"/>
      <c r="B410" s="238"/>
      <c r="C410" s="237"/>
      <c r="D410" s="238"/>
      <c r="E410" s="237"/>
      <c r="F410" s="300"/>
      <c r="G410" s="218"/>
      <c r="H410" s="219"/>
      <c r="I410" s="219"/>
      <c r="J410" s="219"/>
      <c r="K410" s="219"/>
      <c r="L410" s="219"/>
      <c r="M410" s="219"/>
      <c r="N410" s="219"/>
      <c r="O410" s="219"/>
      <c r="P410" s="220"/>
      <c r="Q410" s="968"/>
      <c r="R410" s="969"/>
      <c r="S410" s="969"/>
      <c r="T410" s="969"/>
      <c r="U410" s="969"/>
      <c r="V410" s="969"/>
      <c r="W410" s="969"/>
      <c r="X410" s="969"/>
      <c r="Y410" s="969"/>
      <c r="Z410" s="969"/>
      <c r="AA410" s="97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8"/>
      <c r="B411" s="238"/>
      <c r="C411" s="237"/>
      <c r="D411" s="238"/>
      <c r="E411" s="237"/>
      <c r="F411" s="300"/>
      <c r="G411" s="218"/>
      <c r="H411" s="219"/>
      <c r="I411" s="219"/>
      <c r="J411" s="219"/>
      <c r="K411" s="219"/>
      <c r="L411" s="219"/>
      <c r="M411" s="219"/>
      <c r="N411" s="219"/>
      <c r="O411" s="219"/>
      <c r="P411" s="220"/>
      <c r="Q411" s="968"/>
      <c r="R411" s="969"/>
      <c r="S411" s="969"/>
      <c r="T411" s="969"/>
      <c r="U411" s="969"/>
      <c r="V411" s="969"/>
      <c r="W411" s="969"/>
      <c r="X411" s="969"/>
      <c r="Y411" s="969"/>
      <c r="Z411" s="969"/>
      <c r="AA411" s="97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8"/>
      <c r="B412" s="238"/>
      <c r="C412" s="237"/>
      <c r="D412" s="238"/>
      <c r="E412" s="237"/>
      <c r="F412" s="300"/>
      <c r="G412" s="221"/>
      <c r="H412" s="150"/>
      <c r="I412" s="150"/>
      <c r="J412" s="150"/>
      <c r="K412" s="150"/>
      <c r="L412" s="150"/>
      <c r="M412" s="150"/>
      <c r="N412" s="150"/>
      <c r="O412" s="150"/>
      <c r="P412" s="222"/>
      <c r="Q412" s="971"/>
      <c r="R412" s="972"/>
      <c r="S412" s="972"/>
      <c r="T412" s="972"/>
      <c r="U412" s="972"/>
      <c r="V412" s="972"/>
      <c r="W412" s="972"/>
      <c r="X412" s="972"/>
      <c r="Y412" s="972"/>
      <c r="Z412" s="972"/>
      <c r="AA412" s="97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8"/>
      <c r="B415" s="238"/>
      <c r="C415" s="237"/>
      <c r="D415" s="238"/>
      <c r="E415" s="237"/>
      <c r="F415" s="300"/>
      <c r="G415" s="216"/>
      <c r="H415" s="147"/>
      <c r="I415" s="147"/>
      <c r="J415" s="147"/>
      <c r="K415" s="147"/>
      <c r="L415" s="147"/>
      <c r="M415" s="147"/>
      <c r="N415" s="147"/>
      <c r="O415" s="147"/>
      <c r="P415" s="217"/>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8"/>
      <c r="B416" s="238"/>
      <c r="C416" s="237"/>
      <c r="D416" s="238"/>
      <c r="E416" s="237"/>
      <c r="F416" s="300"/>
      <c r="G416" s="218"/>
      <c r="H416" s="219"/>
      <c r="I416" s="219"/>
      <c r="J416" s="219"/>
      <c r="K416" s="219"/>
      <c r="L416" s="219"/>
      <c r="M416" s="219"/>
      <c r="N416" s="219"/>
      <c r="O416" s="219"/>
      <c r="P416" s="220"/>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8"/>
      <c r="B417" s="238"/>
      <c r="C417" s="237"/>
      <c r="D417" s="238"/>
      <c r="E417" s="237"/>
      <c r="F417" s="300"/>
      <c r="G417" s="218"/>
      <c r="H417" s="219"/>
      <c r="I417" s="219"/>
      <c r="J417" s="219"/>
      <c r="K417" s="219"/>
      <c r="L417" s="219"/>
      <c r="M417" s="219"/>
      <c r="N417" s="219"/>
      <c r="O417" s="219"/>
      <c r="P417" s="220"/>
      <c r="Q417" s="968"/>
      <c r="R417" s="969"/>
      <c r="S417" s="969"/>
      <c r="T417" s="969"/>
      <c r="U417" s="969"/>
      <c r="V417" s="969"/>
      <c r="W417" s="969"/>
      <c r="X417" s="969"/>
      <c r="Y417" s="969"/>
      <c r="Z417" s="969"/>
      <c r="AA417" s="97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8"/>
      <c r="B418" s="238"/>
      <c r="C418" s="237"/>
      <c r="D418" s="238"/>
      <c r="E418" s="237"/>
      <c r="F418" s="300"/>
      <c r="G418" s="218"/>
      <c r="H418" s="219"/>
      <c r="I418" s="219"/>
      <c r="J418" s="219"/>
      <c r="K418" s="219"/>
      <c r="L418" s="219"/>
      <c r="M418" s="219"/>
      <c r="N418" s="219"/>
      <c r="O418" s="219"/>
      <c r="P418" s="220"/>
      <c r="Q418" s="968"/>
      <c r="R418" s="969"/>
      <c r="S418" s="969"/>
      <c r="T418" s="969"/>
      <c r="U418" s="969"/>
      <c r="V418" s="969"/>
      <c r="W418" s="969"/>
      <c r="X418" s="969"/>
      <c r="Y418" s="969"/>
      <c r="Z418" s="969"/>
      <c r="AA418" s="97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8"/>
      <c r="B419" s="238"/>
      <c r="C419" s="237"/>
      <c r="D419" s="238"/>
      <c r="E419" s="237"/>
      <c r="F419" s="300"/>
      <c r="G419" s="221"/>
      <c r="H419" s="150"/>
      <c r="I419" s="150"/>
      <c r="J419" s="150"/>
      <c r="K419" s="150"/>
      <c r="L419" s="150"/>
      <c r="M419" s="150"/>
      <c r="N419" s="150"/>
      <c r="O419" s="150"/>
      <c r="P419" s="222"/>
      <c r="Q419" s="971"/>
      <c r="R419" s="972"/>
      <c r="S419" s="972"/>
      <c r="T419" s="972"/>
      <c r="U419" s="972"/>
      <c r="V419" s="972"/>
      <c r="W419" s="972"/>
      <c r="X419" s="972"/>
      <c r="Y419" s="972"/>
      <c r="Z419" s="972"/>
      <c r="AA419" s="97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8"/>
      <c r="B422" s="238"/>
      <c r="C422" s="237"/>
      <c r="D422" s="238"/>
      <c r="E422" s="237"/>
      <c r="F422" s="300"/>
      <c r="G422" s="216"/>
      <c r="H422" s="147"/>
      <c r="I422" s="147"/>
      <c r="J422" s="147"/>
      <c r="K422" s="147"/>
      <c r="L422" s="147"/>
      <c r="M422" s="147"/>
      <c r="N422" s="147"/>
      <c r="O422" s="147"/>
      <c r="P422" s="217"/>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8"/>
      <c r="B423" s="238"/>
      <c r="C423" s="237"/>
      <c r="D423" s="238"/>
      <c r="E423" s="237"/>
      <c r="F423" s="300"/>
      <c r="G423" s="218"/>
      <c r="H423" s="219"/>
      <c r="I423" s="219"/>
      <c r="J423" s="219"/>
      <c r="K423" s="219"/>
      <c r="L423" s="219"/>
      <c r="M423" s="219"/>
      <c r="N423" s="219"/>
      <c r="O423" s="219"/>
      <c r="P423" s="220"/>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8"/>
      <c r="B424" s="238"/>
      <c r="C424" s="237"/>
      <c r="D424" s="238"/>
      <c r="E424" s="237"/>
      <c r="F424" s="300"/>
      <c r="G424" s="218"/>
      <c r="H424" s="219"/>
      <c r="I424" s="219"/>
      <c r="J424" s="219"/>
      <c r="K424" s="219"/>
      <c r="L424" s="219"/>
      <c r="M424" s="219"/>
      <c r="N424" s="219"/>
      <c r="O424" s="219"/>
      <c r="P424" s="220"/>
      <c r="Q424" s="968"/>
      <c r="R424" s="969"/>
      <c r="S424" s="969"/>
      <c r="T424" s="969"/>
      <c r="U424" s="969"/>
      <c r="V424" s="969"/>
      <c r="W424" s="969"/>
      <c r="X424" s="969"/>
      <c r="Y424" s="969"/>
      <c r="Z424" s="969"/>
      <c r="AA424" s="97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8"/>
      <c r="B425" s="238"/>
      <c r="C425" s="237"/>
      <c r="D425" s="238"/>
      <c r="E425" s="237"/>
      <c r="F425" s="300"/>
      <c r="G425" s="218"/>
      <c r="H425" s="219"/>
      <c r="I425" s="219"/>
      <c r="J425" s="219"/>
      <c r="K425" s="219"/>
      <c r="L425" s="219"/>
      <c r="M425" s="219"/>
      <c r="N425" s="219"/>
      <c r="O425" s="219"/>
      <c r="P425" s="220"/>
      <c r="Q425" s="968"/>
      <c r="R425" s="969"/>
      <c r="S425" s="969"/>
      <c r="T425" s="969"/>
      <c r="U425" s="969"/>
      <c r="V425" s="969"/>
      <c r="W425" s="969"/>
      <c r="X425" s="969"/>
      <c r="Y425" s="969"/>
      <c r="Z425" s="969"/>
      <c r="AA425" s="97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8"/>
      <c r="B426" s="238"/>
      <c r="C426" s="237"/>
      <c r="D426" s="238"/>
      <c r="E426" s="301"/>
      <c r="F426" s="302"/>
      <c r="G426" s="221"/>
      <c r="H426" s="150"/>
      <c r="I426" s="150"/>
      <c r="J426" s="150"/>
      <c r="K426" s="150"/>
      <c r="L426" s="150"/>
      <c r="M426" s="150"/>
      <c r="N426" s="150"/>
      <c r="O426" s="150"/>
      <c r="P426" s="222"/>
      <c r="Q426" s="971"/>
      <c r="R426" s="972"/>
      <c r="S426" s="972"/>
      <c r="T426" s="972"/>
      <c r="U426" s="972"/>
      <c r="V426" s="972"/>
      <c r="W426" s="972"/>
      <c r="X426" s="972"/>
      <c r="Y426" s="972"/>
      <c r="Z426" s="972"/>
      <c r="AA426" s="97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15">
      <c r="A427" s="97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15">
      <c r="A428" s="978"/>
      <c r="B428" s="238"/>
      <c r="C428" s="237"/>
      <c r="D428" s="238"/>
      <c r="E428" s="146" t="s">
        <v>530</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x14ac:dyDescent="0.15">
      <c r="A429" s="978"/>
      <c r="B429" s="238"/>
      <c r="C429" s="301"/>
      <c r="D429" s="97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8"/>
      <c r="B430" s="238"/>
      <c r="C430" s="235" t="s">
        <v>471</v>
      </c>
      <c r="D430" s="236"/>
      <c r="E430" s="224" t="s">
        <v>463</v>
      </c>
      <c r="F430" s="434"/>
      <c r="G430" s="226" t="s">
        <v>326</v>
      </c>
      <c r="H430" s="144"/>
      <c r="I430" s="144"/>
      <c r="J430" s="227" t="s">
        <v>490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7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491</v>
      </c>
      <c r="AF432" s="122"/>
      <c r="AG432" s="123" t="s">
        <v>307</v>
      </c>
      <c r="AH432" s="158"/>
      <c r="AI432" s="168"/>
      <c r="AJ432" s="168"/>
      <c r="AK432" s="168"/>
      <c r="AL432" s="163"/>
      <c r="AM432" s="168"/>
      <c r="AN432" s="168"/>
      <c r="AO432" s="168"/>
      <c r="AP432" s="163"/>
      <c r="AQ432" s="203" t="s">
        <v>491</v>
      </c>
      <c r="AR432" s="122"/>
      <c r="AS432" s="123" t="s">
        <v>307</v>
      </c>
      <c r="AT432" s="158"/>
      <c r="AU432" s="122" t="s">
        <v>491</v>
      </c>
      <c r="AV432" s="122"/>
      <c r="AW432" s="123" t="s">
        <v>296</v>
      </c>
      <c r="AX432" s="124"/>
    </row>
    <row r="433" spans="1:50" ht="23.25" customHeight="1" x14ac:dyDescent="0.15">
      <c r="A433" s="978"/>
      <c r="B433" s="238"/>
      <c r="C433" s="237"/>
      <c r="D433" s="238"/>
      <c r="E433" s="152"/>
      <c r="F433" s="153"/>
      <c r="G433" s="216" t="s">
        <v>505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491</v>
      </c>
      <c r="AC433" s="119"/>
      <c r="AD433" s="119"/>
      <c r="AE433" s="97" t="s">
        <v>491</v>
      </c>
      <c r="AF433" s="98"/>
      <c r="AG433" s="98"/>
      <c r="AH433" s="98"/>
      <c r="AI433" s="97" t="s">
        <v>491</v>
      </c>
      <c r="AJ433" s="98"/>
      <c r="AK433" s="98"/>
      <c r="AL433" s="98"/>
      <c r="AM433" s="97" t="s">
        <v>491</v>
      </c>
      <c r="AN433" s="98"/>
      <c r="AO433" s="98"/>
      <c r="AP433" s="99"/>
      <c r="AQ433" s="97" t="s">
        <v>491</v>
      </c>
      <c r="AR433" s="98"/>
      <c r="AS433" s="98"/>
      <c r="AT433" s="99"/>
      <c r="AU433" s="98" t="s">
        <v>491</v>
      </c>
      <c r="AV433" s="98"/>
      <c r="AW433" s="98"/>
      <c r="AX433" s="208"/>
    </row>
    <row r="434" spans="1:50" ht="23.25" customHeight="1" x14ac:dyDescent="0.15">
      <c r="A434" s="97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491</v>
      </c>
      <c r="AC434" s="207"/>
      <c r="AD434" s="207"/>
      <c r="AE434" s="97" t="s">
        <v>491</v>
      </c>
      <c r="AF434" s="98"/>
      <c r="AG434" s="98"/>
      <c r="AH434" s="99"/>
      <c r="AI434" s="97" t="s">
        <v>491</v>
      </c>
      <c r="AJ434" s="98"/>
      <c r="AK434" s="98"/>
      <c r="AL434" s="98"/>
      <c r="AM434" s="97" t="s">
        <v>491</v>
      </c>
      <c r="AN434" s="98"/>
      <c r="AO434" s="98"/>
      <c r="AP434" s="99"/>
      <c r="AQ434" s="97" t="s">
        <v>491</v>
      </c>
      <c r="AR434" s="98"/>
      <c r="AS434" s="98"/>
      <c r="AT434" s="99"/>
      <c r="AU434" s="98" t="s">
        <v>491</v>
      </c>
      <c r="AV434" s="98"/>
      <c r="AW434" s="98"/>
      <c r="AX434" s="208"/>
    </row>
    <row r="435" spans="1:50" ht="23.25" customHeight="1" x14ac:dyDescent="0.15">
      <c r="A435" s="97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491</v>
      </c>
      <c r="AF435" s="98"/>
      <c r="AG435" s="98"/>
      <c r="AH435" s="99"/>
      <c r="AI435" s="97" t="s">
        <v>491</v>
      </c>
      <c r="AJ435" s="98"/>
      <c r="AK435" s="98"/>
      <c r="AL435" s="98"/>
      <c r="AM435" s="97" t="s">
        <v>491</v>
      </c>
      <c r="AN435" s="98"/>
      <c r="AO435" s="98"/>
      <c r="AP435" s="99"/>
      <c r="AQ435" s="97" t="s">
        <v>491</v>
      </c>
      <c r="AR435" s="98"/>
      <c r="AS435" s="98"/>
      <c r="AT435" s="99"/>
      <c r="AU435" s="98" t="s">
        <v>491</v>
      </c>
      <c r="AV435" s="98"/>
      <c r="AW435" s="98"/>
      <c r="AX435" s="208"/>
    </row>
    <row r="436" spans="1:50" ht="18.75" hidden="1" customHeight="1" x14ac:dyDescent="0.15">
      <c r="A436" s="97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7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7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7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7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7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491</v>
      </c>
      <c r="AF457" s="122"/>
      <c r="AG457" s="123" t="s">
        <v>307</v>
      </c>
      <c r="AH457" s="158"/>
      <c r="AI457" s="168"/>
      <c r="AJ457" s="168"/>
      <c r="AK457" s="168"/>
      <c r="AL457" s="163"/>
      <c r="AM457" s="168"/>
      <c r="AN457" s="168"/>
      <c r="AO457" s="168"/>
      <c r="AP457" s="163"/>
      <c r="AQ457" s="203" t="s">
        <v>491</v>
      </c>
      <c r="AR457" s="122"/>
      <c r="AS457" s="123" t="s">
        <v>307</v>
      </c>
      <c r="AT457" s="158"/>
      <c r="AU457" s="122" t="s">
        <v>491</v>
      </c>
      <c r="AV457" s="122"/>
      <c r="AW457" s="123" t="s">
        <v>296</v>
      </c>
      <c r="AX457" s="124"/>
    </row>
    <row r="458" spans="1:50" ht="23.25" customHeight="1" x14ac:dyDescent="0.15">
      <c r="A458" s="978"/>
      <c r="B458" s="238"/>
      <c r="C458" s="237"/>
      <c r="D458" s="238"/>
      <c r="E458" s="152"/>
      <c r="F458" s="153"/>
      <c r="G458" s="216" t="s">
        <v>491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491</v>
      </c>
      <c r="AC458" s="119"/>
      <c r="AD458" s="119"/>
      <c r="AE458" s="97" t="s">
        <v>491</v>
      </c>
      <c r="AF458" s="98"/>
      <c r="AG458" s="98"/>
      <c r="AH458" s="98"/>
      <c r="AI458" s="97" t="s">
        <v>491</v>
      </c>
      <c r="AJ458" s="98"/>
      <c r="AK458" s="98"/>
      <c r="AL458" s="98"/>
      <c r="AM458" s="97" t="s">
        <v>491</v>
      </c>
      <c r="AN458" s="98"/>
      <c r="AO458" s="98"/>
      <c r="AP458" s="99"/>
      <c r="AQ458" s="97" t="s">
        <v>491</v>
      </c>
      <c r="AR458" s="98"/>
      <c r="AS458" s="98"/>
      <c r="AT458" s="99"/>
      <c r="AU458" s="98" t="s">
        <v>491</v>
      </c>
      <c r="AV458" s="98"/>
      <c r="AW458" s="98"/>
      <c r="AX458" s="208"/>
    </row>
    <row r="459" spans="1:50" ht="23.25" customHeight="1" x14ac:dyDescent="0.15">
      <c r="A459" s="97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491</v>
      </c>
      <c r="AC459" s="207"/>
      <c r="AD459" s="207"/>
      <c r="AE459" s="97" t="s">
        <v>491</v>
      </c>
      <c r="AF459" s="98"/>
      <c r="AG459" s="98"/>
      <c r="AH459" s="99"/>
      <c r="AI459" s="97" t="s">
        <v>491</v>
      </c>
      <c r="AJ459" s="98"/>
      <c r="AK459" s="98"/>
      <c r="AL459" s="98"/>
      <c r="AM459" s="97" t="s">
        <v>491</v>
      </c>
      <c r="AN459" s="98"/>
      <c r="AO459" s="98"/>
      <c r="AP459" s="99"/>
      <c r="AQ459" s="97" t="s">
        <v>491</v>
      </c>
      <c r="AR459" s="98"/>
      <c r="AS459" s="98"/>
      <c r="AT459" s="99"/>
      <c r="AU459" s="98" t="s">
        <v>491</v>
      </c>
      <c r="AV459" s="98"/>
      <c r="AW459" s="98"/>
      <c r="AX459" s="208"/>
    </row>
    <row r="460" spans="1:50" ht="23.25" customHeight="1" x14ac:dyDescent="0.15">
      <c r="A460" s="97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491</v>
      </c>
      <c r="AF460" s="98"/>
      <c r="AG460" s="98"/>
      <c r="AH460" s="99"/>
      <c r="AI460" s="97" t="s">
        <v>491</v>
      </c>
      <c r="AJ460" s="98"/>
      <c r="AK460" s="98"/>
      <c r="AL460" s="98"/>
      <c r="AM460" s="97" t="s">
        <v>491</v>
      </c>
      <c r="AN460" s="98"/>
      <c r="AO460" s="98"/>
      <c r="AP460" s="99"/>
      <c r="AQ460" s="97" t="s">
        <v>491</v>
      </c>
      <c r="AR460" s="98"/>
      <c r="AS460" s="98"/>
      <c r="AT460" s="99"/>
      <c r="AU460" s="98" t="s">
        <v>491</v>
      </c>
      <c r="AV460" s="98"/>
      <c r="AW460" s="98"/>
      <c r="AX460" s="208"/>
    </row>
    <row r="461" spans="1:50" ht="18.75" hidden="1" customHeight="1" x14ac:dyDescent="0.15">
      <c r="A461" s="97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7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7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7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7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78"/>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7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7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8"/>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7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7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7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7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7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7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7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7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7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7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8"/>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8"/>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7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7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7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7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7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7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7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7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7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7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8"/>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8"/>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7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7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7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7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7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7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7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7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7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7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8"/>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8"/>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7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7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7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7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7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7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7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7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7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7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78"/>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78"/>
      <c r="B698" s="238"/>
      <c r="C698" s="237"/>
      <c r="D698" s="238"/>
      <c r="E698" s="146" t="s">
        <v>491</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9" t="s">
        <v>506</v>
      </c>
      <c r="AE702" s="880"/>
      <c r="AF702" s="880"/>
      <c r="AG702" s="869" t="s">
        <v>531</v>
      </c>
      <c r="AH702" s="870"/>
      <c r="AI702" s="870"/>
      <c r="AJ702" s="870"/>
      <c r="AK702" s="870"/>
      <c r="AL702" s="870"/>
      <c r="AM702" s="870"/>
      <c r="AN702" s="870"/>
      <c r="AO702" s="870"/>
      <c r="AP702" s="870"/>
      <c r="AQ702" s="870"/>
      <c r="AR702" s="870"/>
      <c r="AS702" s="870"/>
      <c r="AT702" s="870"/>
      <c r="AU702" s="870"/>
      <c r="AV702" s="870"/>
      <c r="AW702" s="870"/>
      <c r="AX702" s="871"/>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506</v>
      </c>
      <c r="AE703" s="141"/>
      <c r="AF703" s="141"/>
      <c r="AG703" s="650" t="s">
        <v>532</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506</v>
      </c>
      <c r="AE704" s="572"/>
      <c r="AF704" s="572"/>
      <c r="AG704" s="414" t="s">
        <v>509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506</v>
      </c>
      <c r="AE705" s="719"/>
      <c r="AF705" s="719"/>
      <c r="AG705" s="146" t="s">
        <v>533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4"/>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4"/>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t="s">
        <v>490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488</v>
      </c>
      <c r="AE709" s="141"/>
      <c r="AF709" s="141"/>
      <c r="AG709" s="650" t="s">
        <v>510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t="s">
        <v>490</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488</v>
      </c>
      <c r="AE711" s="141"/>
      <c r="AF711" s="141"/>
      <c r="AG711" s="650" t="s">
        <v>534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0" t="s">
        <v>508</v>
      </c>
      <c r="AE712" s="141"/>
      <c r="AF712" s="142"/>
      <c r="AG712" s="580" t="s">
        <v>490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t="s">
        <v>490</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t="s">
        <v>488</v>
      </c>
      <c r="AE714" s="578"/>
      <c r="AF714" s="579"/>
      <c r="AG714" s="675" t="s">
        <v>511</v>
      </c>
      <c r="AH714" s="676"/>
      <c r="AI714" s="676"/>
      <c r="AJ714" s="676"/>
      <c r="AK714" s="676"/>
      <c r="AL714" s="676"/>
      <c r="AM714" s="676"/>
      <c r="AN714" s="676"/>
      <c r="AO714" s="676"/>
      <c r="AP714" s="676"/>
      <c r="AQ714" s="676"/>
      <c r="AR714" s="676"/>
      <c r="AS714" s="676"/>
      <c r="AT714" s="676"/>
      <c r="AU714" s="676"/>
      <c r="AV714" s="676"/>
      <c r="AW714" s="676"/>
      <c r="AX714" s="677"/>
    </row>
    <row r="715" spans="1:50" ht="5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535</v>
      </c>
      <c r="AE715" s="654"/>
      <c r="AF715" s="761"/>
      <c r="AG715" s="512" t="s">
        <v>540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140" t="s">
        <v>508</v>
      </c>
      <c r="AE716" s="141"/>
      <c r="AF716" s="142"/>
      <c r="AG716" s="650" t="s">
        <v>490</v>
      </c>
      <c r="AH716" s="651"/>
      <c r="AI716" s="651"/>
      <c r="AJ716" s="651"/>
      <c r="AK716" s="651"/>
      <c r="AL716" s="651"/>
      <c r="AM716" s="651"/>
      <c r="AN716" s="651"/>
      <c r="AO716" s="651"/>
      <c r="AP716" s="651"/>
      <c r="AQ716" s="651"/>
      <c r="AR716" s="651"/>
      <c r="AS716" s="651"/>
      <c r="AT716" s="651"/>
      <c r="AU716" s="651"/>
      <c r="AV716" s="651"/>
      <c r="AW716" s="651"/>
      <c r="AX716" s="652"/>
    </row>
    <row r="717" spans="1:50" ht="84"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488</v>
      </c>
      <c r="AE717" s="141"/>
      <c r="AF717" s="141"/>
      <c r="AG717" s="650" t="s">
        <v>538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488</v>
      </c>
      <c r="AE718" s="141"/>
      <c r="AF718" s="141"/>
      <c r="AG718" s="149" t="s">
        <v>539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2"/>
      <c r="AD719" s="653" t="s">
        <v>508</v>
      </c>
      <c r="AE719" s="654"/>
      <c r="AF719" s="654"/>
      <c r="AG719" s="146" t="s">
        <v>491</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1" t="s">
        <v>542</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9"/>
      <c r="B727" s="610"/>
      <c r="C727" s="681" t="s">
        <v>56</v>
      </c>
      <c r="D727" s="682"/>
      <c r="E727" s="682"/>
      <c r="F727" s="683"/>
      <c r="G727" s="779" t="s">
        <v>512</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49"/>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544</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428</v>
      </c>
      <c r="B733" s="736"/>
      <c r="C733" s="736"/>
      <c r="D733" s="736"/>
      <c r="E733" s="737"/>
      <c r="F733" s="750" t="s">
        <v>545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467</v>
      </c>
      <c r="B737" s="110"/>
      <c r="C737" s="110"/>
      <c r="D737" s="111"/>
      <c r="E737" s="108" t="s">
        <v>513</v>
      </c>
      <c r="F737" s="108"/>
      <c r="G737" s="108"/>
      <c r="H737" s="108"/>
      <c r="I737" s="108"/>
      <c r="J737" s="108"/>
      <c r="K737" s="108"/>
      <c r="L737" s="108"/>
      <c r="M737" s="108"/>
      <c r="N737" s="87" t="s">
        <v>460</v>
      </c>
      <c r="O737" s="87"/>
      <c r="P737" s="87"/>
      <c r="Q737" s="87"/>
      <c r="R737" s="108" t="s">
        <v>514</v>
      </c>
      <c r="S737" s="108"/>
      <c r="T737" s="108"/>
      <c r="U737" s="108"/>
      <c r="V737" s="108"/>
      <c r="W737" s="108"/>
      <c r="X737" s="108"/>
      <c r="Y737" s="108"/>
      <c r="Z737" s="108"/>
      <c r="AA737" s="87" t="s">
        <v>459</v>
      </c>
      <c r="AB737" s="87"/>
      <c r="AC737" s="87"/>
      <c r="AD737" s="87"/>
      <c r="AE737" s="108" t="s">
        <v>515</v>
      </c>
      <c r="AF737" s="108"/>
      <c r="AG737" s="108"/>
      <c r="AH737" s="108"/>
      <c r="AI737" s="108"/>
      <c r="AJ737" s="108"/>
      <c r="AK737" s="108"/>
      <c r="AL737" s="108"/>
      <c r="AM737" s="108"/>
      <c r="AN737" s="87" t="s">
        <v>458</v>
      </c>
      <c r="AO737" s="87"/>
      <c r="AP737" s="87"/>
      <c r="AQ737" s="87"/>
      <c r="AR737" s="88" t="s">
        <v>516</v>
      </c>
      <c r="AS737" s="89"/>
      <c r="AT737" s="89"/>
      <c r="AU737" s="89"/>
      <c r="AV737" s="89"/>
      <c r="AW737" s="89"/>
      <c r="AX737" s="90"/>
      <c r="AY737" s="75"/>
      <c r="AZ737" s="75"/>
    </row>
    <row r="738" spans="1:52" ht="24.75" customHeight="1" x14ac:dyDescent="0.15">
      <c r="A738" s="109" t="s">
        <v>457</v>
      </c>
      <c r="B738" s="110"/>
      <c r="C738" s="110"/>
      <c r="D738" s="111"/>
      <c r="E738" s="108" t="s">
        <v>517</v>
      </c>
      <c r="F738" s="108"/>
      <c r="G738" s="108"/>
      <c r="H738" s="108"/>
      <c r="I738" s="108"/>
      <c r="J738" s="108"/>
      <c r="K738" s="108"/>
      <c r="L738" s="108"/>
      <c r="M738" s="108"/>
      <c r="N738" s="87" t="s">
        <v>456</v>
      </c>
      <c r="O738" s="87"/>
      <c r="P738" s="87"/>
      <c r="Q738" s="87"/>
      <c r="R738" s="108" t="s">
        <v>518</v>
      </c>
      <c r="S738" s="108"/>
      <c r="T738" s="108"/>
      <c r="U738" s="108"/>
      <c r="V738" s="108"/>
      <c r="W738" s="108"/>
      <c r="X738" s="108"/>
      <c r="Y738" s="108"/>
      <c r="Z738" s="108"/>
      <c r="AA738" s="87" t="s">
        <v>455</v>
      </c>
      <c r="AB738" s="87"/>
      <c r="AC738" s="87"/>
      <c r="AD738" s="87"/>
      <c r="AE738" s="108" t="s">
        <v>519</v>
      </c>
      <c r="AF738" s="108"/>
      <c r="AG738" s="108"/>
      <c r="AH738" s="108"/>
      <c r="AI738" s="108"/>
      <c r="AJ738" s="108"/>
      <c r="AK738" s="108"/>
      <c r="AL738" s="108"/>
      <c r="AM738" s="108"/>
      <c r="AN738" s="87" t="s">
        <v>451</v>
      </c>
      <c r="AO738" s="87"/>
      <c r="AP738" s="87"/>
      <c r="AQ738" s="87"/>
      <c r="AR738" s="88" t="s">
        <v>520</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t="s">
        <v>387</v>
      </c>
      <c r="J739" s="103"/>
      <c r="K739" s="79" t="str">
        <f>IF(OR(I739="　", I739=""), "", "-")</f>
        <v/>
      </c>
      <c r="L739" s="104">
        <v>324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5" t="s">
        <v>536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521</v>
      </c>
      <c r="H781" s="436"/>
      <c r="I781" s="436"/>
      <c r="J781" s="436"/>
      <c r="K781" s="437"/>
      <c r="L781" s="438" t="s">
        <v>522</v>
      </c>
      <c r="M781" s="439"/>
      <c r="N781" s="439"/>
      <c r="O781" s="439"/>
      <c r="P781" s="439"/>
      <c r="Q781" s="439"/>
      <c r="R781" s="439"/>
      <c r="S781" s="439"/>
      <c r="T781" s="439"/>
      <c r="U781" s="439"/>
      <c r="V781" s="439"/>
      <c r="W781" s="439"/>
      <c r="X781" s="440"/>
      <c r="Y781" s="441">
        <v>16</v>
      </c>
      <c r="Z781" s="442"/>
      <c r="AA781" s="442"/>
      <c r="AB781" s="543"/>
      <c r="AC781" s="435" t="s">
        <v>521</v>
      </c>
      <c r="AD781" s="436"/>
      <c r="AE781" s="436"/>
      <c r="AF781" s="436"/>
      <c r="AG781" s="437"/>
      <c r="AH781" s="438" t="s">
        <v>523</v>
      </c>
      <c r="AI781" s="439"/>
      <c r="AJ781" s="439"/>
      <c r="AK781" s="439"/>
      <c r="AL781" s="439"/>
      <c r="AM781" s="439"/>
      <c r="AN781" s="439"/>
      <c r="AO781" s="439"/>
      <c r="AP781" s="439"/>
      <c r="AQ781" s="439"/>
      <c r="AR781" s="439"/>
      <c r="AS781" s="439"/>
      <c r="AT781" s="440"/>
      <c r="AU781" s="441">
        <v>0.6</v>
      </c>
      <c r="AV781" s="442"/>
      <c r="AW781" s="442"/>
      <c r="AX781" s="443"/>
    </row>
    <row r="782" spans="1:50" ht="24.75" customHeight="1" x14ac:dyDescent="0.15">
      <c r="A782" s="542"/>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16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0.6</v>
      </c>
      <c r="AV791" s="401"/>
      <c r="AW791" s="401"/>
      <c r="AX791" s="403"/>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524</v>
      </c>
      <c r="D837" s="404"/>
      <c r="E837" s="404"/>
      <c r="F837" s="404"/>
      <c r="G837" s="404"/>
      <c r="H837" s="404"/>
      <c r="I837" s="404"/>
      <c r="J837" s="405">
        <v>2010005016674</v>
      </c>
      <c r="K837" s="406"/>
      <c r="L837" s="406"/>
      <c r="M837" s="406"/>
      <c r="N837" s="406"/>
      <c r="O837" s="406"/>
      <c r="P837" s="411" t="s">
        <v>525</v>
      </c>
      <c r="Q837" s="303"/>
      <c r="R837" s="303"/>
      <c r="S837" s="303"/>
      <c r="T837" s="303"/>
      <c r="U837" s="303"/>
      <c r="V837" s="303"/>
      <c r="W837" s="303"/>
      <c r="X837" s="303"/>
      <c r="Y837" s="304">
        <v>16</v>
      </c>
      <c r="Z837" s="305"/>
      <c r="AA837" s="305"/>
      <c r="AB837" s="306"/>
      <c r="AC837" s="314" t="s">
        <v>415</v>
      </c>
      <c r="AD837" s="409"/>
      <c r="AE837" s="409"/>
      <c r="AF837" s="409"/>
      <c r="AG837" s="409"/>
      <c r="AH837" s="407">
        <v>1</v>
      </c>
      <c r="AI837" s="408"/>
      <c r="AJ837" s="408"/>
      <c r="AK837" s="408"/>
      <c r="AL837" s="311">
        <v>91</v>
      </c>
      <c r="AM837" s="312"/>
      <c r="AN837" s="312"/>
      <c r="AO837" s="313"/>
      <c r="AP837" s="307" t="s">
        <v>491</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1.25" hidden="1" customHeight="1" x14ac:dyDescent="0.15">
      <c r="A870" s="390">
        <v>1</v>
      </c>
      <c r="B870" s="390">
        <v>1</v>
      </c>
      <c r="C870" s="410" t="s">
        <v>527</v>
      </c>
      <c r="D870" s="404"/>
      <c r="E870" s="404"/>
      <c r="F870" s="404"/>
      <c r="G870" s="404"/>
      <c r="H870" s="404"/>
      <c r="I870" s="404"/>
      <c r="J870" s="405">
        <v>5010601006745</v>
      </c>
      <c r="K870" s="406"/>
      <c r="L870" s="406"/>
      <c r="M870" s="406"/>
      <c r="N870" s="406"/>
      <c r="O870" s="406"/>
      <c r="P870" s="411" t="s">
        <v>526</v>
      </c>
      <c r="Q870" s="303"/>
      <c r="R870" s="303"/>
      <c r="S870" s="303"/>
      <c r="T870" s="303"/>
      <c r="U870" s="303"/>
      <c r="V870" s="303"/>
      <c r="W870" s="303"/>
      <c r="X870" s="303"/>
      <c r="Y870" s="304">
        <v>0.6</v>
      </c>
      <c r="Z870" s="305"/>
      <c r="AA870" s="305"/>
      <c r="AB870" s="306"/>
      <c r="AC870" s="314" t="s">
        <v>421</v>
      </c>
      <c r="AD870" s="409"/>
      <c r="AE870" s="409"/>
      <c r="AF870" s="409"/>
      <c r="AG870" s="409"/>
      <c r="AH870" s="407" t="s">
        <v>491</v>
      </c>
      <c r="AI870" s="408"/>
      <c r="AJ870" s="408"/>
      <c r="AK870" s="408"/>
      <c r="AL870" s="311" t="s">
        <v>491</v>
      </c>
      <c r="AM870" s="312"/>
      <c r="AN870" s="312"/>
      <c r="AO870" s="313"/>
      <c r="AP870" s="307" t="s">
        <v>491</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13.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5"/>
      <c r="E1101" s="263" t="s">
        <v>336</v>
      </c>
      <c r="F1101" s="875"/>
      <c r="G1101" s="875"/>
      <c r="H1101" s="875"/>
      <c r="I1101" s="875"/>
      <c r="J1101" s="263" t="s">
        <v>343</v>
      </c>
      <c r="K1101" s="263"/>
      <c r="L1101" s="263"/>
      <c r="M1101" s="263"/>
      <c r="N1101" s="263"/>
      <c r="O1101" s="263"/>
      <c r="P1101" s="330" t="s">
        <v>27</v>
      </c>
      <c r="Q1101" s="330"/>
      <c r="R1101" s="330"/>
      <c r="S1101" s="330"/>
      <c r="T1101" s="330"/>
      <c r="U1101" s="330"/>
      <c r="V1101" s="330"/>
      <c r="W1101" s="330"/>
      <c r="X1101" s="330"/>
      <c r="Y1101" s="263" t="s">
        <v>345</v>
      </c>
      <c r="Z1101" s="875"/>
      <c r="AA1101" s="875"/>
      <c r="AB1101" s="875"/>
      <c r="AC1101" s="263" t="s">
        <v>319</v>
      </c>
      <c r="AD1101" s="263"/>
      <c r="AE1101" s="263"/>
      <c r="AF1101" s="263"/>
      <c r="AG1101" s="263"/>
      <c r="AH1101" s="330" t="s">
        <v>332</v>
      </c>
      <c r="AI1101" s="331"/>
      <c r="AJ1101" s="331"/>
      <c r="AK1101" s="331"/>
      <c r="AL1101" s="331" t="s">
        <v>21</v>
      </c>
      <c r="AM1101" s="331"/>
      <c r="AN1101" s="331"/>
      <c r="AO1101" s="878"/>
      <c r="AP1101" s="413" t="s">
        <v>374</v>
      </c>
      <c r="AQ1101" s="413"/>
      <c r="AR1101" s="413"/>
      <c r="AS1101" s="413"/>
      <c r="AT1101" s="413"/>
      <c r="AU1101" s="413"/>
      <c r="AV1101" s="413"/>
      <c r="AW1101" s="413"/>
      <c r="AX1101" s="413"/>
    </row>
    <row r="1102" spans="1:50" ht="30" customHeight="1" x14ac:dyDescent="0.15">
      <c r="A1102" s="390">
        <v>1</v>
      </c>
      <c r="B1102" s="390">
        <v>1</v>
      </c>
      <c r="C1102" s="877"/>
      <c r="D1102" s="877"/>
      <c r="E1102" s="876"/>
      <c r="F1102" s="876"/>
      <c r="G1102" s="876"/>
      <c r="H1102" s="876"/>
      <c r="I1102" s="87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7"/>
      <c r="D1103" s="877"/>
      <c r="E1103" s="876"/>
      <c r="F1103" s="876"/>
      <c r="G1103" s="876"/>
      <c r="H1103" s="876"/>
      <c r="I1103" s="87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7"/>
      <c r="D1104" s="877"/>
      <c r="E1104" s="876"/>
      <c r="F1104" s="876"/>
      <c r="G1104" s="876"/>
      <c r="H1104" s="876"/>
      <c r="I1104" s="87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7"/>
      <c r="D1105" s="877"/>
      <c r="E1105" s="876"/>
      <c r="F1105" s="876"/>
      <c r="G1105" s="876"/>
      <c r="H1105" s="876"/>
      <c r="I1105" s="87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7"/>
      <c r="D1106" s="877"/>
      <c r="E1106" s="876"/>
      <c r="F1106" s="876"/>
      <c r="G1106" s="876"/>
      <c r="H1106" s="876"/>
      <c r="I1106" s="87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7"/>
      <c r="D1107" s="877"/>
      <c r="E1107" s="876"/>
      <c r="F1107" s="876"/>
      <c r="G1107" s="876"/>
      <c r="H1107" s="876"/>
      <c r="I1107" s="87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7"/>
      <c r="D1108" s="877"/>
      <c r="E1108" s="876"/>
      <c r="F1108" s="876"/>
      <c r="G1108" s="876"/>
      <c r="H1108" s="876"/>
      <c r="I1108" s="87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7"/>
      <c r="D1109" s="877"/>
      <c r="E1109" s="876"/>
      <c r="F1109" s="876"/>
      <c r="G1109" s="876"/>
      <c r="H1109" s="876"/>
      <c r="I1109" s="87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7"/>
      <c r="D1110" s="877"/>
      <c r="E1110" s="876"/>
      <c r="F1110" s="876"/>
      <c r="G1110" s="876"/>
      <c r="H1110" s="876"/>
      <c r="I1110" s="87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7"/>
      <c r="D1111" s="877"/>
      <c r="E1111" s="876"/>
      <c r="F1111" s="876"/>
      <c r="G1111" s="876"/>
      <c r="H1111" s="876"/>
      <c r="I1111" s="87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7"/>
      <c r="D1112" s="877"/>
      <c r="E1112" s="876"/>
      <c r="F1112" s="876"/>
      <c r="G1112" s="876"/>
      <c r="H1112" s="876"/>
      <c r="I1112" s="87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7"/>
      <c r="D1113" s="877"/>
      <c r="E1113" s="876"/>
      <c r="F1113" s="876"/>
      <c r="G1113" s="876"/>
      <c r="H1113" s="876"/>
      <c r="I1113" s="87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7"/>
      <c r="D1114" s="877"/>
      <c r="E1114" s="876"/>
      <c r="F1114" s="876"/>
      <c r="G1114" s="876"/>
      <c r="H1114" s="876"/>
      <c r="I1114" s="87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7"/>
      <c r="D1115" s="877"/>
      <c r="E1115" s="876"/>
      <c r="F1115" s="876"/>
      <c r="G1115" s="876"/>
      <c r="H1115" s="876"/>
      <c r="I1115" s="87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7"/>
      <c r="D1116" s="877"/>
      <c r="E1116" s="876"/>
      <c r="F1116" s="876"/>
      <c r="G1116" s="876"/>
      <c r="H1116" s="876"/>
      <c r="I1116" s="87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7"/>
      <c r="D1117" s="877"/>
      <c r="E1117" s="876"/>
      <c r="F1117" s="876"/>
      <c r="G1117" s="876"/>
      <c r="H1117" s="876"/>
      <c r="I1117" s="87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7"/>
      <c r="D1118" s="877"/>
      <c r="E1118" s="876"/>
      <c r="F1118" s="876"/>
      <c r="G1118" s="876"/>
      <c r="H1118" s="876"/>
      <c r="I1118" s="87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7"/>
      <c r="D1119" s="877"/>
      <c r="E1119" s="247"/>
      <c r="F1119" s="876"/>
      <c r="G1119" s="876"/>
      <c r="H1119" s="876"/>
      <c r="I1119" s="87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7"/>
      <c r="D1120" s="877"/>
      <c r="E1120" s="876"/>
      <c r="F1120" s="876"/>
      <c r="G1120" s="876"/>
      <c r="H1120" s="876"/>
      <c r="I1120" s="87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7"/>
      <c r="D1121" s="877"/>
      <c r="E1121" s="876"/>
      <c r="F1121" s="876"/>
      <c r="G1121" s="876"/>
      <c r="H1121" s="876"/>
      <c r="I1121" s="87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7"/>
      <c r="D1122" s="877"/>
      <c r="E1122" s="876"/>
      <c r="F1122" s="876"/>
      <c r="G1122" s="876"/>
      <c r="H1122" s="876"/>
      <c r="I1122" s="87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7"/>
      <c r="D1123" s="877"/>
      <c r="E1123" s="876"/>
      <c r="F1123" s="876"/>
      <c r="G1123" s="876"/>
      <c r="H1123" s="876"/>
      <c r="I1123" s="87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7"/>
      <c r="D1124" s="877"/>
      <c r="E1124" s="876"/>
      <c r="F1124" s="876"/>
      <c r="G1124" s="876"/>
      <c r="H1124" s="876"/>
      <c r="I1124" s="87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7"/>
      <c r="D1125" s="877"/>
      <c r="E1125" s="876"/>
      <c r="F1125" s="876"/>
      <c r="G1125" s="876"/>
      <c r="H1125" s="876"/>
      <c r="I1125" s="87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7"/>
      <c r="D1126" s="877"/>
      <c r="E1126" s="876"/>
      <c r="F1126" s="876"/>
      <c r="G1126" s="876"/>
      <c r="H1126" s="876"/>
      <c r="I1126" s="87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7"/>
      <c r="D1127" s="877"/>
      <c r="E1127" s="876"/>
      <c r="F1127" s="876"/>
      <c r="G1127" s="876"/>
      <c r="H1127" s="876"/>
      <c r="I1127" s="87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7"/>
      <c r="D1128" s="877"/>
      <c r="E1128" s="876"/>
      <c r="F1128" s="876"/>
      <c r="G1128" s="876"/>
      <c r="H1128" s="876"/>
      <c r="I1128" s="87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7"/>
      <c r="D1129" s="877"/>
      <c r="E1129" s="876"/>
      <c r="F1129" s="876"/>
      <c r="G1129" s="876"/>
      <c r="H1129" s="876"/>
      <c r="I1129" s="87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7"/>
      <c r="D1130" s="877"/>
      <c r="E1130" s="876"/>
      <c r="F1130" s="876"/>
      <c r="G1130" s="876"/>
      <c r="H1130" s="876"/>
      <c r="I1130" s="87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7"/>
      <c r="D1131" s="877"/>
      <c r="E1131" s="876"/>
      <c r="F1131" s="876"/>
      <c r="G1131" s="876"/>
      <c r="H1131" s="876"/>
      <c r="I1131" s="87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2" max="49" man="1"/>
    <brk id="739"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488</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2019-08-23T06:07:37Z</cp:lastPrinted>
  <dcterms:created xsi:type="dcterms:W3CDTF">2012-03-13T00:50:25Z</dcterms:created>
  <dcterms:modified xsi:type="dcterms:W3CDTF">2019-08-29T01:43:28Z</dcterms:modified>
</cp:coreProperties>
</file>