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②公共用地室\"/>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<sst xmlns="http://schemas.openxmlformats.org/spreadsheetml/2006/main" count="2926" uniqueCount="651">
  <si>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</si>
  <si>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</si>
  <si>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</si>
  <si>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</si>
  <si>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</si>
  <si>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</si>
  <si>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</si>
  <si>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</si>
  <si>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</si>
  <si>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</si>
  <si>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</si>
  <si>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</si>
  <si>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</si>
  <si>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</si>
  <si>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</si>
  <si>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</si>
  <si>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</si>
  <si>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</si>
  <si>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</si>
  <si>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</si>
  <si>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</si>
  <si>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</si>
  <si>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</si>
  <si>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</si>
  <si>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</si>
  <si>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</si>
  <si>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</si>
  <si>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</si>
  <si>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</si>
  <si>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</si>
  <si>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</si>
  <si>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</si>
  <si>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</si>
  <si>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</si>
  <si>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</si>
  <si>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</si>
  <si>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</si>
  <si>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</si>
  <si>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</si>
  <si>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</si>
  <si>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</si>
  <si>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</si>
  <si>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</si>
  <si>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</si>
  <si>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</si>
  <si>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</si>
  <si>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</si>
  <si>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</si>
  <si>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</si>
  <si>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</si>
  <si>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</si>
  <si>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</si>
  <si>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</si>
  <si>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</si>
  <si>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</si>
  <si>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</si>
  <si>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</si>
  <si>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</si>
  <si>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</si>
  <si>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</si>
  <si>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</si>
  <si>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</si>
  <si>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</si>
  <si>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</si>
  <si>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</si>
  <si>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</si>
  <si>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</si>
  <si>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</si>
  <si>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</si>
  <si>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</si>
  <si>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</si>
  <si>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</si>
  <si>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</si>
  <si>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</si>
  <si>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</si>
  <si>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</si>
  <si>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</si>
  <si>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</si>
  <si>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</si>
  <si>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</si>
  <si>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</si>
  <si>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</si>
  <si>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</si>
  <si>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</si>
  <si>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</si>
  <si>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</si>
  <si>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</si>
  <si>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</si>
  <si>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</si>
  <si>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</si>
  <si>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</si>
  <si>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</si>
  <si>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</si>
  <si>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</si>
  <si>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</si>
  <si>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</si>
  <si>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</si>
  <si>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</si>
  <si>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</si>
  <si>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</si>
  <si>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</si>
  <si>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</si>
  <si>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</si>
  <si>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</si>
  <si>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</si>
  <si>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</si>
  <si>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</si>
  <si>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</si>
  <si>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</si>
  <si>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</si>
  <si>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</si>
  <si>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</si>
  <si>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</si>
  <si>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</si>
  <si>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</si>
  <si>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</si>
  <si>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</si>
  <si>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</si>
  <si>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</si>
  <si>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</si>
  <si>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</si>
  <si>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</si>
  <si>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</si>
  <si>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</si>
  <si>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</si>
  <si>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</si>
  <si>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</si>
  <si>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</si>
  <si>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</si>
  <si>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</si>
  <si>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</si>
  <si>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</si>
  <si>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</si>
  <si>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</si>
  <si>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</si>
  <si>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</si>
  <si>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</si>
  <si>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</si>
  <si>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</si>
  <si>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</si>
  <si>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</si>
  <si>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</si>
  <si>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</si>
  <si>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</si>
  <si>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</si>
  <si>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</si>
  <si>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</si>
  <si>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</si>
  <si>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</si>
  <si>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</si>
  <si>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</si>
  <si>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</si>
  <si>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</si>
  <si>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</si>
  <si>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</si>
  <si>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</si>
  <si>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</si>
  <si>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</si>
  <si>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</si>
  <si>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</si>
  <si>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</si>
  <si>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</si>
  <si>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</si>
  <si>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</si>
  <si>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</si>
  <si>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</si>
  <si>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</si>
  <si>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</si>
  <si>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</si>
  <si>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</si>
  <si>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</si>
  <si>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</si>
  <si>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</si>
  <si>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</si>
  <si>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</si>
  <si>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</si>
  <si>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</si>
  <si>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</si>
  <si>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</si>
  <si>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</si>
  <si>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</si>
  <si>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</si>
  <si>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</si>
  <si>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</si>
  <si>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</si>
  <si>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</si>
  <si>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</si>
  <si>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</si>
  <si>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</si>
  <si>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</si>
  <si>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</si>
  <si>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</si>
  <si>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</si>
  <si>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</si>
  <si>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</si>
  <si>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</si>
  <si>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</si>
  <si>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</si>
  <si>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</si>
  <si>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</si>
  <si>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</si>
  <si>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</si>
  <si>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</si>
  <si>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</si>
  <si>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</si>
  <si>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</si>
  <si>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</si>
  <si>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</si>
  <si>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</si>
  <si>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</si>
  <si>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</si>
  <si>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</si>
  <si>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</si>
  <si>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</si>
  <si>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</si>
  <si>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</si>
  <si>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</si>
  <si>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</si>
  <si>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</si>
  <si>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</si>
  <si>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</si>
  <si>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</si>
  <si>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</si>
  <si>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</si>
  <si>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</si>
  <si>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</si>
  <si>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</si>
  <si>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</si>
  <si>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</si>
  <si>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</si>
  <si>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</si>
  <si>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</si>
  <si>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</si>
  <si>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</si>
  <si>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</si>
  <si>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</si>
  <si>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</si>
  <si>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</si>
  <si>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</si>
  <si>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</si>
  <si>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</si>
  <si>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</si>
  <si>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</si>
  <si>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</si>
  <si>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</si>
  <si>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</si>
  <si>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</si>
  <si>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</si>
  <si>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</si>
  <si>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</si>
  <si>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</si>
  <si>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</si>
  <si>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</si>
  <si>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</si>
  <si>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</si>
  <si>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</si>
  <si>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</si>
  <si>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</si>
  <si>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</si>
  <si>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</si>
  <si>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</si>
  <si>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</si>
  <si>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</si>
  <si>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</si>
  <si>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</si>
  <si>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</si>
  <si>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</si>
  <si>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</si>
  <si>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</si>
  <si>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</si>
  <si>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</si>
  <si>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</si>
  <si>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</si>
  <si>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</si>
  <si>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</si>
  <si>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</si>
  <si>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</si>
  <si>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</si>
  <si>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</si>
  <si>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</si>
  <si>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</si>
  <si>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</si>
  <si>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</si>
  <si>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</si>
  <si>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</si>
  <si>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</si>
  <si>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</si>
  <si>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</si>
  <si>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</si>
  <si>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</si>
  <si>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</si>
  <si>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</si>
  <si>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</si>
  <si>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</si>
  <si>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</si>
  <si>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</si>
  <si>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</si>
  <si>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</si>
  <si>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</si>
  <si>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</si>
  <si>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</si>
  <si>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</si>
  <si>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</si>
  <si>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</si>
  <si>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</si>
  <si>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</si>
  <si>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</si>
  <si>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</si>
  <si>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</si>
  <si>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</si>
  <si>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</si>
  <si>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</si>
  <si>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</si>
  <si>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</si>
  <si>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</si>
  <si>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</si>
  <si>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</si>
  <si>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</si>
  <si>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</si>
  <si>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</si>
  <si>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</si>
  <si>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</si>
  <si>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</si>
  <si>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</si>
  <si>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</si>
  <si>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</si>
  <si>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</si>
  <si>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</si>
  <si>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</si>
  <si>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</si>
  <si>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</si>
  <si>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</si>
  <si>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</si>
  <si>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</si>
  <si>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</si>
  <si>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</si>
  <si>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</si>
  <si>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</si>
  <si>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</si>
  <si>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</si>
  <si>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</si>
  <si>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</si>
  <si>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</si>
  <si>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</si>
  <si>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</si>
  <si>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</si>
  <si>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</si>
  <si>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</si>
  <si>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</si>
  <si>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</si>
  <si>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</si>
  <si>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</si>
  <si>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</si>
  <si>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</si>
  <si>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</si>
  <si>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</si>
  <si>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</si>
  <si>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</si>
  <si>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</si>
  <si>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</si>
  <si>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</si>
  <si>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</si>
  <si>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</si>
  <si>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</si>
  <si>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</si>
  <si>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</si>
  <si>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</si>
  <si>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</si>
  <si>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</si>
  <si>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</si>
  <si>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</si>
  <si>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</si>
  <si>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</si>
  <si>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</si>
  <si>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</si>
  <si>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</si>
  <si>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</si>
  <si>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</si>
  <si>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</si>
  <si>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</si>
  <si>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</si>
  <si>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</si>
  <si>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</si>
  <si>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</si>
  <si>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</si>
  <si>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</si>
  <si>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</si>
  <si>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</si>
  <si>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</si>
  <si>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</si>
  <si>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</si>
  <si>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</si>
  <si>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</si>
  <si>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</si>
  <si>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</si>
  <si>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</si>
  <si>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</si>
  <si>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</si>
  <si>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</si>
  <si>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</si>
  <si>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</si>
  <si>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</si>
  <si>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</si>
  <si>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</si>
  <si>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</si>
  <si>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</si>
  <si>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</si>
  <si>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</si>
  <si>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</si>
  <si>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</si>
  <si>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</si>
  <si>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</si>
  <si>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</si>
  <si>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</si>
  <si>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</si>
  <si>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</si>
  <si>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</si>
  <si>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</si>
  <si>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</si>
  <si>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</si>
  <si>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</si>
  <si>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</si>
  <si>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</si>
  <si>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</si>
  <si>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</si>
  <si>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</si>
  <si>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</si>
  <si>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</si>
  <si>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</si>
  <si>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</si>
  <si>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</si>
  <si>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</si>
  <si>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</si>
  <si>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</si>
  <si>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</si>
  <si>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</si>
  <si>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</si>
  <si>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</si>
  <si>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</si>
  <si>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</si>
  <si>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</si>
  <si>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</si>
  <si>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</si>
  <si>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</si>
  <si>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</si>
  <si>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</si>
  <si>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</si>
  <si>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</si>
  <si>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</si>
  <si>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</si>
  <si>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</si>
  <si>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</si>
  <si>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</si>
  <si>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</si>
  <si>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</si>
  <si>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</si>
  <si>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</si>
  <si>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</si>
  <si>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</si>
  <si>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</si>
  <si>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</si>
  <si>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</si>
  <si>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</si>
  <si>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</si>
  <si>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</si>
  <si>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</si>
  <si>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</si>
  <si>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</si>
  <si>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</si>
  <si>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</si>
  <si>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</si>
  <si>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</si>
  <si>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</si>
  <si>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</si>
  <si>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</si>
  <si>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</si>
  <si>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</si>
  <si>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</si>
  <si>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</si>
  <si>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</si>
  <si>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</si>
  <si>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</si>
  <si>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</si>
  <si>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</si>
  <si>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</si>
  <si>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</si>
  <si>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</si>
  <si>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</si>
  <si>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</si>
  <si>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</si>
  <si>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</si>
  <si>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</si>
  <si>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</si>
  <si>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</si>
  <si>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</si>
  <si>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</si>
  <si>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</si>
  <si>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</si>
  <si>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</si>
  <si>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</si>
  <si>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</si>
  <si>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</si>
  <si>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</si>
  <si>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</si>
  <si>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</si>
  <si>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</si>
  <si>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</si>
  <si>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</si>
  <si>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</si>
  <si>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</si>
  <si>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</si>
  <si>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</si>
  <si>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</si>
  <si>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</si>
  <si>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</si>
  <si>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</si>
  <si>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</si>
  <si>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</si>
  <si>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</si>
  <si>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</si>
  <si>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</si>
  <si>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</si>
  <si>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</si>
  <si>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</si>
  <si>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</si>
  <si>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</si>
  <si>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</si>
  <si>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</si>
  <si>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</si>
  <si>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</si>
  <si>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</si>
  <si>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</si>
  <si>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</si>
  <si>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</si>
  <si>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</si>
  <si>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</si>
  <si>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</si>
  <si>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</si>
  <si>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</si>
  <si>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</si>
  <si>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</si>
  <si>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</si>
  <si>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</si>
  <si>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</si>
  <si>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</si>
  <si>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</si>
  <si>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</si>
  <si>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</si>
  <si>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</si>
  <si>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</si>
  <si>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</si>
  <si>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</si>
  <si>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</si>
  <si>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</si>
  <si>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</si>
  <si>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</si>
  <si>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</si>
  <si>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</si>
  <si>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</si>
  <si>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</si>
  <si>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</si>
  <si>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</si>
  <si>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</si>
  <si>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</si>
  <si>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</si>
  <si>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</si>
  <si>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</si>
  <si>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</si>
  <si>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</si>
  <si>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</si>
  <si>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用地取得の円滑・迅速化と用地補償の適正化に関する検討経費</t>
    <phoneticPr fontId="5"/>
  </si>
  <si>
    <t>土地・建設産業局</t>
    <rPh sb="0" eb="2">
      <t>トチ</t>
    </rPh>
    <rPh sb="3" eb="5">
      <t>ケンセツ</t>
    </rPh>
    <rPh sb="5" eb="7">
      <t>サンギョウ</t>
    </rPh>
    <rPh sb="7" eb="8">
      <t>キョク</t>
    </rPh>
    <phoneticPr fontId="5"/>
  </si>
  <si>
    <t>総務課公共用地室</t>
    <rPh sb="0" eb="3">
      <t>ソウムカ</t>
    </rPh>
    <rPh sb="3" eb="5">
      <t>コウキョウ</t>
    </rPh>
    <rPh sb="5" eb="7">
      <t>ヨウチ</t>
    </rPh>
    <rPh sb="7" eb="8">
      <t>シツ</t>
    </rPh>
    <phoneticPr fontId="5"/>
  </si>
  <si>
    <t>室長　田中和氏</t>
    <rPh sb="0" eb="1">
      <t>シツ</t>
    </rPh>
    <rPh sb="1" eb="2">
      <t>チョウ</t>
    </rPh>
    <rPh sb="3" eb="5">
      <t>タナカ</t>
    </rPh>
    <rPh sb="5" eb="7">
      <t>カズシ</t>
    </rPh>
    <phoneticPr fontId="5"/>
  </si>
  <si>
    <t>国土交通省の公共用地の取得に伴う損失補償基準第１条（訓令）</t>
  </si>
  <si>
    <t>-</t>
  </si>
  <si>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5"/>
  </si>
  <si>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5"/>
  </si>
  <si>
    <t>社会資本整備・
管理効率化推進調査費</t>
  </si>
  <si>
    <t>庁費</t>
    <rPh sb="0" eb="2">
      <t>チョウヒ</t>
    </rPh>
    <phoneticPr fontId="5"/>
  </si>
  <si>
    <t>職員旅費</t>
  </si>
  <si>
    <t>諸謝金</t>
    <rPh sb="0" eb="1">
      <t>ショ</t>
    </rPh>
    <rPh sb="1" eb="3">
      <t>シャキン</t>
    </rPh>
    <phoneticPr fontId="5"/>
  </si>
  <si>
    <t>委員等旅費</t>
    <rPh sb="0" eb="2">
      <t>イイン</t>
    </rPh>
    <rPh sb="2" eb="3">
      <t>トウ</t>
    </rPh>
    <rPh sb="3" eb="5">
      <t>リョヒ</t>
    </rPh>
    <phoneticPr fontId="5"/>
  </si>
  <si>
    <t>国土交通省の各地方整備局等が施行する直轄事業において用地取得が困難となっている割合（『用地あい路率＝用地あい路件数／当該事業地区の契約済み及び未契約件数の総数』。）</t>
  </si>
  <si>
    <t>-</t>
    <phoneticPr fontId="5"/>
  </si>
  <si>
    <t>○</t>
  </si>
  <si>
    <t>用地あい路調査（実施主体：国土交通省、調査時点：調査対象年度の翌年度4月1日時点）
※「用地あい路」とは、用地交渉着手後3年以上経過し且つ当該年度に契見込みがないものを言う。</t>
    <rPh sb="0" eb="2">
      <t>ヨウチ</t>
    </rPh>
    <rPh sb="4" eb="5">
      <t>ロ</t>
    </rPh>
    <rPh sb="5" eb="7">
      <t>チョウサ</t>
    </rPh>
    <rPh sb="8" eb="10">
      <t>ジッシ</t>
    </rPh>
    <rPh sb="10" eb="12">
      <t>シュタイ</t>
    </rPh>
    <rPh sb="13" eb="15">
      <t>コクド</t>
    </rPh>
    <rPh sb="15" eb="18">
      <t>コウツウショウ</t>
    </rPh>
    <rPh sb="19" eb="21">
      <t>チョウサ</t>
    </rPh>
    <rPh sb="21" eb="23">
      <t>ジテン</t>
    </rPh>
    <rPh sb="24" eb="26">
      <t>チョウサ</t>
    </rPh>
    <rPh sb="26" eb="28">
      <t>タイショウ</t>
    </rPh>
    <rPh sb="28" eb="30">
      <t>ネンド</t>
    </rPh>
    <rPh sb="31" eb="34">
      <t>ヨクネンド</t>
    </rPh>
    <rPh sb="35" eb="36">
      <t>ガツ</t>
    </rPh>
    <rPh sb="37" eb="38">
      <t>ニチ</t>
    </rPh>
    <rPh sb="38" eb="40">
      <t>ジテン</t>
    </rPh>
    <rPh sb="44" eb="46">
      <t>ヨウチ</t>
    </rPh>
    <rPh sb="48" eb="49">
      <t>ロ</t>
    </rPh>
    <rPh sb="53" eb="55">
      <t>ヨウチ</t>
    </rPh>
    <rPh sb="55" eb="57">
      <t>コウショウ</t>
    </rPh>
    <rPh sb="57" eb="59">
      <t>チャクシュ</t>
    </rPh>
    <rPh sb="59" eb="60">
      <t>ゴ</t>
    </rPh>
    <rPh sb="61" eb="62">
      <t>ネン</t>
    </rPh>
    <rPh sb="62" eb="64">
      <t>イジョウ</t>
    </rPh>
    <rPh sb="64" eb="66">
      <t>ケイカ</t>
    </rPh>
    <rPh sb="67" eb="68">
      <t>カ</t>
    </rPh>
    <rPh sb="69" eb="71">
      <t>トウガイ</t>
    </rPh>
    <rPh sb="71" eb="73">
      <t>ネンド</t>
    </rPh>
    <rPh sb="74" eb="75">
      <t>チギリ</t>
    </rPh>
    <rPh sb="75" eb="77">
      <t>ミコ</t>
    </rPh>
    <rPh sb="84" eb="85">
      <t>イ</t>
    </rPh>
    <phoneticPr fontId="5"/>
  </si>
  <si>
    <t>件</t>
    <rPh sb="0" eb="1">
      <t>ケン</t>
    </rPh>
    <phoneticPr fontId="5"/>
  </si>
  <si>
    <t>執行額／損失補償基準等の改正通知の発出　　　　　　　　　　　</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</si>
  <si>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</si>
  <si>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</si>
  <si>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10/1</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</si>
  <si>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</si>
  <si>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</si>
  <si>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国土交通省の各地方整備局等が施行する直轄事業において用地取得が困難となっている割合（用地あい路率）</t>
  </si>
  <si>
    <t>-</t>
    <phoneticPr fontId="5"/>
  </si>
  <si>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5"/>
  </si>
  <si>
    <t>公共事業に係る用地取得の円滑・迅速化及び損失補償基準等の適正化は、公共事業の効果の早期発現を図る上で重要である。</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</si>
  <si>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</si>
  <si>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phoneticPr fontId="5"/>
  </si>
  <si>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5"/>
  </si>
  <si>
    <t>有</t>
  </si>
  <si>
    <t>無</t>
  </si>
  <si>
    <t>‐</t>
  </si>
  <si>
    <t>事前に類似業務等を参考にしてコスト水準の妥当性を確認している。</t>
    <rPh sb="0" eb="2">
      <t>ジゼン</t>
    </rPh>
    <rPh sb="9" eb="11">
      <t>サンコウ</t>
    </rPh>
    <phoneticPr fontId="5"/>
  </si>
  <si>
    <t>事業目的に即し真に必要なものに限定されている。</t>
    <rPh sb="0" eb="2">
      <t>ジギョウ</t>
    </rPh>
    <rPh sb="2" eb="4">
      <t>モクテキ</t>
    </rPh>
    <rPh sb="5" eb="6">
      <t>ソク</t>
    </rPh>
    <rPh sb="7" eb="8">
      <t>シン</t>
    </rPh>
    <rPh sb="9" eb="11">
      <t>ヒツヨウ</t>
    </rPh>
    <rPh sb="15" eb="17">
      <t>ゲンテイ</t>
    </rPh>
    <phoneticPr fontId="5"/>
  </si>
  <si>
    <t>発注業務等を工夫することにより、コスト削減や効率化に取り組む予定。</t>
    <rPh sb="0" eb="2">
      <t>ハッチュウ</t>
    </rPh>
    <rPh sb="6" eb="8">
      <t>クフウ</t>
    </rPh>
    <rPh sb="30" eb="32">
      <t>ヨテイ</t>
    </rPh>
    <phoneticPr fontId="5"/>
  </si>
  <si>
    <t>これまでの成果物を活用し、建物移転料算定の一部改正等を行った。</t>
    <rPh sb="5" eb="8">
      <t>セイカブツ</t>
    </rPh>
    <rPh sb="9" eb="11">
      <t>カツヨウ</t>
    </rPh>
    <rPh sb="13" eb="15">
      <t>タテモノ</t>
    </rPh>
    <rPh sb="15" eb="17">
      <t>イテン</t>
    </rPh>
    <rPh sb="17" eb="18">
      <t>リョウ</t>
    </rPh>
    <rPh sb="18" eb="20">
      <t>サンテイ</t>
    </rPh>
    <rPh sb="21" eb="23">
      <t>イチブ</t>
    </rPh>
    <rPh sb="23" eb="25">
      <t>カイセイ</t>
    </rPh>
    <rPh sb="25" eb="26">
      <t>トウ</t>
    </rPh>
    <phoneticPr fontId="5"/>
  </si>
  <si>
    <t>各地方整備局等における用地取得事務及び損失補償基準等の運用状況や関係法令改正等の把握を行い、引き続き見直すべき項目を整理し、緊急度の高い項目から計画的に見直しを行う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80" eb="81">
      <t>オコナ</t>
    </rPh>
    <rPh sb="86" eb="87">
      <t>サラ</t>
    </rPh>
    <rPh sb="89" eb="91">
      <t>ヨウチ</t>
    </rPh>
    <rPh sb="91" eb="93">
      <t>シュトク</t>
    </rPh>
    <rPh sb="94" eb="97">
      <t>エンカツカ</t>
    </rPh>
    <rPh sb="98" eb="101">
      <t>ジンソクカ</t>
    </rPh>
    <rPh sb="102" eb="103">
      <t>ハカ</t>
    </rPh>
    <phoneticPr fontId="5"/>
  </si>
  <si>
    <t>108</t>
    <phoneticPr fontId="5"/>
  </si>
  <si>
    <t>296</t>
    <phoneticPr fontId="5"/>
  </si>
  <si>
    <t>112</t>
    <phoneticPr fontId="5"/>
  </si>
  <si>
    <t>107</t>
    <phoneticPr fontId="5"/>
  </si>
  <si>
    <t>301</t>
    <phoneticPr fontId="5"/>
  </si>
  <si>
    <t>304</t>
    <phoneticPr fontId="5"/>
  </si>
  <si>
    <t>315</t>
    <phoneticPr fontId="5"/>
  </si>
  <si>
    <t>B.中部地方整備局</t>
    <rPh sb="2" eb="4">
      <t>チュウブ</t>
    </rPh>
    <rPh sb="4" eb="6">
      <t>チホウ</t>
    </rPh>
    <rPh sb="6" eb="8">
      <t>セイビ</t>
    </rPh>
    <rPh sb="8" eb="9">
      <t>キョク</t>
    </rPh>
    <phoneticPr fontId="5"/>
  </si>
  <si>
    <t>その他</t>
  </si>
  <si>
    <t>委員会開催経費（謝金、旅費）、印刷製本費、雑費等</t>
  </si>
  <si>
    <t>人件費</t>
  </si>
  <si>
    <t>業務担当者人件費</t>
  </si>
  <si>
    <t>会議開催経費（旅費）、印刷製本費、会場借上げ</t>
    <rPh sb="0" eb="2">
      <t>カイギ</t>
    </rPh>
    <rPh sb="17" eb="19">
      <t>カイジョウ</t>
    </rPh>
    <rPh sb="19" eb="21">
      <t>カリア</t>
    </rPh>
    <phoneticPr fontId="5"/>
  </si>
  <si>
    <t>（一財）公共用地補償機構</t>
    <rPh sb="1" eb="2">
      <t>イチ</t>
    </rPh>
    <rPh sb="2" eb="3">
      <t>ザイ</t>
    </rPh>
    <rPh sb="4" eb="12">
      <t>コウキョウヨウチホショウキコウ</t>
    </rPh>
    <phoneticPr fontId="5"/>
  </si>
  <si>
    <t>-</t>
    <phoneticPr fontId="5"/>
  </si>
  <si>
    <t>国土交通省中部地方整備局</t>
    <rPh sb="0" eb="2">
      <t>コクド</t>
    </rPh>
    <rPh sb="2" eb="5">
      <t>コウツウショウ</t>
    </rPh>
    <rPh sb="5" eb="7">
      <t>チュウブ</t>
    </rPh>
    <rPh sb="7" eb="9">
      <t>チホウ</t>
    </rPh>
    <rPh sb="9" eb="12">
      <t>セイビキョク</t>
    </rPh>
    <phoneticPr fontId="5"/>
  </si>
  <si>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5"/>
  </si>
  <si>
    <t>国土交通省東北地方整備局</t>
    <rPh sb="0" eb="2">
      <t>コクド</t>
    </rPh>
    <rPh sb="2" eb="5">
      <t>コウツウショウ</t>
    </rPh>
    <rPh sb="5" eb="7">
      <t>トウホク</t>
    </rPh>
    <rPh sb="7" eb="9">
      <t>チホウ</t>
    </rPh>
    <rPh sb="9" eb="12">
      <t>セイビキョク</t>
    </rPh>
    <phoneticPr fontId="5"/>
  </si>
  <si>
    <t>国土交通省近畿地方整備局</t>
    <rPh sb="0" eb="2">
      <t>コクド</t>
    </rPh>
    <rPh sb="2" eb="5">
      <t>コウツウショウ</t>
    </rPh>
    <rPh sb="5" eb="7">
      <t>キンキ</t>
    </rPh>
    <rPh sb="7" eb="9">
      <t>チホウ</t>
    </rPh>
    <rPh sb="9" eb="12">
      <t>セイビキョク</t>
    </rPh>
    <phoneticPr fontId="5"/>
  </si>
  <si>
    <t>国土交通省関東地方整備局</t>
    <rPh sb="0" eb="2">
      <t>コクド</t>
    </rPh>
    <rPh sb="2" eb="5">
      <t>コウツウショウ</t>
    </rPh>
    <rPh sb="5" eb="7">
      <t>カントウ</t>
    </rPh>
    <rPh sb="7" eb="9">
      <t>チホウ</t>
    </rPh>
    <rPh sb="9" eb="12">
      <t>セイビキョク</t>
    </rPh>
    <phoneticPr fontId="5"/>
  </si>
  <si>
    <t>国土交通省北陸地方整備局</t>
    <rPh sb="0" eb="2">
      <t>コクド</t>
    </rPh>
    <rPh sb="2" eb="5">
      <t>コウツウショウ</t>
    </rPh>
    <rPh sb="5" eb="7">
      <t>ホクリク</t>
    </rPh>
    <rPh sb="7" eb="9">
      <t>チホウ</t>
    </rPh>
    <rPh sb="9" eb="12">
      <t>セイビキョク</t>
    </rPh>
    <phoneticPr fontId="5"/>
  </si>
  <si>
    <t>国土交通省北海道開発局</t>
    <rPh sb="0" eb="2">
      <t>コクド</t>
    </rPh>
    <rPh sb="2" eb="5">
      <t>コウツウショウ</t>
    </rPh>
    <rPh sb="5" eb="8">
      <t>ホッカイドウ</t>
    </rPh>
    <rPh sb="8" eb="11">
      <t>カイハツキョク</t>
    </rPh>
    <phoneticPr fontId="5"/>
  </si>
  <si>
    <t>内閣府沖縄総合事務局</t>
    <rPh sb="0" eb="2">
      <t>ナイカク</t>
    </rPh>
    <rPh sb="2" eb="3">
      <t>フ</t>
    </rPh>
    <rPh sb="3" eb="5">
      <t>オキナワ</t>
    </rPh>
    <rPh sb="5" eb="7">
      <t>ソウゴウ</t>
    </rPh>
    <rPh sb="7" eb="10">
      <t>ジムキョク</t>
    </rPh>
    <phoneticPr fontId="5"/>
  </si>
  <si>
    <t>国土交通省中国地方整備局</t>
    <rPh sb="0" eb="2">
      <t>コクド</t>
    </rPh>
    <rPh sb="2" eb="5">
      <t>コウツウショウ</t>
    </rPh>
    <rPh sb="5" eb="7">
      <t>チュウゴク</t>
    </rPh>
    <rPh sb="7" eb="9">
      <t>チホウ</t>
    </rPh>
    <rPh sb="9" eb="12">
      <t>セイビキョク</t>
    </rPh>
    <phoneticPr fontId="5"/>
  </si>
  <si>
    <t>国土交通省四国地方整備局</t>
    <rPh sb="0" eb="2">
      <t>コクド</t>
    </rPh>
    <rPh sb="2" eb="5">
      <t>コウツウショウ</t>
    </rPh>
    <rPh sb="5" eb="7">
      <t>シコク</t>
    </rPh>
    <rPh sb="7" eb="9">
      <t>チホウ</t>
    </rPh>
    <rPh sb="9" eb="12">
      <t>セイビキョク</t>
    </rPh>
    <phoneticPr fontId="5"/>
  </si>
  <si>
    <t>平成33年度までに用地あい路率を2.3%（平成29～33年度の5ヵ年平均）とする。
※28、29年度の成果実績は単年度の用地あい路率</t>
    <rPh sb="0" eb="2">
      <t>ヘイセイ</t>
    </rPh>
    <rPh sb="4" eb="6">
      <t>ネンド</t>
    </rPh>
    <rPh sb="9" eb="11">
      <t>ヨウチ</t>
    </rPh>
    <rPh sb="13" eb="14">
      <t>ロ</t>
    </rPh>
    <rPh sb="14" eb="15">
      <t>リツ</t>
    </rPh>
    <rPh sb="21" eb="23">
      <t>ヘイセイ</t>
    </rPh>
    <rPh sb="28" eb="30">
      <t>ネンド</t>
    </rPh>
    <rPh sb="33" eb="34">
      <t>ネン</t>
    </rPh>
    <rPh sb="34" eb="36">
      <t>ヘイキン</t>
    </rPh>
    <rPh sb="48" eb="50">
      <t>ネンド</t>
    </rPh>
    <rPh sb="51" eb="53">
      <t>セイカ</t>
    </rPh>
    <rPh sb="53" eb="55">
      <t>ジッセキ</t>
    </rPh>
    <rPh sb="56" eb="59">
      <t>タンネンド</t>
    </rPh>
    <rPh sb="60" eb="62">
      <t>ヨウチ</t>
    </rPh>
    <rPh sb="64" eb="65">
      <t>ロ</t>
    </rPh>
    <rPh sb="65" eb="66">
      <t>リツ</t>
    </rPh>
    <phoneticPr fontId="5"/>
  </si>
  <si>
    <t>-</t>
    <phoneticPr fontId="5"/>
  </si>
  <si>
    <t>305</t>
    <phoneticPr fontId="5"/>
  </si>
  <si>
    <t>A.（一財）公共用地補償機構</t>
    <rPh sb="3" eb="4">
      <t>イチ</t>
    </rPh>
    <rPh sb="4" eb="5">
      <t>ザイ</t>
    </rPh>
    <rPh sb="6" eb="8">
      <t>コウキョウ</t>
    </rPh>
    <rPh sb="8" eb="10">
      <t>ヨウチ</t>
    </rPh>
    <rPh sb="10" eb="12">
      <t>ホショウ</t>
    </rPh>
    <rPh sb="12" eb="14">
      <t>キコウ</t>
    </rPh>
    <phoneticPr fontId="5"/>
  </si>
  <si>
    <t>建物移転料の標準耐用年数表の見直し等調査検討</t>
    <rPh sb="0" eb="2">
      <t>タテモノ</t>
    </rPh>
    <rPh sb="2" eb="4">
      <t>イテン</t>
    </rPh>
    <rPh sb="4" eb="5">
      <t>リョウ</t>
    </rPh>
    <rPh sb="6" eb="8">
      <t>ヒョウジュン</t>
    </rPh>
    <rPh sb="8" eb="10">
      <t>タイヨウ</t>
    </rPh>
    <rPh sb="10" eb="12">
      <t>ネンスウ</t>
    </rPh>
    <rPh sb="12" eb="13">
      <t>ヒョウ</t>
    </rPh>
    <rPh sb="14" eb="16">
      <t>ミナオ</t>
    </rPh>
    <rPh sb="17" eb="18">
      <t>トウ</t>
    </rPh>
    <rPh sb="18" eb="20">
      <t>チョウサ</t>
    </rPh>
    <rPh sb="20" eb="22">
      <t>ケントウ</t>
    </rPh>
    <phoneticPr fontId="5"/>
  </si>
  <si>
    <t>11/2</t>
    <phoneticPr fontId="5"/>
  </si>
  <si>
    <t>平成20年度に策定した「損失補償基準見直しアクションプラン」に基づき損失補償基準等の検証・見直しを進めており、案件ごとに検討が完了した段階で、各地方整備局等に損失補償基準等の一部改正の通知を発出している。なお、平成30年度は「建物移転料の標準耐用年数表の見直し検討」を実施したが、平成31年度も引き続き検討を予定しており、平成30年度末に当検討に関する一部改正についての通知は発出していない。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の整備を進めており、これらが用地取得の現場で活用されている。</t>
    <rPh sb="55" eb="57">
      <t>アンケン</t>
    </rPh>
    <rPh sb="60" eb="62">
      <t>ケントウ</t>
    </rPh>
    <rPh sb="63" eb="65">
      <t>カンリョウ</t>
    </rPh>
    <rPh sb="67" eb="69">
      <t>ダンカイ</t>
    </rPh>
    <rPh sb="79" eb="81">
      <t>ソンシツ</t>
    </rPh>
    <rPh sb="81" eb="83">
      <t>ホショウ</t>
    </rPh>
    <rPh sb="83" eb="85">
      <t>キジュン</t>
    </rPh>
    <rPh sb="85" eb="86">
      <t>トウ</t>
    </rPh>
    <rPh sb="87" eb="89">
      <t>イチブ</t>
    </rPh>
    <rPh sb="89" eb="91">
      <t>カイセイ</t>
    </rPh>
    <rPh sb="92" eb="94">
      <t>ツウチ</t>
    </rPh>
    <rPh sb="95" eb="97">
      <t>ハッシュツ</t>
    </rPh>
    <rPh sb="119" eb="121">
      <t>ヒョウジュン</t>
    </rPh>
    <rPh sb="121" eb="123">
      <t>タイヨウ</t>
    </rPh>
    <rPh sb="123" eb="125">
      <t>ネンスウ</t>
    </rPh>
    <rPh sb="125" eb="126">
      <t>ヒョウ</t>
    </rPh>
    <rPh sb="127" eb="129">
      <t>ミナオ</t>
    </rPh>
    <rPh sb="130" eb="132">
      <t>ケントウ</t>
    </rPh>
    <rPh sb="134" eb="136">
      <t>ジッシ</t>
    </rPh>
    <rPh sb="140" eb="142">
      <t>ヘイセイ</t>
    </rPh>
    <rPh sb="144" eb="146">
      <t>ネンド</t>
    </rPh>
    <rPh sb="147" eb="148">
      <t>ヒ</t>
    </rPh>
    <rPh sb="149" eb="150">
      <t>ツヅ</t>
    </rPh>
    <rPh sb="151" eb="153">
      <t>ケントウ</t>
    </rPh>
    <rPh sb="154" eb="156">
      <t>ヨテイ</t>
    </rPh>
    <rPh sb="161" eb="163">
      <t>ヘイセイ</t>
    </rPh>
    <rPh sb="165" eb="167">
      <t>ネンド</t>
    </rPh>
    <rPh sb="167" eb="168">
      <t>マツ</t>
    </rPh>
    <rPh sb="169" eb="170">
      <t>トウ</t>
    </rPh>
    <rPh sb="170" eb="172">
      <t>ケントウ</t>
    </rPh>
    <rPh sb="173" eb="174">
      <t>カン</t>
    </rPh>
    <rPh sb="185" eb="187">
      <t>ツウチ</t>
    </rPh>
    <rPh sb="188" eb="190">
      <t>ハッシュツ</t>
    </rPh>
    <rPh sb="199" eb="201">
      <t>ヨウチ</t>
    </rPh>
    <rPh sb="201" eb="203">
      <t>シュトク</t>
    </rPh>
    <rPh sb="203" eb="205">
      <t>キカン</t>
    </rPh>
    <rPh sb="206" eb="208">
      <t>タンシュク</t>
    </rPh>
    <rPh sb="208" eb="209">
      <t>カ</t>
    </rPh>
    <rPh sb="215" eb="217">
      <t>ヨウチ</t>
    </rPh>
    <rPh sb="217" eb="219">
      <t>シュトク</t>
    </rPh>
    <rPh sb="227" eb="229">
      <t>カツヨウ</t>
    </rPh>
    <phoneticPr fontId="5"/>
  </si>
  <si>
    <t>△</t>
  </si>
  <si>
    <t>活動実績は、当初見込み通りとならず、引き続き検討を要する場合があるが、案件ごとの検討が完了した時点で然るべき成果をあげている。</t>
    <rPh sb="0" eb="2">
      <t>カツドウ</t>
    </rPh>
    <rPh sb="2" eb="4">
      <t>ジッセキ</t>
    </rPh>
    <rPh sb="6" eb="8">
      <t>トウショ</t>
    </rPh>
    <rPh sb="8" eb="10">
      <t>ミコ</t>
    </rPh>
    <rPh sb="11" eb="12">
      <t>ドオ</t>
    </rPh>
    <rPh sb="18" eb="19">
      <t>ヒ</t>
    </rPh>
    <rPh sb="20" eb="21">
      <t>ツヅ</t>
    </rPh>
    <rPh sb="22" eb="24">
      <t>ケントウ</t>
    </rPh>
    <rPh sb="25" eb="26">
      <t>ヨウ</t>
    </rPh>
    <rPh sb="28" eb="30">
      <t>バアイ</t>
    </rPh>
    <rPh sb="35" eb="37">
      <t>アンケン</t>
    </rPh>
    <rPh sb="40" eb="42">
      <t>ケントウ</t>
    </rPh>
    <rPh sb="43" eb="45">
      <t>カンリョウ</t>
    </rPh>
    <rPh sb="47" eb="49">
      <t>ジテン</t>
    </rPh>
    <rPh sb="50" eb="51">
      <t>シカ</t>
    </rPh>
    <rPh sb="54" eb="56">
      <t>セイカ</t>
    </rPh>
    <phoneticPr fontId="5"/>
  </si>
  <si>
    <t>損失補償基準等の改正通知の発出</t>
    <rPh sb="0" eb="2">
      <t>ソンシツ</t>
    </rPh>
    <rPh sb="2" eb="4">
      <t>ホショウ</t>
    </rPh>
    <rPh sb="4" eb="6">
      <t>キジュン</t>
    </rPh>
    <rPh sb="6" eb="7">
      <t>トウ</t>
    </rPh>
    <rPh sb="8" eb="10">
      <t>カイセイ</t>
    </rPh>
    <rPh sb="10" eb="12">
      <t>ツウチ</t>
    </rPh>
    <rPh sb="13" eb="15">
      <t>ハッシュツ</t>
    </rPh>
    <phoneticPr fontId="5"/>
  </si>
  <si>
    <t>成果実績である用地あい路率は直近の数値は増加しているが、当該調査は年度毎にばらつきのある調査であるため、全体的な傾向としては目標最終年度の数値に到達する可能性があるといえる。</t>
    <rPh sb="0" eb="2">
      <t>セイカ</t>
    </rPh>
    <rPh sb="2" eb="4">
      <t>ジッセキ</t>
    </rPh>
    <rPh sb="7" eb="9">
      <t>ヨウチ</t>
    </rPh>
    <rPh sb="11" eb="12">
      <t>ロ</t>
    </rPh>
    <rPh sb="12" eb="13">
      <t>リツ</t>
    </rPh>
    <rPh sb="14" eb="16">
      <t>チョッキン</t>
    </rPh>
    <rPh sb="17" eb="19">
      <t>スウチ</t>
    </rPh>
    <rPh sb="20" eb="22">
      <t>ゾウカ</t>
    </rPh>
    <rPh sb="28" eb="30">
      <t>トウガイ</t>
    </rPh>
    <rPh sb="30" eb="32">
      <t>チョウサ</t>
    </rPh>
    <rPh sb="44" eb="46">
      <t>チョウサ</t>
    </rPh>
    <rPh sb="52" eb="55">
      <t>ゼンタイテキ</t>
    </rPh>
    <rPh sb="56" eb="58">
      <t>ケイコウ</t>
    </rPh>
    <rPh sb="62" eb="64">
      <t>モクヒョウ</t>
    </rPh>
    <rPh sb="64" eb="66">
      <t>サイシュウ</t>
    </rPh>
    <rPh sb="66" eb="68">
      <t>ネンド</t>
    </rPh>
    <rPh sb="69" eb="71">
      <t>スウチ</t>
    </rPh>
    <rPh sb="72" eb="74">
      <t>トウタツ</t>
    </rPh>
    <rPh sb="76" eb="78">
      <t>カノウ</t>
    </rPh>
    <rPh sb="78" eb="79">
      <t>セイ</t>
    </rPh>
    <phoneticPr fontId="5"/>
  </si>
  <si>
    <t>8/1</t>
    <phoneticPr fontId="5"/>
  </si>
  <si>
    <t>9/1</t>
    <phoneticPr fontId="5"/>
  </si>
  <si>
    <t>・３０年度に予定した改正通知の発出を見送った理由が不明。３１年度において１件の改正通知の発出で十分なのかどうか検討すべき。
・概算要求においては、アウトカム目標の達成に資する改正項目としてどのようなものを想定しているのかを明らかにすべき。</t>
    <rPh sb="3" eb="5">
      <t>ネンド</t>
    </rPh>
    <rPh sb="6" eb="8">
      <t>ヨテイ</t>
    </rPh>
    <rPh sb="10" eb="12">
      <t>カイセイ</t>
    </rPh>
    <rPh sb="12" eb="14">
      <t>ツウチ</t>
    </rPh>
    <rPh sb="15" eb="17">
      <t>ハッシュツ</t>
    </rPh>
    <rPh sb="18" eb="20">
      <t>ミオク</t>
    </rPh>
    <rPh sb="22" eb="24">
      <t>リユウ</t>
    </rPh>
    <rPh sb="25" eb="27">
      <t>フメイ</t>
    </rPh>
    <rPh sb="30" eb="32">
      <t>ネンド</t>
    </rPh>
    <rPh sb="37" eb="38">
      <t>ケン</t>
    </rPh>
    <rPh sb="39" eb="41">
      <t>カイセイ</t>
    </rPh>
    <rPh sb="41" eb="43">
      <t>ツウチ</t>
    </rPh>
    <rPh sb="44" eb="46">
      <t>ハッシュツ</t>
    </rPh>
    <rPh sb="47" eb="49">
      <t>ジュウブン</t>
    </rPh>
    <rPh sb="55" eb="57">
      <t>ケントウ</t>
    </rPh>
    <rPh sb="63" eb="65">
      <t>ガイサン</t>
    </rPh>
    <rPh sb="65" eb="67">
      <t>ヨウキュウ</t>
    </rPh>
    <rPh sb="78" eb="80">
      <t>モクヒョウ</t>
    </rPh>
    <rPh sb="81" eb="83">
      <t>タッセイ</t>
    </rPh>
    <rPh sb="84" eb="85">
      <t>シ</t>
    </rPh>
    <rPh sb="87" eb="89">
      <t>カイセイ</t>
    </rPh>
    <rPh sb="89" eb="91">
      <t>コウモク</t>
    </rPh>
    <rPh sb="102" eb="104">
      <t>ソウテイ</t>
    </rPh>
    <rPh sb="111" eb="112">
      <t>アキ</t>
    </rPh>
    <phoneticPr fontId="5"/>
  </si>
  <si>
    <t>32年度においては、建物以外の附帯工作物及び機械設備の耐用年数の見直し等を予定しており、種類・数量も建物に比べ多種多様であり、調査量、検討に要する業務量が増えるため、要求額が増となった。</t>
    <rPh sb="2" eb="4">
      <t>ネンド</t>
    </rPh>
    <rPh sb="10" eb="12">
      <t>タテモノ</t>
    </rPh>
    <rPh sb="12" eb="14">
      <t>イガイ</t>
    </rPh>
    <rPh sb="15" eb="17">
      <t>フタイ</t>
    </rPh>
    <rPh sb="17" eb="20">
      <t>コウサクブツ</t>
    </rPh>
    <rPh sb="20" eb="21">
      <t>オヨ</t>
    </rPh>
    <rPh sb="22" eb="24">
      <t>キカイ</t>
    </rPh>
    <rPh sb="24" eb="26">
      <t>セツビ</t>
    </rPh>
    <rPh sb="27" eb="29">
      <t>タイヨウ</t>
    </rPh>
    <rPh sb="29" eb="31">
      <t>ネンスウ</t>
    </rPh>
    <rPh sb="32" eb="34">
      <t>ミナオ</t>
    </rPh>
    <rPh sb="35" eb="36">
      <t>トウ</t>
    </rPh>
    <rPh sb="37" eb="39">
      <t>ヨテイ</t>
    </rPh>
    <rPh sb="44" eb="46">
      <t>シュルイ</t>
    </rPh>
    <rPh sb="47" eb="49">
      <t>スウリョウ</t>
    </rPh>
    <rPh sb="50" eb="52">
      <t>タテモノ</t>
    </rPh>
    <rPh sb="53" eb="54">
      <t>クラ</t>
    </rPh>
    <rPh sb="55" eb="59">
      <t>タシュタヨウ</t>
    </rPh>
    <rPh sb="63" eb="66">
      <t>チョウサリョウ</t>
    </rPh>
    <rPh sb="67" eb="69">
      <t>ケントウ</t>
    </rPh>
    <rPh sb="70" eb="71">
      <t>ヨウ</t>
    </rPh>
    <rPh sb="73" eb="76">
      <t>ギョウムリョウ</t>
    </rPh>
    <rPh sb="77" eb="78">
      <t>フ</t>
    </rPh>
    <rPh sb="83" eb="86">
      <t>ヨウキュウガク</t>
    </rPh>
    <rPh sb="87" eb="88">
      <t>ゾウ</t>
    </rPh>
    <phoneticPr fontId="5"/>
  </si>
  <si>
    <t>-</t>
    <phoneticPr fontId="5"/>
  </si>
  <si>
    <t>・損失補償基準については、30年度は、木造建物の耐用年数の見直しについて検討を行い、一定の結論を得たところであるが、検討の過程において、31年度に予定している非木造建物の耐用年数の見直しと併せて、両者の整合を図ることが適切であると判断されたため、30年度での発出を見合わせたところである。なお、木造、非木造の建物の耐用年数については、いずれも国土交通省損失補取扱要領に規定されていることから、31年度に１件の改正通知の発出を予定している。
・用地取得に係る損失補償基準については、国民の権利義務に重大な関係を有するものであることから、経済社会情勢の変化等を踏まえて、より実情を適確に反映した基準となるよう、損失補償基準の見直しを適時適切に行っていくことが、用地取得事務の円滑化・加速化を図る上で大変重要である。このため、アウトカム目標である用地のあいろ率の改善に向けて、損失補償基準のうち、昨年度、今年度は用地補償額に直結する建物（木造・非木造）の耐用年数の見直しを行う予定であるが、来年度は、さらに、建物以外の附帯工作物や機械設備の耐用年数等について見直しを行う予定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</si>
</sst>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1"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39688</xdr:colOff>
      <xdr:row>741</xdr:row>
      <xdr:rowOff>235324</xdr:rowOff>
    </xdr:from>
    <xdr:to>
      <xdr:col>21</xdr:col>
      <xdr:colOff>43923</xdr:colOff>
      <xdr:row>743</xdr:row>
      <xdr:rowOff>53011</xdr:rowOff>
    </xdr:to>
    <xdr:sp macro="" textlink="">
      <xdr:nvSpPr>
        <xdr:cNvPr id="3" name="テキスト ボックス 2"/>
        <xdr:cNvSpPr txBox="1">
          <a:spLocks noChangeArrowheads="1"/>
        </xdr:cNvSpPr>
      </xdr:nvSpPr>
      <xdr:spPr bwMode="auto">
        <a:xfrm>
          <a:off x="3040063" y="42659674"/>
          <a:ext cx="1204385" cy="522537"/>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８</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72278</xdr:colOff>
      <xdr:row>743</xdr:row>
      <xdr:rowOff>162486</xdr:rowOff>
    </xdr:from>
    <xdr:to>
      <xdr:col>13</xdr:col>
      <xdr:colOff>72984</xdr:colOff>
      <xdr:row>744</xdr:row>
      <xdr:rowOff>175809</xdr:rowOff>
    </xdr:to>
    <xdr:sp macro="" textlink="">
      <xdr:nvSpPr>
        <xdr:cNvPr id="4" name="左大かっこ 10"/>
        <xdr:cNvSpPr>
          <a:spLocks/>
        </xdr:cNvSpPr>
      </xdr:nvSpPr>
      <xdr:spPr bwMode="auto">
        <a:xfrm>
          <a:off x="2472578" y="43291686"/>
          <a:ext cx="200731" cy="365748"/>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66673</xdr:colOff>
      <xdr:row>743</xdr:row>
      <xdr:rowOff>172011</xdr:rowOff>
    </xdr:from>
    <xdr:to>
      <xdr:col>25</xdr:col>
      <xdr:colOff>89791</xdr:colOff>
      <xdr:row>744</xdr:row>
      <xdr:rowOff>185334</xdr:rowOff>
    </xdr:to>
    <xdr:sp macro="" textlink="">
      <xdr:nvSpPr>
        <xdr:cNvPr id="5" name="右大かっこ 11"/>
        <xdr:cNvSpPr>
          <a:spLocks/>
        </xdr:cNvSpPr>
      </xdr:nvSpPr>
      <xdr:spPr bwMode="auto">
        <a:xfrm>
          <a:off x="4867273" y="43301211"/>
          <a:ext cx="223143" cy="365748"/>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64567</xdr:colOff>
      <xdr:row>743</xdr:row>
      <xdr:rowOff>100812</xdr:rowOff>
    </xdr:from>
    <xdr:ext cx="2268000" cy="499637"/>
    <xdr:sp macro="" textlink="">
      <xdr:nvSpPr>
        <xdr:cNvPr id="6" name="テキスト ボックス 5"/>
        <xdr:cNvSpPr txBox="1"/>
      </xdr:nvSpPr>
      <xdr:spPr>
        <a:xfrm rot="10800000" flipV="1">
          <a:off x="2664892" y="43230012"/>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18</xdr:col>
      <xdr:colOff>52917</xdr:colOff>
      <xdr:row>744</xdr:row>
      <xdr:rowOff>115016</xdr:rowOff>
    </xdr:from>
    <xdr:to>
      <xdr:col>18</xdr:col>
      <xdr:colOff>52917</xdr:colOff>
      <xdr:row>755</xdr:row>
      <xdr:rowOff>436071</xdr:rowOff>
    </xdr:to>
    <xdr:cxnSp macro="">
      <xdr:nvCxnSpPr>
        <xdr:cNvPr id="7" name="直線コネクタ 6"/>
        <xdr:cNvCxnSpPr/>
      </xdr:nvCxnSpPr>
      <xdr:spPr>
        <a:xfrm>
          <a:off x="3653367" y="43596641"/>
          <a:ext cx="0" cy="41120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52916</xdr:colOff>
      <xdr:row>755</xdr:row>
      <xdr:rowOff>436564</xdr:rowOff>
    </xdr:from>
    <xdr:to>
      <xdr:col>20</xdr:col>
      <xdr:colOff>158862</xdr:colOff>
      <xdr:row>755</xdr:row>
      <xdr:rowOff>436564</xdr:rowOff>
    </xdr:to>
    <xdr:cxnSp macro="">
      <xdr:nvCxnSpPr>
        <xdr:cNvPr id="8" name="直線コネクタ 7"/>
        <xdr:cNvCxnSpPr/>
      </xdr:nvCxnSpPr>
      <xdr:spPr>
        <a:xfrm flipV="1">
          <a:off x="3653366" y="47709139"/>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176514</xdr:colOff>
      <xdr:row>755</xdr:row>
      <xdr:rowOff>158748</xdr:rowOff>
    </xdr:from>
    <xdr:to>
      <xdr:col>31</xdr:col>
      <xdr:colOff>13608</xdr:colOff>
      <xdr:row>757</xdr:row>
      <xdr:rowOff>179293</xdr:rowOff>
    </xdr:to>
    <xdr:sp macro="" textlink="">
      <xdr:nvSpPr>
        <xdr:cNvPr id="9" name="テキスト ボックス 8"/>
        <xdr:cNvSpPr txBox="1"/>
      </xdr:nvSpPr>
      <xdr:spPr>
        <a:xfrm>
          <a:off x="4177014" y="47517048"/>
          <a:ext cx="2037369" cy="1039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Ｂ．地方整備局等（</a:t>
          </a:r>
          <a:r>
            <a:rPr kumimoji="1" lang="en-US" altLang="ja-JP" sz="1100"/>
            <a:t>9</a:t>
          </a:r>
          <a:r>
            <a:rPr kumimoji="1" lang="ja-JP" altLang="en-US" sz="1100"/>
            <a:t>機関）</a:t>
          </a:r>
          <a:endParaRPr kumimoji="1" lang="en-US" altLang="ja-JP" sz="1100"/>
        </a:p>
        <a:p>
          <a:r>
            <a:rPr kumimoji="1" lang="ja-JP" altLang="en-US" sz="1100"/>
            <a:t>　  　　　 １百万円</a:t>
          </a:r>
        </a:p>
      </xdr:txBody>
    </xdr:sp>
    <xdr:clientData/>
  </xdr:twoCellAnchor>
  <xdr:twoCellAnchor>
    <xdr:from>
      <xdr:col>18</xdr:col>
      <xdr:colOff>54940</xdr:colOff>
      <xdr:row>746</xdr:row>
      <xdr:rowOff>205440</xdr:rowOff>
    </xdr:from>
    <xdr:to>
      <xdr:col>20</xdr:col>
      <xdr:colOff>160886</xdr:colOff>
      <xdr:row>746</xdr:row>
      <xdr:rowOff>205440</xdr:rowOff>
    </xdr:to>
    <xdr:cxnSp macro="">
      <xdr:nvCxnSpPr>
        <xdr:cNvPr id="10" name="直線コネクタ 9"/>
        <xdr:cNvCxnSpPr/>
      </xdr:nvCxnSpPr>
      <xdr:spPr>
        <a:xfrm flipV="1">
          <a:off x="3655390" y="44391915"/>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745</xdr:row>
      <xdr:rowOff>450258</xdr:rowOff>
    </xdr:from>
    <xdr:to>
      <xdr:col>28</xdr:col>
      <xdr:colOff>40942</xdr:colOff>
      <xdr:row>747</xdr:row>
      <xdr:rowOff>152199</xdr:rowOff>
    </xdr:to>
    <xdr:sp macro="" textlink="">
      <xdr:nvSpPr>
        <xdr:cNvPr id="11" name="テキスト ボックス 10"/>
        <xdr:cNvSpPr txBox="1"/>
      </xdr:nvSpPr>
      <xdr:spPr>
        <a:xfrm>
          <a:off x="4200525" y="44189058"/>
          <a:ext cx="1441117" cy="502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Calibri"/>
              <a:ea typeface="+mn-ea"/>
            </a:rPr>
            <a:t>６</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146612</xdr:colOff>
      <xdr:row>747</xdr:row>
      <xdr:rowOff>190500</xdr:rowOff>
    </xdr:from>
    <xdr:to>
      <xdr:col>30</xdr:col>
      <xdr:colOff>186141</xdr:colOff>
      <xdr:row>749</xdr:row>
      <xdr:rowOff>2689</xdr:rowOff>
    </xdr:to>
    <xdr:sp macro="" textlink="">
      <xdr:nvSpPr>
        <xdr:cNvPr id="12" name="テキスト ボックス 11"/>
        <xdr:cNvSpPr txBox="1"/>
      </xdr:nvSpPr>
      <xdr:spPr>
        <a:xfrm>
          <a:off x="5147237" y="44729400"/>
          <a:ext cx="1039654" cy="51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旅費等</a:t>
          </a:r>
          <a:endParaRPr kumimoji="1" lang="en-US" altLang="ja-JP" sz="1000"/>
        </a:p>
        <a:p>
          <a:r>
            <a:rPr kumimoji="1" lang="ja-JP" altLang="en-US" sz="1000"/>
            <a:t> ０．４百万円</a:t>
          </a:r>
        </a:p>
      </xdr:txBody>
    </xdr:sp>
    <xdr:clientData/>
  </xdr:twoCellAnchor>
  <xdr:twoCellAnchor>
    <xdr:from>
      <xdr:col>24</xdr:col>
      <xdr:colOff>134471</xdr:colOff>
      <xdr:row>747</xdr:row>
      <xdr:rowOff>153003</xdr:rowOff>
    </xdr:from>
    <xdr:to>
      <xdr:col>24</xdr:col>
      <xdr:colOff>139212</xdr:colOff>
      <xdr:row>750</xdr:row>
      <xdr:rowOff>227135</xdr:rowOff>
    </xdr:to>
    <xdr:cxnSp macro="">
      <xdr:nvCxnSpPr>
        <xdr:cNvPr id="13" name="直線コネクタ 12"/>
        <xdr:cNvCxnSpPr/>
      </xdr:nvCxnSpPr>
      <xdr:spPr>
        <a:xfrm>
          <a:off x="4935071" y="44691903"/>
          <a:ext cx="4741" cy="1131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119062</xdr:colOff>
      <xdr:row>750</xdr:row>
      <xdr:rowOff>226920</xdr:rowOff>
    </xdr:from>
    <xdr:to>
      <xdr:col>30</xdr:col>
      <xdr:colOff>81581</xdr:colOff>
      <xdr:row>750</xdr:row>
      <xdr:rowOff>226920</xdr:rowOff>
    </xdr:to>
    <xdr:cxnSp macro="">
      <xdr:nvCxnSpPr>
        <xdr:cNvPr id="14" name="直線コネクタ 13"/>
        <xdr:cNvCxnSpPr/>
      </xdr:nvCxnSpPr>
      <xdr:spPr>
        <a:xfrm>
          <a:off x="4919662" y="45823095"/>
          <a:ext cx="11626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76263</xdr:colOff>
      <xdr:row>749</xdr:row>
      <xdr:rowOff>190500</xdr:rowOff>
    </xdr:from>
    <xdr:to>
      <xdr:col>41</xdr:col>
      <xdr:colOff>84028</xdr:colOff>
      <xdr:row>751</xdr:row>
      <xdr:rowOff>44823</xdr:rowOff>
    </xdr:to>
    <xdr:sp macro="" textlink="">
      <xdr:nvSpPr>
        <xdr:cNvPr id="15" name="テキスト ボックス 14"/>
        <xdr:cNvSpPr txBox="1"/>
      </xdr:nvSpPr>
      <xdr:spPr>
        <a:xfrm>
          <a:off x="6077013" y="45434250"/>
          <a:ext cx="2208040" cy="559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Ａ．（一財）公共用地補償機構</a:t>
          </a:r>
          <a:endParaRPr kumimoji="1" lang="en-US" altLang="ja-JP" sz="1100"/>
        </a:p>
        <a:p>
          <a:r>
            <a:rPr kumimoji="1" lang="ja-JP" altLang="en-US" sz="1100"/>
            <a:t> 　　　６百万円</a:t>
          </a:r>
        </a:p>
      </xdr:txBody>
    </xdr:sp>
    <xdr:clientData/>
  </xdr:twoCellAnchor>
  <xdr:twoCellAnchor>
    <xdr:from>
      <xdr:col>39</xdr:col>
      <xdr:colOff>130333</xdr:colOff>
      <xdr:row>751</xdr:row>
      <xdr:rowOff>204034</xdr:rowOff>
    </xdr:from>
    <xdr:to>
      <xdr:col>40</xdr:col>
      <xdr:colOff>131038</xdr:colOff>
      <xdr:row>752</xdr:row>
      <xdr:rowOff>217357</xdr:rowOff>
    </xdr:to>
    <xdr:sp macro="" textlink="">
      <xdr:nvSpPr>
        <xdr:cNvPr id="16" name="右大かっこ 11"/>
        <xdr:cNvSpPr>
          <a:spLocks/>
        </xdr:cNvSpPr>
      </xdr:nvSpPr>
      <xdr:spPr bwMode="auto">
        <a:xfrm>
          <a:off x="7931308" y="46152634"/>
          <a:ext cx="200730" cy="365748"/>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112059</xdr:colOff>
      <xdr:row>748</xdr:row>
      <xdr:rowOff>313765</xdr:rowOff>
    </xdr:from>
    <xdr:to>
      <xdr:col>42</xdr:col>
      <xdr:colOff>78441</xdr:colOff>
      <xdr:row>749</xdr:row>
      <xdr:rowOff>280147</xdr:rowOff>
    </xdr:to>
    <xdr:sp macro="" textlink="">
      <xdr:nvSpPr>
        <xdr:cNvPr id="17" name="正方形/長方形 16"/>
        <xdr:cNvSpPr/>
      </xdr:nvSpPr>
      <xdr:spPr>
        <a:xfrm>
          <a:off x="6312834" y="45205090"/>
          <a:ext cx="2166657" cy="3188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oneCellAnchor>
    <xdr:from>
      <xdr:col>21</xdr:col>
      <xdr:colOff>156082</xdr:colOff>
      <xdr:row>757</xdr:row>
      <xdr:rowOff>419421</xdr:rowOff>
    </xdr:from>
    <xdr:ext cx="1800000" cy="499637"/>
    <xdr:sp macro="" textlink="">
      <xdr:nvSpPr>
        <xdr:cNvPr id="18" name="テキスト ボックス 17"/>
        <xdr:cNvSpPr txBox="1"/>
      </xdr:nvSpPr>
      <xdr:spPr>
        <a:xfrm rot="10800000" flipV="1">
          <a:off x="4356607" y="48796896"/>
          <a:ext cx="1800000" cy="499637"/>
        </a:xfrm>
        <a:prstGeom prst="rect">
          <a:avLst/>
        </a:prstGeom>
        <a:noFill/>
        <a:ln>
          <a:noFill/>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dist"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20</xdr:col>
      <xdr:colOff>3202</xdr:colOff>
      <xdr:row>757</xdr:row>
      <xdr:rowOff>312164</xdr:rowOff>
    </xdr:from>
    <xdr:to>
      <xdr:col>20</xdr:col>
      <xdr:colOff>196807</xdr:colOff>
      <xdr:row>758</xdr:row>
      <xdr:rowOff>368194</xdr:rowOff>
    </xdr:to>
    <xdr:sp macro="" textlink="">
      <xdr:nvSpPr>
        <xdr:cNvPr id="19" name="左大かっこ 10"/>
        <xdr:cNvSpPr>
          <a:spLocks/>
        </xdr:cNvSpPr>
      </xdr:nvSpPr>
      <xdr:spPr bwMode="auto">
        <a:xfrm>
          <a:off x="4003702" y="48689639"/>
          <a:ext cx="193605" cy="722780"/>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33617</xdr:colOff>
      <xdr:row>757</xdr:row>
      <xdr:rowOff>289751</xdr:rowOff>
    </xdr:from>
    <xdr:to>
      <xdr:col>31</xdr:col>
      <xdr:colOff>179294</xdr:colOff>
      <xdr:row>758</xdr:row>
      <xdr:rowOff>368194</xdr:rowOff>
    </xdr:to>
    <xdr:sp macro="" textlink="">
      <xdr:nvSpPr>
        <xdr:cNvPr id="20" name="右大かっこ 11"/>
        <xdr:cNvSpPr>
          <a:spLocks/>
        </xdr:cNvSpPr>
      </xdr:nvSpPr>
      <xdr:spPr bwMode="auto">
        <a:xfrm>
          <a:off x="6234392" y="48667226"/>
          <a:ext cx="145677" cy="745193"/>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85153</xdr:colOff>
      <xdr:row>751</xdr:row>
      <xdr:rowOff>174338</xdr:rowOff>
    </xdr:from>
    <xdr:ext cx="1800000" cy="499637"/>
    <xdr:sp macro="" textlink="">
      <xdr:nvSpPr>
        <xdr:cNvPr id="21" name="テキスト ボックス 20"/>
        <xdr:cNvSpPr txBox="1"/>
      </xdr:nvSpPr>
      <xdr:spPr>
        <a:xfrm rot="10800000" flipV="1">
          <a:off x="6285928" y="46122938"/>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30</xdr:col>
      <xdr:colOff>142379</xdr:colOff>
      <xdr:row>751</xdr:row>
      <xdr:rowOff>202352</xdr:rowOff>
    </xdr:from>
    <xdr:to>
      <xdr:col>31</xdr:col>
      <xdr:colOff>143084</xdr:colOff>
      <xdr:row>752</xdr:row>
      <xdr:rowOff>215675</xdr:rowOff>
    </xdr:to>
    <xdr:sp macro="" textlink="">
      <xdr:nvSpPr>
        <xdr:cNvPr id="22" name="左大かっこ 10"/>
        <xdr:cNvSpPr>
          <a:spLocks/>
        </xdr:cNvSpPr>
      </xdr:nvSpPr>
      <xdr:spPr bwMode="auto">
        <a:xfrm>
          <a:off x="6143129" y="46150952"/>
          <a:ext cx="200730" cy="365748"/>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03"/>
  <sheetViews>
    <sheetView tabSelected="1" zoomScale="85" zoomScaleNormal="85" zoomScaleSheetLayoutView="100" zoomScalePageLayoutView="85" workbookViewId="0">
      <selection activeCell="J878" sqref="J878:O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316</v>
      </c>
      <c r="AT2" s="223"/>
      <c r="AU2" s="223"/>
      <c r="AV2" s="52" t="str">
        <f>IF(AW2="", "", "-")</f>
        <v/>
      </c>
      <c r="AW2" s="400"/>
      <c r="AX2" s="400"/>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33" t="s">
        <v>25</v>
      </c>
      <c r="B4" s="734"/>
      <c r="C4" s="734"/>
      <c r="D4" s="734"/>
      <c r="E4" s="734"/>
      <c r="F4" s="734"/>
      <c r="G4" s="709" t="s">
        <v>570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4" t="s">
        <v>182</v>
      </c>
      <c r="H5" s="565"/>
      <c r="I5" s="565"/>
      <c r="J5" s="565"/>
      <c r="K5" s="565"/>
      <c r="L5" s="565"/>
      <c r="M5" s="566" t="s">
        <v>66</v>
      </c>
      <c r="N5" s="567"/>
      <c r="O5" s="567"/>
      <c r="P5" s="567"/>
      <c r="Q5" s="567"/>
      <c r="R5" s="568"/>
      <c r="S5" s="569" t="s">
        <v>131</v>
      </c>
      <c r="T5" s="565"/>
      <c r="U5" s="565"/>
      <c r="V5" s="565"/>
      <c r="W5" s="565"/>
      <c r="X5" s="570"/>
      <c r="Y5" s="725" t="s">
        <v>3</v>
      </c>
      <c r="Z5" s="726"/>
      <c r="AA5" s="726"/>
      <c r="AB5" s="726"/>
      <c r="AC5" s="726"/>
      <c r="AD5" s="727"/>
      <c r="AE5" s="728" t="s">
        <v>572</v>
      </c>
      <c r="AF5" s="728"/>
      <c r="AG5" s="728"/>
      <c r="AH5" s="728"/>
      <c r="AI5" s="728"/>
      <c r="AJ5" s="728"/>
      <c r="AK5" s="728"/>
      <c r="AL5" s="728"/>
      <c r="AM5" s="728"/>
      <c r="AN5" s="728"/>
      <c r="AO5" s="728"/>
      <c r="AP5" s="729"/>
      <c r="AQ5" s="730" t="s">
        <v>573</v>
      </c>
      <c r="AR5" s="731"/>
      <c r="AS5" s="731"/>
      <c r="AT5" s="731"/>
      <c r="AU5" s="731"/>
      <c r="AV5" s="731"/>
      <c r="AW5" s="731"/>
      <c r="AX5" s="732"/>
    </row>
    <row r="6" spans="1:50" ht="39" customHeight="1" x14ac:dyDescent="0.15">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574</v>
      </c>
      <c r="H7" s="844"/>
      <c r="I7" s="844"/>
      <c r="J7" s="844"/>
      <c r="K7" s="844"/>
      <c r="L7" s="844"/>
      <c r="M7" s="844"/>
      <c r="N7" s="844"/>
      <c r="O7" s="844"/>
      <c r="P7" s="844"/>
      <c r="Q7" s="844"/>
      <c r="R7" s="844"/>
      <c r="S7" s="844"/>
      <c r="T7" s="844"/>
      <c r="U7" s="844"/>
      <c r="V7" s="844"/>
      <c r="W7" s="844"/>
      <c r="X7" s="845"/>
      <c r="Y7" s="398" t="s">
        <v>515</v>
      </c>
      <c r="Z7" s="299"/>
      <c r="AA7" s="299"/>
      <c r="AB7" s="299"/>
      <c r="AC7" s="299"/>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0" t="s">
        <v>378</v>
      </c>
      <c r="B8" s="841"/>
      <c r="C8" s="841"/>
      <c r="D8" s="841"/>
      <c r="E8" s="841"/>
      <c r="F8" s="842"/>
      <c r="G8" s="226" t="str">
        <f>入力規則等!A28</f>
        <v>-</v>
      </c>
      <c r="H8" s="227"/>
      <c r="I8" s="227"/>
      <c r="J8" s="227"/>
      <c r="K8" s="227"/>
      <c r="L8" s="227"/>
      <c r="M8" s="227"/>
      <c r="N8" s="227"/>
      <c r="O8" s="227"/>
      <c r="P8" s="227"/>
      <c r="Q8" s="227"/>
      <c r="R8" s="227"/>
      <c r="S8" s="227"/>
      <c r="T8" s="227"/>
      <c r="U8" s="227"/>
      <c r="V8" s="227"/>
      <c r="W8" s="227"/>
      <c r="X8" s="228"/>
      <c r="Y8" s="575" t="s">
        <v>379</v>
      </c>
      <c r="Z8" s="576"/>
      <c r="AA8" s="576"/>
      <c r="AB8" s="576"/>
      <c r="AC8" s="576"/>
      <c r="AD8" s="577"/>
      <c r="AE8" s="748"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9"/>
    </row>
    <row r="9" spans="1:50" ht="58.5" customHeight="1" x14ac:dyDescent="0.15">
      <c r="A9" s="148" t="s">
        <v>23</v>
      </c>
      <c r="B9" s="149"/>
      <c r="C9" s="149"/>
      <c r="D9" s="149"/>
      <c r="E9" s="149"/>
      <c r="F9" s="149"/>
      <c r="G9" s="578" t="s">
        <v>576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50" t="s">
        <v>30</v>
      </c>
      <c r="B10" s="751"/>
      <c r="C10" s="751"/>
      <c r="D10" s="751"/>
      <c r="E10" s="751"/>
      <c r="F10" s="751"/>
      <c r="G10" s="683" t="s">
        <v>577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2" t="s">
        <v>24</v>
      </c>
      <c r="B12" s="143"/>
      <c r="C12" s="143"/>
      <c r="D12" s="143"/>
      <c r="E12" s="143"/>
      <c r="F12" s="144"/>
      <c r="G12" s="689"/>
      <c r="H12" s="690"/>
      <c r="I12" s="690"/>
      <c r="J12" s="690"/>
      <c r="K12" s="690"/>
      <c r="L12" s="690"/>
      <c r="M12" s="690"/>
      <c r="N12" s="690"/>
      <c r="O12" s="690"/>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52"/>
    </row>
    <row r="13" spans="1:50" ht="21" customHeight="1" x14ac:dyDescent="0.15">
      <c r="A13" s="145"/>
      <c r="B13" s="146"/>
      <c r="C13" s="146"/>
      <c r="D13" s="146"/>
      <c r="E13" s="146"/>
      <c r="F13" s="147"/>
      <c r="G13" s="753" t="s">
        <v>6</v>
      </c>
      <c r="H13" s="754"/>
      <c r="I13" s="644" t="s">
        <v>7</v>
      </c>
      <c r="J13" s="645"/>
      <c r="K13" s="645"/>
      <c r="L13" s="645"/>
      <c r="M13" s="645"/>
      <c r="N13" s="645"/>
      <c r="O13" s="646"/>
      <c r="P13" s="111">
        <v>12</v>
      </c>
      <c r="Q13" s="112"/>
      <c r="R13" s="112"/>
      <c r="S13" s="112"/>
      <c r="T13" s="112"/>
      <c r="U13" s="112"/>
      <c r="V13" s="113"/>
      <c r="W13" s="111">
        <v>12</v>
      </c>
      <c r="X13" s="112"/>
      <c r="Y13" s="112"/>
      <c r="Z13" s="112"/>
      <c r="AA13" s="112"/>
      <c r="AB13" s="112"/>
      <c r="AC13" s="113"/>
      <c r="AD13" s="111">
        <v>9</v>
      </c>
      <c r="AE13" s="112"/>
      <c r="AF13" s="112"/>
      <c r="AG13" s="112"/>
      <c r="AH13" s="112"/>
      <c r="AI13" s="112"/>
      <c r="AJ13" s="113"/>
      <c r="AK13" s="111">
        <v>9</v>
      </c>
      <c r="AL13" s="112"/>
      <c r="AM13" s="112"/>
      <c r="AN13" s="112"/>
      <c r="AO13" s="112"/>
      <c r="AP13" s="112"/>
      <c r="AQ13" s="113"/>
      <c r="AR13" s="108">
        <v>17</v>
      </c>
      <c r="AS13" s="109"/>
      <c r="AT13" s="109"/>
      <c r="AU13" s="109"/>
      <c r="AV13" s="109"/>
      <c r="AW13" s="109"/>
      <c r="AX13" s="397"/>
    </row>
    <row r="14" spans="1:50" ht="21" customHeight="1" x14ac:dyDescent="0.15">
      <c r="A14" s="145"/>
      <c r="B14" s="146"/>
      <c r="C14" s="146"/>
      <c r="D14" s="146"/>
      <c r="E14" s="146"/>
      <c r="F14" s="147"/>
      <c r="G14" s="755"/>
      <c r="H14" s="756"/>
      <c r="I14" s="581" t="s">
        <v>8</v>
      </c>
      <c r="J14" s="638"/>
      <c r="K14" s="638"/>
      <c r="L14" s="638"/>
      <c r="M14" s="638"/>
      <c r="N14" s="638"/>
      <c r="O14" s="639"/>
      <c r="P14" s="111" t="s">
        <v>575</v>
      </c>
      <c r="Q14" s="112"/>
      <c r="R14" s="112"/>
      <c r="S14" s="112"/>
      <c r="T14" s="112"/>
      <c r="U14" s="112"/>
      <c r="V14" s="113"/>
      <c r="W14" s="111" t="s">
        <v>575</v>
      </c>
      <c r="X14" s="112"/>
      <c r="Y14" s="112"/>
      <c r="Z14" s="112"/>
      <c r="AA14" s="112"/>
      <c r="AB14" s="112"/>
      <c r="AC14" s="113"/>
      <c r="AD14" s="111" t="s">
        <v>575</v>
      </c>
      <c r="AE14" s="112"/>
      <c r="AF14" s="112"/>
      <c r="AG14" s="112"/>
      <c r="AH14" s="112"/>
      <c r="AI14" s="112"/>
      <c r="AJ14" s="113"/>
      <c r="AK14" s="111"/>
      <c r="AL14" s="112"/>
      <c r="AM14" s="112"/>
      <c r="AN14" s="112"/>
      <c r="AO14" s="112"/>
      <c r="AP14" s="112"/>
      <c r="AQ14" s="113"/>
      <c r="AR14" s="673"/>
      <c r="AS14" s="673"/>
      <c r="AT14" s="673"/>
      <c r="AU14" s="673"/>
      <c r="AV14" s="673"/>
      <c r="AW14" s="673"/>
      <c r="AX14" s="674"/>
    </row>
    <row r="15" spans="1:50" ht="21" customHeight="1" x14ac:dyDescent="0.15">
      <c r="A15" s="145"/>
      <c r="B15" s="146"/>
      <c r="C15" s="146"/>
      <c r="D15" s="146"/>
      <c r="E15" s="146"/>
      <c r="F15" s="147"/>
      <c r="G15" s="755"/>
      <c r="H15" s="756"/>
      <c r="I15" s="581" t="s">
        <v>51</v>
      </c>
      <c r="J15" s="582"/>
      <c r="K15" s="582"/>
      <c r="L15" s="582"/>
      <c r="M15" s="582"/>
      <c r="N15" s="582"/>
      <c r="O15" s="583"/>
      <c r="P15" s="111" t="s">
        <v>575</v>
      </c>
      <c r="Q15" s="112"/>
      <c r="R15" s="112"/>
      <c r="S15" s="112"/>
      <c r="T15" s="112"/>
      <c r="U15" s="112"/>
      <c r="V15" s="113"/>
      <c r="W15" s="111" t="s">
        <v>575</v>
      </c>
      <c r="X15" s="112"/>
      <c r="Y15" s="112"/>
      <c r="Z15" s="112"/>
      <c r="AA15" s="112"/>
      <c r="AB15" s="112"/>
      <c r="AC15" s="113"/>
      <c r="AD15" s="111" t="s">
        <v>575</v>
      </c>
      <c r="AE15" s="112"/>
      <c r="AF15" s="112"/>
      <c r="AG15" s="112"/>
      <c r="AH15" s="112"/>
      <c r="AI15" s="112"/>
      <c r="AJ15" s="113"/>
      <c r="AK15" s="111" t="s">
        <v>575</v>
      </c>
      <c r="AL15" s="112"/>
      <c r="AM15" s="112"/>
      <c r="AN15" s="112"/>
      <c r="AO15" s="112"/>
      <c r="AP15" s="112"/>
      <c r="AQ15" s="113"/>
      <c r="AR15" s="111"/>
      <c r="AS15" s="112"/>
      <c r="AT15" s="112"/>
      <c r="AU15" s="112"/>
      <c r="AV15" s="112"/>
      <c r="AW15" s="112"/>
      <c r="AX15" s="637"/>
    </row>
    <row r="16" spans="1:50" ht="21" customHeight="1" x14ac:dyDescent="0.15">
      <c r="A16" s="145"/>
      <c r="B16" s="146"/>
      <c r="C16" s="146"/>
      <c r="D16" s="146"/>
      <c r="E16" s="146"/>
      <c r="F16" s="147"/>
      <c r="G16" s="755"/>
      <c r="H16" s="756"/>
      <c r="I16" s="581" t="s">
        <v>52</v>
      </c>
      <c r="J16" s="582"/>
      <c r="K16" s="582"/>
      <c r="L16" s="582"/>
      <c r="M16" s="582"/>
      <c r="N16" s="582"/>
      <c r="O16" s="583"/>
      <c r="P16" s="111" t="s">
        <v>575</v>
      </c>
      <c r="Q16" s="112"/>
      <c r="R16" s="112"/>
      <c r="S16" s="112"/>
      <c r="T16" s="112"/>
      <c r="U16" s="112"/>
      <c r="V16" s="113"/>
      <c r="W16" s="111" t="s">
        <v>575</v>
      </c>
      <c r="X16" s="112"/>
      <c r="Y16" s="112"/>
      <c r="Z16" s="112"/>
      <c r="AA16" s="112"/>
      <c r="AB16" s="112"/>
      <c r="AC16" s="113"/>
      <c r="AD16" s="111" t="s">
        <v>575</v>
      </c>
      <c r="AE16" s="112"/>
      <c r="AF16" s="112"/>
      <c r="AG16" s="112"/>
      <c r="AH16" s="112"/>
      <c r="AI16" s="112"/>
      <c r="AJ16" s="113"/>
      <c r="AK16" s="111"/>
      <c r="AL16" s="112"/>
      <c r="AM16" s="112"/>
      <c r="AN16" s="112"/>
      <c r="AO16" s="112"/>
      <c r="AP16" s="112"/>
      <c r="AQ16" s="113"/>
      <c r="AR16" s="686"/>
      <c r="AS16" s="687"/>
      <c r="AT16" s="687"/>
      <c r="AU16" s="687"/>
      <c r="AV16" s="687"/>
      <c r="AW16" s="687"/>
      <c r="AX16" s="688"/>
    </row>
    <row r="17" spans="1:50" ht="24.75" customHeight="1" x14ac:dyDescent="0.15">
      <c r="A17" s="145"/>
      <c r="B17" s="146"/>
      <c r="C17" s="146"/>
      <c r="D17" s="146"/>
      <c r="E17" s="146"/>
      <c r="F17" s="147"/>
      <c r="G17" s="755"/>
      <c r="H17" s="756"/>
      <c r="I17" s="581" t="s">
        <v>50</v>
      </c>
      <c r="J17" s="638"/>
      <c r="K17" s="638"/>
      <c r="L17" s="638"/>
      <c r="M17" s="638"/>
      <c r="N17" s="638"/>
      <c r="O17" s="639"/>
      <c r="P17" s="111" t="s">
        <v>575</v>
      </c>
      <c r="Q17" s="112"/>
      <c r="R17" s="112"/>
      <c r="S17" s="112"/>
      <c r="T17" s="112"/>
      <c r="U17" s="112"/>
      <c r="V17" s="113"/>
      <c r="W17" s="111" t="s">
        <v>575</v>
      </c>
      <c r="X17" s="112"/>
      <c r="Y17" s="112"/>
      <c r="Z17" s="112"/>
      <c r="AA17" s="112"/>
      <c r="AB17" s="112"/>
      <c r="AC17" s="113"/>
      <c r="AD17" s="111" t="s">
        <v>575</v>
      </c>
      <c r="AE17" s="112"/>
      <c r="AF17" s="112"/>
      <c r="AG17" s="112"/>
      <c r="AH17" s="112"/>
      <c r="AI17" s="112"/>
      <c r="AJ17" s="113"/>
      <c r="AK17" s="111"/>
      <c r="AL17" s="112"/>
      <c r="AM17" s="112"/>
      <c r="AN17" s="112"/>
      <c r="AO17" s="112"/>
      <c r="AP17" s="112"/>
      <c r="AQ17" s="113"/>
      <c r="AR17" s="395"/>
      <c r="AS17" s="395"/>
      <c r="AT17" s="395"/>
      <c r="AU17" s="395"/>
      <c r="AV17" s="395"/>
      <c r="AW17" s="395"/>
      <c r="AX17" s="396"/>
    </row>
    <row r="18" spans="1:50" ht="24.75" customHeight="1" x14ac:dyDescent="0.15">
      <c r="A18" s="145"/>
      <c r="B18" s="146"/>
      <c r="C18" s="146"/>
      <c r="D18" s="146"/>
      <c r="E18" s="146"/>
      <c r="F18" s="147"/>
      <c r="G18" s="757"/>
      <c r="H18" s="758"/>
      <c r="I18" s="745" t="s">
        <v>20</v>
      </c>
      <c r="J18" s="746"/>
      <c r="K18" s="746"/>
      <c r="L18" s="746"/>
      <c r="M18" s="746"/>
      <c r="N18" s="746"/>
      <c r="O18" s="747"/>
      <c r="P18" s="117">
        <f>SUM(P13:V17)</f>
        <v>12</v>
      </c>
      <c r="Q18" s="118"/>
      <c r="R18" s="118"/>
      <c r="S18" s="118"/>
      <c r="T18" s="118"/>
      <c r="U18" s="118"/>
      <c r="V18" s="119"/>
      <c r="W18" s="117">
        <f>SUM(W13:AC17)</f>
        <v>12</v>
      </c>
      <c r="X18" s="118"/>
      <c r="Y18" s="118"/>
      <c r="Z18" s="118"/>
      <c r="AA18" s="118"/>
      <c r="AB18" s="118"/>
      <c r="AC18" s="119"/>
      <c r="AD18" s="117">
        <f>SUM(AD13:AJ17)</f>
        <v>9</v>
      </c>
      <c r="AE18" s="118"/>
      <c r="AF18" s="118"/>
      <c r="AG18" s="118"/>
      <c r="AH18" s="118"/>
      <c r="AI18" s="118"/>
      <c r="AJ18" s="119"/>
      <c r="AK18" s="117">
        <f>SUM(AK13:AQ17)</f>
        <v>9</v>
      </c>
      <c r="AL18" s="118"/>
      <c r="AM18" s="118"/>
      <c r="AN18" s="118"/>
      <c r="AO18" s="118"/>
      <c r="AP18" s="118"/>
      <c r="AQ18" s="119"/>
      <c r="AR18" s="117">
        <f>SUM(AR13:AX17)</f>
        <v>17</v>
      </c>
      <c r="AS18" s="118"/>
      <c r="AT18" s="118"/>
      <c r="AU18" s="118"/>
      <c r="AV18" s="118"/>
      <c r="AW18" s="118"/>
      <c r="AX18" s="543"/>
    </row>
    <row r="19" spans="1:50" ht="24.75" customHeight="1" x14ac:dyDescent="0.15">
      <c r="A19" s="145"/>
      <c r="B19" s="146"/>
      <c r="C19" s="146"/>
      <c r="D19" s="146"/>
      <c r="E19" s="146"/>
      <c r="F19" s="147"/>
      <c r="G19" s="541" t="s">
        <v>9</v>
      </c>
      <c r="H19" s="542"/>
      <c r="I19" s="542"/>
      <c r="J19" s="542"/>
      <c r="K19" s="542"/>
      <c r="L19" s="542"/>
      <c r="M19" s="542"/>
      <c r="N19" s="542"/>
      <c r="O19" s="542"/>
      <c r="P19" s="111">
        <v>10</v>
      </c>
      <c r="Q19" s="112"/>
      <c r="R19" s="112"/>
      <c r="S19" s="112"/>
      <c r="T19" s="112"/>
      <c r="U19" s="112"/>
      <c r="V19" s="113"/>
      <c r="W19" s="111">
        <v>11</v>
      </c>
      <c r="X19" s="112"/>
      <c r="Y19" s="112"/>
      <c r="Z19" s="112"/>
      <c r="AA19" s="112"/>
      <c r="AB19" s="112"/>
      <c r="AC19" s="113"/>
      <c r="AD19" s="111">
        <v>8</v>
      </c>
      <c r="AE19" s="112"/>
      <c r="AF19" s="112"/>
      <c r="AG19" s="112"/>
      <c r="AH19" s="112"/>
      <c r="AI19" s="112"/>
      <c r="AJ19" s="113"/>
      <c r="AK19" s="492"/>
      <c r="AL19" s="492"/>
      <c r="AM19" s="492"/>
      <c r="AN19" s="492"/>
      <c r="AO19" s="492"/>
      <c r="AP19" s="492"/>
      <c r="AQ19" s="492"/>
      <c r="AR19" s="492"/>
      <c r="AS19" s="492"/>
      <c r="AT19" s="492"/>
      <c r="AU19" s="492"/>
      <c r="AV19" s="492"/>
      <c r="AW19" s="492"/>
      <c r="AX19" s="544"/>
    </row>
    <row r="20" spans="1:50" ht="24.75" customHeight="1" x14ac:dyDescent="0.15">
      <c r="A20" s="145"/>
      <c r="B20" s="146"/>
      <c r="C20" s="146"/>
      <c r="D20" s="146"/>
      <c r="E20" s="146"/>
      <c r="F20" s="147"/>
      <c r="G20" s="541" t="s">
        <v>10</v>
      </c>
      <c r="H20" s="542"/>
      <c r="I20" s="542"/>
      <c r="J20" s="542"/>
      <c r="K20" s="542"/>
      <c r="L20" s="542"/>
      <c r="M20" s="542"/>
      <c r="N20" s="542"/>
      <c r="O20" s="542"/>
      <c r="P20" s="545">
        <f>IF(P18=0, "-", SUM(P19)/P18)</f>
        <v>0.83333333333333337</v>
      </c>
      <c r="Q20" s="545"/>
      <c r="R20" s="545"/>
      <c r="S20" s="545"/>
      <c r="T20" s="545"/>
      <c r="U20" s="545"/>
      <c r="V20" s="545"/>
      <c r="W20" s="545">
        <f t="shared" ref="W20" si="0">IF(W18=0, "-", SUM(W19)/W18)</f>
        <v>0.91666666666666663</v>
      </c>
      <c r="X20" s="545"/>
      <c r="Y20" s="545"/>
      <c r="Z20" s="545"/>
      <c r="AA20" s="545"/>
      <c r="AB20" s="545"/>
      <c r="AC20" s="545"/>
      <c r="AD20" s="545">
        <f t="shared" ref="AD20" si="1">IF(AD18=0, "-", SUM(AD19)/AD18)</f>
        <v>0.88888888888888884</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8"/>
      <c r="B21" s="149"/>
      <c r="C21" s="149"/>
      <c r="D21" s="149"/>
      <c r="E21" s="149"/>
      <c r="F21" s="150"/>
      <c r="G21" s="940" t="s">
        <v>478</v>
      </c>
      <c r="H21" s="941"/>
      <c r="I21" s="941"/>
      <c r="J21" s="941"/>
      <c r="K21" s="941"/>
      <c r="L21" s="941"/>
      <c r="M21" s="941"/>
      <c r="N21" s="941"/>
      <c r="O21" s="941"/>
      <c r="P21" s="545">
        <f>IF(P19=0, "-", SUM(P19)/SUM(P13,P14))</f>
        <v>0.83333333333333337</v>
      </c>
      <c r="Q21" s="545"/>
      <c r="R21" s="545"/>
      <c r="S21" s="545"/>
      <c r="T21" s="545"/>
      <c r="U21" s="545"/>
      <c r="V21" s="545"/>
      <c r="W21" s="545">
        <f t="shared" ref="W21" si="2">IF(W19=0, "-", SUM(W19)/SUM(W13,W14))</f>
        <v>0.91666666666666663</v>
      </c>
      <c r="X21" s="545"/>
      <c r="Y21" s="545"/>
      <c r="Z21" s="545"/>
      <c r="AA21" s="545"/>
      <c r="AB21" s="545"/>
      <c r="AC21" s="545"/>
      <c r="AD21" s="545">
        <f t="shared" ref="AD21" si="3">IF(AD19=0, "-", SUM(AD19)/SUM(AD13,AD14))</f>
        <v>0.88888888888888884</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578</v>
      </c>
      <c r="H23" s="190"/>
      <c r="I23" s="190"/>
      <c r="J23" s="190"/>
      <c r="K23" s="190"/>
      <c r="L23" s="190"/>
      <c r="M23" s="190"/>
      <c r="N23" s="190"/>
      <c r="O23" s="191"/>
      <c r="P23" s="108">
        <v>7</v>
      </c>
      <c r="Q23" s="109"/>
      <c r="R23" s="109"/>
      <c r="S23" s="109"/>
      <c r="T23" s="109"/>
      <c r="U23" s="109"/>
      <c r="V23" s="110"/>
      <c r="W23" s="108">
        <v>14</v>
      </c>
      <c r="X23" s="109"/>
      <c r="Y23" s="109"/>
      <c r="Z23" s="109"/>
      <c r="AA23" s="109"/>
      <c r="AB23" s="109"/>
      <c r="AC23" s="110"/>
      <c r="AD23" s="212" t="s">
        <v>648</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579</v>
      </c>
      <c r="H24" s="193"/>
      <c r="I24" s="193"/>
      <c r="J24" s="193"/>
      <c r="K24" s="193"/>
      <c r="L24" s="193"/>
      <c r="M24" s="193"/>
      <c r="N24" s="193"/>
      <c r="O24" s="194"/>
      <c r="P24" s="111">
        <v>1</v>
      </c>
      <c r="Q24" s="112"/>
      <c r="R24" s="112"/>
      <c r="S24" s="112"/>
      <c r="T24" s="112"/>
      <c r="U24" s="112"/>
      <c r="V24" s="113"/>
      <c r="W24" s="111">
        <v>1</v>
      </c>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580</v>
      </c>
      <c r="H25" s="193"/>
      <c r="I25" s="193"/>
      <c r="J25" s="193"/>
      <c r="K25" s="193"/>
      <c r="L25" s="193"/>
      <c r="M25" s="193"/>
      <c r="N25" s="193"/>
      <c r="O25" s="194"/>
      <c r="P25" s="111">
        <v>0.6</v>
      </c>
      <c r="Q25" s="112"/>
      <c r="R25" s="112"/>
      <c r="S25" s="112"/>
      <c r="T25" s="112"/>
      <c r="U25" s="112"/>
      <c r="V25" s="113"/>
      <c r="W25" s="111">
        <v>1</v>
      </c>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581</v>
      </c>
      <c r="H26" s="193"/>
      <c r="I26" s="193"/>
      <c r="J26" s="193"/>
      <c r="K26" s="193"/>
      <c r="L26" s="193"/>
      <c r="M26" s="193"/>
      <c r="N26" s="193"/>
      <c r="O26" s="194"/>
      <c r="P26" s="111">
        <v>0.1</v>
      </c>
      <c r="Q26" s="112"/>
      <c r="R26" s="112"/>
      <c r="S26" s="112"/>
      <c r="T26" s="112"/>
      <c r="U26" s="112"/>
      <c r="V26" s="113"/>
      <c r="W26" s="111">
        <v>0.2</v>
      </c>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582</v>
      </c>
      <c r="H27" s="193"/>
      <c r="I27" s="193"/>
      <c r="J27" s="193"/>
      <c r="K27" s="193"/>
      <c r="L27" s="193"/>
      <c r="M27" s="193"/>
      <c r="N27" s="193"/>
      <c r="O27" s="194"/>
      <c r="P27" s="111">
        <v>0</v>
      </c>
      <c r="Q27" s="112"/>
      <c r="R27" s="112"/>
      <c r="S27" s="112"/>
      <c r="T27" s="112"/>
      <c r="U27" s="112"/>
      <c r="V27" s="113"/>
      <c r="W27" s="111">
        <v>0</v>
      </c>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0.30000000000000071</v>
      </c>
      <c r="Q28" s="118"/>
      <c r="R28" s="118"/>
      <c r="S28" s="118"/>
      <c r="T28" s="118"/>
      <c r="U28" s="118"/>
      <c r="V28" s="119"/>
      <c r="W28" s="117">
        <f>W29-SUM(W23:W27)</f>
        <v>0.80000000000000071</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9</v>
      </c>
      <c r="Q29" s="112"/>
      <c r="R29" s="112"/>
      <c r="S29" s="112"/>
      <c r="T29" s="112"/>
      <c r="U29" s="112"/>
      <c r="V29" s="113"/>
      <c r="W29" s="230">
        <v>17</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6"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535</v>
      </c>
      <c r="AF30" s="390"/>
      <c r="AG30" s="390"/>
      <c r="AH30" s="391"/>
      <c r="AI30" s="389" t="s">
        <v>532</v>
      </c>
      <c r="AJ30" s="390"/>
      <c r="AK30" s="390"/>
      <c r="AL30" s="391"/>
      <c r="AM30" s="392" t="s">
        <v>527</v>
      </c>
      <c r="AN30" s="392"/>
      <c r="AO30" s="392"/>
      <c r="AP30" s="389"/>
      <c r="AQ30" s="647" t="s">
        <v>354</v>
      </c>
      <c r="AR30" s="648"/>
      <c r="AS30" s="648"/>
      <c r="AT30" s="649"/>
      <c r="AU30" s="393" t="s">
        <v>253</v>
      </c>
      <c r="AV30" s="393"/>
      <c r="AW30" s="393"/>
      <c r="AX30" s="394"/>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474"/>
      <c r="Z31" s="475"/>
      <c r="AA31" s="476"/>
      <c r="AB31" s="335"/>
      <c r="AC31" s="336"/>
      <c r="AD31" s="337"/>
      <c r="AE31" s="335"/>
      <c r="AF31" s="336"/>
      <c r="AG31" s="336"/>
      <c r="AH31" s="337"/>
      <c r="AI31" s="335"/>
      <c r="AJ31" s="336"/>
      <c r="AK31" s="336"/>
      <c r="AL31" s="337"/>
      <c r="AM31" s="379"/>
      <c r="AN31" s="379"/>
      <c r="AO31" s="379"/>
      <c r="AP31" s="335"/>
      <c r="AQ31" s="220" t="s">
        <v>575</v>
      </c>
      <c r="AR31" s="139"/>
      <c r="AS31" s="140" t="s">
        <v>355</v>
      </c>
      <c r="AT31" s="175"/>
      <c r="AU31" s="259">
        <v>33</v>
      </c>
      <c r="AV31" s="259"/>
      <c r="AW31" s="382" t="s">
        <v>300</v>
      </c>
      <c r="AX31" s="383"/>
    </row>
    <row r="32" spans="1:50" ht="36.75" customHeight="1" x14ac:dyDescent="0.15">
      <c r="A32" s="521"/>
      <c r="B32" s="519"/>
      <c r="C32" s="519"/>
      <c r="D32" s="519"/>
      <c r="E32" s="519"/>
      <c r="F32" s="520"/>
      <c r="G32" s="546" t="s">
        <v>634</v>
      </c>
      <c r="H32" s="547"/>
      <c r="I32" s="547"/>
      <c r="J32" s="547"/>
      <c r="K32" s="547"/>
      <c r="L32" s="547"/>
      <c r="M32" s="547"/>
      <c r="N32" s="547"/>
      <c r="O32" s="548"/>
      <c r="P32" s="164" t="s">
        <v>583</v>
      </c>
      <c r="Q32" s="164"/>
      <c r="R32" s="164"/>
      <c r="S32" s="164"/>
      <c r="T32" s="164"/>
      <c r="U32" s="164"/>
      <c r="V32" s="164"/>
      <c r="W32" s="164"/>
      <c r="X32" s="234"/>
      <c r="Y32" s="341" t="s">
        <v>12</v>
      </c>
      <c r="Z32" s="555"/>
      <c r="AA32" s="556"/>
      <c r="AB32" s="557" t="s">
        <v>496</v>
      </c>
      <c r="AC32" s="557"/>
      <c r="AD32" s="557"/>
      <c r="AE32" s="367">
        <v>2.7</v>
      </c>
      <c r="AF32" s="368"/>
      <c r="AG32" s="368"/>
      <c r="AH32" s="368"/>
      <c r="AI32" s="367">
        <v>3.2</v>
      </c>
      <c r="AJ32" s="368"/>
      <c r="AK32" s="368"/>
      <c r="AL32" s="368"/>
      <c r="AM32" s="114" t="s">
        <v>584</v>
      </c>
      <c r="AN32" s="115"/>
      <c r="AO32" s="115"/>
      <c r="AP32" s="116"/>
      <c r="AQ32" s="114" t="s">
        <v>575</v>
      </c>
      <c r="AR32" s="115"/>
      <c r="AS32" s="115"/>
      <c r="AT32" s="116"/>
      <c r="AU32" s="368" t="s">
        <v>575</v>
      </c>
      <c r="AV32" s="368"/>
      <c r="AW32" s="368"/>
      <c r="AX32" s="370"/>
    </row>
    <row r="33" spans="1:50" ht="36.7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6" t="s">
        <v>54</v>
      </c>
      <c r="Z33" s="301"/>
      <c r="AA33" s="302"/>
      <c r="AB33" s="528" t="s">
        <v>496</v>
      </c>
      <c r="AC33" s="528"/>
      <c r="AD33" s="528"/>
      <c r="AE33" s="367" t="s">
        <v>584</v>
      </c>
      <c r="AF33" s="368"/>
      <c r="AG33" s="368"/>
      <c r="AH33" s="368"/>
      <c r="AI33" s="367" t="s">
        <v>584</v>
      </c>
      <c r="AJ33" s="368"/>
      <c r="AK33" s="368"/>
      <c r="AL33" s="368"/>
      <c r="AM33" s="114" t="s">
        <v>584</v>
      </c>
      <c r="AN33" s="115"/>
      <c r="AO33" s="115"/>
      <c r="AP33" s="116"/>
      <c r="AQ33" s="114" t="s">
        <v>566</v>
      </c>
      <c r="AR33" s="115"/>
      <c r="AS33" s="115"/>
      <c r="AT33" s="116"/>
      <c r="AU33" s="368">
        <v>2.2999999999999998</v>
      </c>
      <c r="AV33" s="368"/>
      <c r="AW33" s="368"/>
      <c r="AX33" s="370"/>
    </row>
    <row r="34" spans="1:50" ht="36.75" customHeight="1" x14ac:dyDescent="0.15">
      <c r="A34" s="521"/>
      <c r="B34" s="519"/>
      <c r="C34" s="519"/>
      <c r="D34" s="519"/>
      <c r="E34" s="519"/>
      <c r="F34" s="520"/>
      <c r="G34" s="552"/>
      <c r="H34" s="553"/>
      <c r="I34" s="553"/>
      <c r="J34" s="553"/>
      <c r="K34" s="553"/>
      <c r="L34" s="553"/>
      <c r="M34" s="553"/>
      <c r="N34" s="553"/>
      <c r="O34" s="554"/>
      <c r="P34" s="167"/>
      <c r="Q34" s="167"/>
      <c r="R34" s="167"/>
      <c r="S34" s="167"/>
      <c r="T34" s="167"/>
      <c r="U34" s="167"/>
      <c r="V34" s="167"/>
      <c r="W34" s="167"/>
      <c r="X34" s="239"/>
      <c r="Y34" s="306" t="s">
        <v>13</v>
      </c>
      <c r="Z34" s="301"/>
      <c r="AA34" s="302"/>
      <c r="AB34" s="503" t="s">
        <v>301</v>
      </c>
      <c r="AC34" s="503"/>
      <c r="AD34" s="503"/>
      <c r="AE34" s="367" t="s">
        <v>584</v>
      </c>
      <c r="AF34" s="368"/>
      <c r="AG34" s="368"/>
      <c r="AH34" s="368"/>
      <c r="AI34" s="367" t="s">
        <v>584</v>
      </c>
      <c r="AJ34" s="368"/>
      <c r="AK34" s="368"/>
      <c r="AL34" s="368"/>
      <c r="AM34" s="114" t="s">
        <v>584</v>
      </c>
      <c r="AN34" s="115"/>
      <c r="AO34" s="115"/>
      <c r="AP34" s="116"/>
      <c r="AQ34" s="114" t="s">
        <v>566</v>
      </c>
      <c r="AR34" s="115"/>
      <c r="AS34" s="115"/>
      <c r="AT34" s="116"/>
      <c r="AU34" s="368" t="s">
        <v>575</v>
      </c>
      <c r="AV34" s="368"/>
      <c r="AW34" s="368"/>
      <c r="AX34" s="370"/>
    </row>
    <row r="35" spans="1:50" ht="23.25" customHeight="1" x14ac:dyDescent="0.15">
      <c r="A35" s="911" t="s">
        <v>505</v>
      </c>
      <c r="B35" s="912"/>
      <c r="C35" s="912"/>
      <c r="D35" s="912"/>
      <c r="E35" s="912"/>
      <c r="F35" s="913"/>
      <c r="G35" s="917" t="s">
        <v>586</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0" t="s">
        <v>473</v>
      </c>
      <c r="B37" s="651"/>
      <c r="C37" s="651"/>
      <c r="D37" s="651"/>
      <c r="E37" s="651"/>
      <c r="F37" s="652"/>
      <c r="G37" s="571" t="s">
        <v>265</v>
      </c>
      <c r="H37" s="384"/>
      <c r="I37" s="384"/>
      <c r="J37" s="384"/>
      <c r="K37" s="384"/>
      <c r="L37" s="384"/>
      <c r="M37" s="384"/>
      <c r="N37" s="384"/>
      <c r="O37" s="572"/>
      <c r="P37" s="640" t="s">
        <v>59</v>
      </c>
      <c r="Q37" s="384"/>
      <c r="R37" s="384"/>
      <c r="S37" s="384"/>
      <c r="T37" s="384"/>
      <c r="U37" s="384"/>
      <c r="V37" s="384"/>
      <c r="W37" s="384"/>
      <c r="X37" s="572"/>
      <c r="Y37" s="641"/>
      <c r="Z37" s="642"/>
      <c r="AA37" s="643"/>
      <c r="AB37" s="371" t="s">
        <v>11</v>
      </c>
      <c r="AC37" s="372"/>
      <c r="AD37" s="373"/>
      <c r="AE37" s="371" t="s">
        <v>535</v>
      </c>
      <c r="AF37" s="372"/>
      <c r="AG37" s="372"/>
      <c r="AH37" s="373"/>
      <c r="AI37" s="371" t="s">
        <v>532</v>
      </c>
      <c r="AJ37" s="372"/>
      <c r="AK37" s="372"/>
      <c r="AL37" s="373"/>
      <c r="AM37" s="378" t="s">
        <v>527</v>
      </c>
      <c r="AN37" s="378"/>
      <c r="AO37" s="378"/>
      <c r="AP37" s="371"/>
      <c r="AQ37" s="272" t="s">
        <v>354</v>
      </c>
      <c r="AR37" s="273"/>
      <c r="AS37" s="273"/>
      <c r="AT37" s="274"/>
      <c r="AU37" s="384" t="s">
        <v>253</v>
      </c>
      <c r="AV37" s="384"/>
      <c r="AW37" s="384"/>
      <c r="AX37" s="385"/>
    </row>
    <row r="38" spans="1:50" ht="18.75" hidden="1"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474"/>
      <c r="Z38" s="475"/>
      <c r="AA38" s="476"/>
      <c r="AB38" s="335"/>
      <c r="AC38" s="336"/>
      <c r="AD38" s="337"/>
      <c r="AE38" s="335"/>
      <c r="AF38" s="336"/>
      <c r="AG38" s="336"/>
      <c r="AH38" s="337"/>
      <c r="AI38" s="335"/>
      <c r="AJ38" s="336"/>
      <c r="AK38" s="336"/>
      <c r="AL38" s="337"/>
      <c r="AM38" s="379"/>
      <c r="AN38" s="379"/>
      <c r="AO38" s="379"/>
      <c r="AP38" s="335"/>
      <c r="AQ38" s="220"/>
      <c r="AR38" s="139"/>
      <c r="AS38" s="140" t="s">
        <v>355</v>
      </c>
      <c r="AT38" s="175"/>
      <c r="AU38" s="259"/>
      <c r="AV38" s="259"/>
      <c r="AW38" s="382" t="s">
        <v>300</v>
      </c>
      <c r="AX38" s="383"/>
    </row>
    <row r="39" spans="1:50" ht="23.25" hidden="1" customHeight="1" x14ac:dyDescent="0.15">
      <c r="A39" s="521"/>
      <c r="B39" s="519"/>
      <c r="C39" s="519"/>
      <c r="D39" s="519"/>
      <c r="E39" s="519"/>
      <c r="F39" s="520"/>
      <c r="G39" s="546"/>
      <c r="H39" s="547"/>
      <c r="I39" s="547"/>
      <c r="J39" s="547"/>
      <c r="K39" s="547"/>
      <c r="L39" s="547"/>
      <c r="M39" s="547"/>
      <c r="N39" s="547"/>
      <c r="O39" s="548"/>
      <c r="P39" s="164"/>
      <c r="Q39" s="164"/>
      <c r="R39" s="164"/>
      <c r="S39" s="164"/>
      <c r="T39" s="164"/>
      <c r="U39" s="164"/>
      <c r="V39" s="164"/>
      <c r="W39" s="164"/>
      <c r="X39" s="234"/>
      <c r="Y39" s="341" t="s">
        <v>12</v>
      </c>
      <c r="Z39" s="555"/>
      <c r="AA39" s="556"/>
      <c r="AB39" s="557"/>
      <c r="AC39" s="557"/>
      <c r="AD39" s="557"/>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3.25" hidden="1"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6" t="s">
        <v>54</v>
      </c>
      <c r="Z40" s="301"/>
      <c r="AA40" s="302"/>
      <c r="AB40" s="528"/>
      <c r="AC40" s="528"/>
      <c r="AD40" s="528"/>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3.25" hidden="1" customHeight="1" x14ac:dyDescent="0.15">
      <c r="A41" s="653"/>
      <c r="B41" s="654"/>
      <c r="C41" s="654"/>
      <c r="D41" s="654"/>
      <c r="E41" s="654"/>
      <c r="F41" s="655"/>
      <c r="G41" s="552"/>
      <c r="H41" s="553"/>
      <c r="I41" s="553"/>
      <c r="J41" s="553"/>
      <c r="K41" s="553"/>
      <c r="L41" s="553"/>
      <c r="M41" s="553"/>
      <c r="N41" s="553"/>
      <c r="O41" s="554"/>
      <c r="P41" s="167"/>
      <c r="Q41" s="167"/>
      <c r="R41" s="167"/>
      <c r="S41" s="167"/>
      <c r="T41" s="167"/>
      <c r="U41" s="167"/>
      <c r="V41" s="167"/>
      <c r="W41" s="167"/>
      <c r="X41" s="239"/>
      <c r="Y41" s="306" t="s">
        <v>13</v>
      </c>
      <c r="Z41" s="301"/>
      <c r="AA41" s="302"/>
      <c r="AB41" s="503" t="s">
        <v>301</v>
      </c>
      <c r="AC41" s="503"/>
      <c r="AD41" s="503"/>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ht="23.25" hidden="1" customHeight="1" x14ac:dyDescent="0.15">
      <c r="A42" s="911" t="s">
        <v>505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0" t="s">
        <v>473</v>
      </c>
      <c r="B44" s="651"/>
      <c r="C44" s="651"/>
      <c r="D44" s="651"/>
      <c r="E44" s="651"/>
      <c r="F44" s="652"/>
      <c r="G44" s="571" t="s">
        <v>265</v>
      </c>
      <c r="H44" s="384"/>
      <c r="I44" s="384"/>
      <c r="J44" s="384"/>
      <c r="K44" s="384"/>
      <c r="L44" s="384"/>
      <c r="M44" s="384"/>
      <c r="N44" s="384"/>
      <c r="O44" s="572"/>
      <c r="P44" s="640" t="s">
        <v>59</v>
      </c>
      <c r="Q44" s="384"/>
      <c r="R44" s="384"/>
      <c r="S44" s="384"/>
      <c r="T44" s="384"/>
      <c r="U44" s="384"/>
      <c r="V44" s="384"/>
      <c r="W44" s="384"/>
      <c r="X44" s="572"/>
      <c r="Y44" s="641"/>
      <c r="Z44" s="642"/>
      <c r="AA44" s="643"/>
      <c r="AB44" s="371" t="s">
        <v>11</v>
      </c>
      <c r="AC44" s="372"/>
      <c r="AD44" s="373"/>
      <c r="AE44" s="371" t="s">
        <v>535</v>
      </c>
      <c r="AF44" s="372"/>
      <c r="AG44" s="372"/>
      <c r="AH44" s="373"/>
      <c r="AI44" s="371" t="s">
        <v>532</v>
      </c>
      <c r="AJ44" s="372"/>
      <c r="AK44" s="372"/>
      <c r="AL44" s="373"/>
      <c r="AM44" s="378" t="s">
        <v>527</v>
      </c>
      <c r="AN44" s="378"/>
      <c r="AO44" s="378"/>
      <c r="AP44" s="371"/>
      <c r="AQ44" s="272" t="s">
        <v>354</v>
      </c>
      <c r="AR44" s="273"/>
      <c r="AS44" s="273"/>
      <c r="AT44" s="274"/>
      <c r="AU44" s="384" t="s">
        <v>253</v>
      </c>
      <c r="AV44" s="384"/>
      <c r="AW44" s="384"/>
      <c r="AX44" s="385"/>
    </row>
    <row r="45" spans="1:50" ht="18.75" hidden="1"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474"/>
      <c r="Z45" s="475"/>
      <c r="AA45" s="476"/>
      <c r="AB45" s="335"/>
      <c r="AC45" s="336"/>
      <c r="AD45" s="337"/>
      <c r="AE45" s="335"/>
      <c r="AF45" s="336"/>
      <c r="AG45" s="336"/>
      <c r="AH45" s="337"/>
      <c r="AI45" s="335"/>
      <c r="AJ45" s="336"/>
      <c r="AK45" s="336"/>
      <c r="AL45" s="337"/>
      <c r="AM45" s="379"/>
      <c r="AN45" s="379"/>
      <c r="AO45" s="379"/>
      <c r="AP45" s="335"/>
      <c r="AQ45" s="220"/>
      <c r="AR45" s="139"/>
      <c r="AS45" s="140" t="s">
        <v>355</v>
      </c>
      <c r="AT45" s="175"/>
      <c r="AU45" s="259"/>
      <c r="AV45" s="259"/>
      <c r="AW45" s="382" t="s">
        <v>300</v>
      </c>
      <c r="AX45" s="383"/>
    </row>
    <row r="46" spans="1:50" ht="23.25" hidden="1" customHeight="1" x14ac:dyDescent="0.15">
      <c r="A46" s="521"/>
      <c r="B46" s="519"/>
      <c r="C46" s="519"/>
      <c r="D46" s="519"/>
      <c r="E46" s="519"/>
      <c r="F46" s="520"/>
      <c r="G46" s="546"/>
      <c r="H46" s="547"/>
      <c r="I46" s="547"/>
      <c r="J46" s="547"/>
      <c r="K46" s="547"/>
      <c r="L46" s="547"/>
      <c r="M46" s="547"/>
      <c r="N46" s="547"/>
      <c r="O46" s="548"/>
      <c r="P46" s="164"/>
      <c r="Q46" s="164"/>
      <c r="R46" s="164"/>
      <c r="S46" s="164"/>
      <c r="T46" s="164"/>
      <c r="U46" s="164"/>
      <c r="V46" s="164"/>
      <c r="W46" s="164"/>
      <c r="X46" s="234"/>
      <c r="Y46" s="341" t="s">
        <v>12</v>
      </c>
      <c r="Z46" s="555"/>
      <c r="AA46" s="556"/>
      <c r="AB46" s="557"/>
      <c r="AC46" s="557"/>
      <c r="AD46" s="557"/>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3.25" hidden="1"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6" t="s">
        <v>54</v>
      </c>
      <c r="Z47" s="301"/>
      <c r="AA47" s="302"/>
      <c r="AB47" s="528"/>
      <c r="AC47" s="528"/>
      <c r="AD47" s="528"/>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3.25" hidden="1" customHeight="1" x14ac:dyDescent="0.15">
      <c r="A48" s="653"/>
      <c r="B48" s="654"/>
      <c r="C48" s="654"/>
      <c r="D48" s="654"/>
      <c r="E48" s="654"/>
      <c r="F48" s="655"/>
      <c r="G48" s="552"/>
      <c r="H48" s="553"/>
      <c r="I48" s="553"/>
      <c r="J48" s="553"/>
      <c r="K48" s="553"/>
      <c r="L48" s="553"/>
      <c r="M48" s="553"/>
      <c r="N48" s="553"/>
      <c r="O48" s="554"/>
      <c r="P48" s="167"/>
      <c r="Q48" s="167"/>
      <c r="R48" s="167"/>
      <c r="S48" s="167"/>
      <c r="T48" s="167"/>
      <c r="U48" s="167"/>
      <c r="V48" s="167"/>
      <c r="W48" s="167"/>
      <c r="X48" s="239"/>
      <c r="Y48" s="306" t="s">
        <v>13</v>
      </c>
      <c r="Z48" s="301"/>
      <c r="AA48" s="302"/>
      <c r="AB48" s="503" t="s">
        <v>301</v>
      </c>
      <c r="AC48" s="503"/>
      <c r="AD48" s="503"/>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ht="23.25" hidden="1" customHeight="1" x14ac:dyDescent="0.15">
      <c r="A49" s="911" t="s">
        <v>505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8" t="s">
        <v>473</v>
      </c>
      <c r="B51" s="519"/>
      <c r="C51" s="519"/>
      <c r="D51" s="519"/>
      <c r="E51" s="519"/>
      <c r="F51" s="520"/>
      <c r="G51" s="571" t="s">
        <v>265</v>
      </c>
      <c r="H51" s="384"/>
      <c r="I51" s="384"/>
      <c r="J51" s="384"/>
      <c r="K51" s="384"/>
      <c r="L51" s="384"/>
      <c r="M51" s="384"/>
      <c r="N51" s="384"/>
      <c r="O51" s="572"/>
      <c r="P51" s="640" t="s">
        <v>59</v>
      </c>
      <c r="Q51" s="384"/>
      <c r="R51" s="384"/>
      <c r="S51" s="384"/>
      <c r="T51" s="384"/>
      <c r="U51" s="384"/>
      <c r="V51" s="384"/>
      <c r="W51" s="384"/>
      <c r="X51" s="572"/>
      <c r="Y51" s="641"/>
      <c r="Z51" s="642"/>
      <c r="AA51" s="643"/>
      <c r="AB51" s="371" t="s">
        <v>11</v>
      </c>
      <c r="AC51" s="372"/>
      <c r="AD51" s="373"/>
      <c r="AE51" s="371" t="s">
        <v>535</v>
      </c>
      <c r="AF51" s="372"/>
      <c r="AG51" s="372"/>
      <c r="AH51" s="373"/>
      <c r="AI51" s="371" t="s">
        <v>532</v>
      </c>
      <c r="AJ51" s="372"/>
      <c r="AK51" s="372"/>
      <c r="AL51" s="373"/>
      <c r="AM51" s="378" t="s">
        <v>528</v>
      </c>
      <c r="AN51" s="378"/>
      <c r="AO51" s="378"/>
      <c r="AP51" s="371"/>
      <c r="AQ51" s="272" t="s">
        <v>354</v>
      </c>
      <c r="AR51" s="273"/>
      <c r="AS51" s="273"/>
      <c r="AT51" s="274"/>
      <c r="AU51" s="380" t="s">
        <v>253</v>
      </c>
      <c r="AV51" s="380"/>
      <c r="AW51" s="380"/>
      <c r="AX51" s="381"/>
    </row>
    <row r="52" spans="1:50" ht="18.75" hidden="1"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474"/>
      <c r="Z52" s="475"/>
      <c r="AA52" s="476"/>
      <c r="AB52" s="335"/>
      <c r="AC52" s="336"/>
      <c r="AD52" s="337"/>
      <c r="AE52" s="335"/>
      <c r="AF52" s="336"/>
      <c r="AG52" s="336"/>
      <c r="AH52" s="337"/>
      <c r="AI52" s="335"/>
      <c r="AJ52" s="336"/>
      <c r="AK52" s="336"/>
      <c r="AL52" s="337"/>
      <c r="AM52" s="379"/>
      <c r="AN52" s="379"/>
      <c r="AO52" s="379"/>
      <c r="AP52" s="335"/>
      <c r="AQ52" s="220"/>
      <c r="AR52" s="139"/>
      <c r="AS52" s="140" t="s">
        <v>355</v>
      </c>
      <c r="AT52" s="175"/>
      <c r="AU52" s="259"/>
      <c r="AV52" s="259"/>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64"/>
      <c r="Q53" s="164"/>
      <c r="R53" s="164"/>
      <c r="S53" s="164"/>
      <c r="T53" s="164"/>
      <c r="U53" s="164"/>
      <c r="V53" s="164"/>
      <c r="W53" s="164"/>
      <c r="X53" s="234"/>
      <c r="Y53" s="341" t="s">
        <v>12</v>
      </c>
      <c r="Z53" s="555"/>
      <c r="AA53" s="556"/>
      <c r="AB53" s="557"/>
      <c r="AC53" s="557"/>
      <c r="AD53" s="557"/>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6" t="s">
        <v>54</v>
      </c>
      <c r="Z54" s="301"/>
      <c r="AA54" s="302"/>
      <c r="AB54" s="528"/>
      <c r="AC54" s="528"/>
      <c r="AD54" s="528"/>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3.25" hidden="1" customHeight="1" x14ac:dyDescent="0.15">
      <c r="A55" s="653"/>
      <c r="B55" s="654"/>
      <c r="C55" s="654"/>
      <c r="D55" s="654"/>
      <c r="E55" s="654"/>
      <c r="F55" s="655"/>
      <c r="G55" s="552"/>
      <c r="H55" s="553"/>
      <c r="I55" s="553"/>
      <c r="J55" s="553"/>
      <c r="K55" s="553"/>
      <c r="L55" s="553"/>
      <c r="M55" s="553"/>
      <c r="N55" s="553"/>
      <c r="O55" s="554"/>
      <c r="P55" s="167"/>
      <c r="Q55" s="167"/>
      <c r="R55" s="167"/>
      <c r="S55" s="167"/>
      <c r="T55" s="167"/>
      <c r="U55" s="167"/>
      <c r="V55" s="167"/>
      <c r="W55" s="167"/>
      <c r="X55" s="239"/>
      <c r="Y55" s="306" t="s">
        <v>13</v>
      </c>
      <c r="Z55" s="301"/>
      <c r="AA55" s="302"/>
      <c r="AB55" s="467" t="s">
        <v>14</v>
      </c>
      <c r="AC55" s="467"/>
      <c r="AD55" s="467"/>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ht="23.25" hidden="1" customHeight="1" x14ac:dyDescent="0.15">
      <c r="A56" s="911" t="s">
        <v>505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8" t="s">
        <v>473</v>
      </c>
      <c r="B58" s="519"/>
      <c r="C58" s="519"/>
      <c r="D58" s="519"/>
      <c r="E58" s="519"/>
      <c r="F58" s="520"/>
      <c r="G58" s="571" t="s">
        <v>265</v>
      </c>
      <c r="H58" s="384"/>
      <c r="I58" s="384"/>
      <c r="J58" s="384"/>
      <c r="K58" s="384"/>
      <c r="L58" s="384"/>
      <c r="M58" s="384"/>
      <c r="N58" s="384"/>
      <c r="O58" s="572"/>
      <c r="P58" s="640" t="s">
        <v>59</v>
      </c>
      <c r="Q58" s="384"/>
      <c r="R58" s="384"/>
      <c r="S58" s="384"/>
      <c r="T58" s="384"/>
      <c r="U58" s="384"/>
      <c r="V58" s="384"/>
      <c r="W58" s="384"/>
      <c r="X58" s="572"/>
      <c r="Y58" s="641"/>
      <c r="Z58" s="642"/>
      <c r="AA58" s="643"/>
      <c r="AB58" s="371" t="s">
        <v>11</v>
      </c>
      <c r="AC58" s="372"/>
      <c r="AD58" s="373"/>
      <c r="AE58" s="371" t="s">
        <v>536</v>
      </c>
      <c r="AF58" s="372"/>
      <c r="AG58" s="372"/>
      <c r="AH58" s="373"/>
      <c r="AI58" s="371" t="s">
        <v>532</v>
      </c>
      <c r="AJ58" s="372"/>
      <c r="AK58" s="372"/>
      <c r="AL58" s="373"/>
      <c r="AM58" s="378" t="s">
        <v>527</v>
      </c>
      <c r="AN58" s="378"/>
      <c r="AO58" s="378"/>
      <c r="AP58" s="371"/>
      <c r="AQ58" s="272" t="s">
        <v>354</v>
      </c>
      <c r="AR58" s="273"/>
      <c r="AS58" s="273"/>
      <c r="AT58" s="274"/>
      <c r="AU58" s="380" t="s">
        <v>253</v>
      </c>
      <c r="AV58" s="380"/>
      <c r="AW58" s="380"/>
      <c r="AX58" s="381"/>
    </row>
    <row r="59" spans="1:50" ht="18.75" hidden="1"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474"/>
      <c r="Z59" s="475"/>
      <c r="AA59" s="476"/>
      <c r="AB59" s="335"/>
      <c r="AC59" s="336"/>
      <c r="AD59" s="337"/>
      <c r="AE59" s="335"/>
      <c r="AF59" s="336"/>
      <c r="AG59" s="336"/>
      <c r="AH59" s="337"/>
      <c r="AI59" s="335"/>
      <c r="AJ59" s="336"/>
      <c r="AK59" s="336"/>
      <c r="AL59" s="337"/>
      <c r="AM59" s="379"/>
      <c r="AN59" s="379"/>
      <c r="AO59" s="379"/>
      <c r="AP59" s="335"/>
      <c r="AQ59" s="220"/>
      <c r="AR59" s="139"/>
      <c r="AS59" s="140" t="s">
        <v>355</v>
      </c>
      <c r="AT59" s="175"/>
      <c r="AU59" s="259"/>
      <c r="AV59" s="259"/>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64"/>
      <c r="Q60" s="164"/>
      <c r="R60" s="164"/>
      <c r="S60" s="164"/>
      <c r="T60" s="164"/>
      <c r="U60" s="164"/>
      <c r="V60" s="164"/>
      <c r="W60" s="164"/>
      <c r="X60" s="234"/>
      <c r="Y60" s="341" t="s">
        <v>12</v>
      </c>
      <c r="Z60" s="555"/>
      <c r="AA60" s="556"/>
      <c r="AB60" s="557"/>
      <c r="AC60" s="557"/>
      <c r="AD60" s="557"/>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6" t="s">
        <v>54</v>
      </c>
      <c r="Z61" s="301"/>
      <c r="AA61" s="302"/>
      <c r="AB61" s="528"/>
      <c r="AC61" s="528"/>
      <c r="AD61" s="528"/>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7"/>
      <c r="Q62" s="167"/>
      <c r="R62" s="167"/>
      <c r="S62" s="167"/>
      <c r="T62" s="167"/>
      <c r="U62" s="167"/>
      <c r="V62" s="167"/>
      <c r="W62" s="167"/>
      <c r="X62" s="239"/>
      <c r="Y62" s="306" t="s">
        <v>13</v>
      </c>
      <c r="Z62" s="301"/>
      <c r="AA62" s="302"/>
      <c r="AB62" s="503" t="s">
        <v>14</v>
      </c>
      <c r="AC62" s="503"/>
      <c r="AD62" s="503"/>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ht="23.25" hidden="1" customHeight="1" x14ac:dyDescent="0.15">
      <c r="A63" s="911" t="s">
        <v>505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71" t="s">
        <v>535</v>
      </c>
      <c r="AF65" s="372"/>
      <c r="AG65" s="372"/>
      <c r="AH65" s="373"/>
      <c r="AI65" s="371" t="s">
        <v>532</v>
      </c>
      <c r="AJ65" s="372"/>
      <c r="AK65" s="372"/>
      <c r="AL65" s="373"/>
      <c r="AM65" s="378" t="s">
        <v>527</v>
      </c>
      <c r="AN65" s="378"/>
      <c r="AO65" s="378"/>
      <c r="AP65" s="371"/>
      <c r="AQ65" s="881" t="s">
        <v>354</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5"/>
      <c r="AF66" s="336"/>
      <c r="AG66" s="336"/>
      <c r="AH66" s="337"/>
      <c r="AI66" s="335"/>
      <c r="AJ66" s="336"/>
      <c r="AK66" s="336"/>
      <c r="AL66" s="337"/>
      <c r="AM66" s="379"/>
      <c r="AN66" s="379"/>
      <c r="AO66" s="379"/>
      <c r="AP66" s="335"/>
      <c r="AQ66" s="258"/>
      <c r="AR66" s="259"/>
      <c r="AS66" s="879" t="s">
        <v>355</v>
      </c>
      <c r="AT66" s="880"/>
      <c r="AU66" s="259"/>
      <c r="AV66" s="259"/>
      <c r="AW66" s="879" t="s">
        <v>472</v>
      </c>
      <c r="AX66" s="992"/>
    </row>
    <row r="67" spans="1:50" ht="23.25" hidden="1" customHeight="1" x14ac:dyDescent="0.15">
      <c r="A67" s="865"/>
      <c r="B67" s="866"/>
      <c r="C67" s="866"/>
      <c r="D67" s="866"/>
      <c r="E67" s="866"/>
      <c r="F67" s="867"/>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495</v>
      </c>
      <c r="AC67" s="965"/>
      <c r="AD67" s="96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7" t="s">
        <v>54</v>
      </c>
      <c r="Z68" s="187"/>
      <c r="AA68" s="188"/>
      <c r="AB68" s="988" t="s">
        <v>495</v>
      </c>
      <c r="AC68" s="988"/>
      <c r="AD68" s="98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7" t="s">
        <v>13</v>
      </c>
      <c r="Z69" s="187"/>
      <c r="AA69" s="188"/>
      <c r="AB69" s="989" t="s">
        <v>496</v>
      </c>
      <c r="AC69" s="989"/>
      <c r="AD69" s="989"/>
      <c r="AE69" s="828"/>
      <c r="AF69" s="829"/>
      <c r="AG69" s="829"/>
      <c r="AH69" s="829"/>
      <c r="AI69" s="828"/>
      <c r="AJ69" s="829"/>
      <c r="AK69" s="829"/>
      <c r="AL69" s="829"/>
      <c r="AM69" s="828"/>
      <c r="AN69" s="829"/>
      <c r="AO69" s="829"/>
      <c r="AP69" s="829"/>
      <c r="AQ69" s="367"/>
      <c r="AR69" s="368"/>
      <c r="AS69" s="368"/>
      <c r="AT69" s="369"/>
      <c r="AU69" s="368"/>
      <c r="AV69" s="368"/>
      <c r="AW69" s="368"/>
      <c r="AX69" s="370"/>
    </row>
    <row r="70" spans="1:50" ht="23.25" hidden="1" customHeight="1" x14ac:dyDescent="0.15">
      <c r="A70" s="865" t="s">
        <v>479</v>
      </c>
      <c r="B70" s="866"/>
      <c r="C70" s="866"/>
      <c r="D70" s="866"/>
      <c r="E70" s="866"/>
      <c r="F70" s="867"/>
      <c r="G70" s="953" t="s">
        <v>357</v>
      </c>
      <c r="H70" s="954"/>
      <c r="I70" s="954"/>
      <c r="J70" s="954"/>
      <c r="K70" s="954"/>
      <c r="L70" s="954"/>
      <c r="M70" s="954"/>
      <c r="N70" s="954"/>
      <c r="O70" s="954"/>
      <c r="P70" s="954"/>
      <c r="Q70" s="954"/>
      <c r="R70" s="954"/>
      <c r="S70" s="954"/>
      <c r="T70" s="954"/>
      <c r="U70" s="954"/>
      <c r="V70" s="954"/>
      <c r="W70" s="957" t="s">
        <v>494</v>
      </c>
      <c r="X70" s="958"/>
      <c r="Y70" s="963" t="s">
        <v>12</v>
      </c>
      <c r="Z70" s="963"/>
      <c r="AA70" s="964"/>
      <c r="AB70" s="965" t="s">
        <v>495</v>
      </c>
      <c r="AC70" s="965"/>
      <c r="AD70" s="96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7" t="s">
        <v>54</v>
      </c>
      <c r="Z71" s="187"/>
      <c r="AA71" s="188"/>
      <c r="AB71" s="988" t="s">
        <v>495</v>
      </c>
      <c r="AC71" s="988"/>
      <c r="AD71" s="98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7" t="s">
        <v>13</v>
      </c>
      <c r="Z72" s="187"/>
      <c r="AA72" s="188"/>
      <c r="AB72" s="989" t="s">
        <v>496</v>
      </c>
      <c r="AC72" s="989"/>
      <c r="AD72" s="98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1" t="s">
        <v>474</v>
      </c>
      <c r="B73" s="852"/>
      <c r="C73" s="852"/>
      <c r="D73" s="852"/>
      <c r="E73" s="852"/>
      <c r="F73" s="853"/>
      <c r="G73" s="820"/>
      <c r="H73" s="172" t="s">
        <v>265</v>
      </c>
      <c r="I73" s="172"/>
      <c r="J73" s="172"/>
      <c r="K73" s="172"/>
      <c r="L73" s="172"/>
      <c r="M73" s="172"/>
      <c r="N73" s="172"/>
      <c r="O73" s="173"/>
      <c r="P73" s="179" t="s">
        <v>59</v>
      </c>
      <c r="Q73" s="172"/>
      <c r="R73" s="172"/>
      <c r="S73" s="172"/>
      <c r="T73" s="172"/>
      <c r="U73" s="172"/>
      <c r="V73" s="172"/>
      <c r="W73" s="172"/>
      <c r="X73" s="173"/>
      <c r="Y73" s="822"/>
      <c r="Z73" s="823"/>
      <c r="AA73" s="824"/>
      <c r="AB73" s="179" t="s">
        <v>11</v>
      </c>
      <c r="AC73" s="172"/>
      <c r="AD73" s="173"/>
      <c r="AE73" s="371" t="s">
        <v>535</v>
      </c>
      <c r="AF73" s="372"/>
      <c r="AG73" s="372"/>
      <c r="AH73" s="373"/>
      <c r="AI73" s="371" t="s">
        <v>532</v>
      </c>
      <c r="AJ73" s="372"/>
      <c r="AK73" s="372"/>
      <c r="AL73" s="373"/>
      <c r="AM73" s="378" t="s">
        <v>527</v>
      </c>
      <c r="AN73" s="378"/>
      <c r="AO73" s="378"/>
      <c r="AP73" s="371"/>
      <c r="AQ73" s="179" t="s">
        <v>354</v>
      </c>
      <c r="AR73" s="172"/>
      <c r="AS73" s="172"/>
      <c r="AT73" s="173"/>
      <c r="AU73" s="276" t="s">
        <v>253</v>
      </c>
      <c r="AV73" s="137"/>
      <c r="AW73" s="137"/>
      <c r="AX73" s="138"/>
    </row>
    <row r="74" spans="1:50" ht="18.75" hidden="1" customHeight="1" x14ac:dyDescent="0.15">
      <c r="A74" s="854"/>
      <c r="B74" s="855"/>
      <c r="C74" s="855"/>
      <c r="D74" s="855"/>
      <c r="E74" s="855"/>
      <c r="F74" s="856"/>
      <c r="G74" s="821"/>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9"/>
      <c r="AN74" s="379"/>
      <c r="AO74" s="379"/>
      <c r="AP74" s="335"/>
      <c r="AQ74" s="220"/>
      <c r="AR74" s="139"/>
      <c r="AS74" s="140" t="s">
        <v>355</v>
      </c>
      <c r="AT74" s="175"/>
      <c r="AU74" s="220"/>
      <c r="AV74" s="139"/>
      <c r="AW74" s="140" t="s">
        <v>300</v>
      </c>
      <c r="AX74" s="141"/>
    </row>
    <row r="75" spans="1:50" ht="23.25" hidden="1" customHeight="1" x14ac:dyDescent="0.15">
      <c r="A75" s="854"/>
      <c r="B75" s="855"/>
      <c r="C75" s="855"/>
      <c r="D75" s="855"/>
      <c r="E75" s="855"/>
      <c r="F75" s="856"/>
      <c r="G75" s="795"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8"/>
      <c r="AV75" s="368"/>
      <c r="AW75" s="368"/>
      <c r="AX75" s="370"/>
    </row>
    <row r="76" spans="1:50" ht="23.25" hidden="1" customHeight="1" x14ac:dyDescent="0.15">
      <c r="A76" s="854"/>
      <c r="B76" s="855"/>
      <c r="C76" s="855"/>
      <c r="D76" s="855"/>
      <c r="E76" s="855"/>
      <c r="F76" s="856"/>
      <c r="G76" s="796"/>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8"/>
      <c r="AV76" s="368"/>
      <c r="AW76" s="368"/>
      <c r="AX76" s="370"/>
    </row>
    <row r="77" spans="1:50" ht="23.25" hidden="1" customHeight="1" x14ac:dyDescent="0.15">
      <c r="A77" s="854"/>
      <c r="B77" s="855"/>
      <c r="C77" s="855"/>
      <c r="D77" s="855"/>
      <c r="E77" s="855"/>
      <c r="F77" s="856"/>
      <c r="G77" s="797"/>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4"/>
      <c r="AF77" s="375"/>
      <c r="AG77" s="375"/>
      <c r="AH77" s="375"/>
      <c r="AI77" s="374"/>
      <c r="AJ77" s="375"/>
      <c r="AK77" s="375"/>
      <c r="AL77" s="375"/>
      <c r="AM77" s="374"/>
      <c r="AN77" s="375"/>
      <c r="AO77" s="375"/>
      <c r="AP77" s="375"/>
      <c r="AQ77" s="114"/>
      <c r="AR77" s="115"/>
      <c r="AS77" s="115"/>
      <c r="AT77" s="116"/>
      <c r="AU77" s="368"/>
      <c r="AV77" s="368"/>
      <c r="AW77" s="368"/>
      <c r="AX77" s="370"/>
    </row>
    <row r="78" spans="1:50" ht="69.75" hidden="1" customHeight="1" x14ac:dyDescent="0.15">
      <c r="A78" s="925" t="s">
        <v>508</v>
      </c>
      <c r="B78" s="926"/>
      <c r="C78" s="926"/>
      <c r="D78" s="926"/>
      <c r="E78" s="923" t="s">
        <v>451</v>
      </c>
      <c r="F78" s="924"/>
      <c r="G78" s="57" t="s">
        <v>357</v>
      </c>
      <c r="H78" s="806"/>
      <c r="I78" s="247"/>
      <c r="J78" s="247"/>
      <c r="K78" s="247"/>
      <c r="L78" s="247"/>
      <c r="M78" s="247"/>
      <c r="N78" s="247"/>
      <c r="O78" s="807"/>
      <c r="P78" s="266"/>
      <c r="Q78" s="266"/>
      <c r="R78" s="266"/>
      <c r="S78" s="266"/>
      <c r="T78" s="266"/>
      <c r="U78" s="266"/>
      <c r="V78" s="266"/>
      <c r="W78" s="266"/>
      <c r="X78" s="266"/>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1" t="s">
        <v>468</v>
      </c>
      <c r="AP79" s="152"/>
      <c r="AQ79" s="152"/>
      <c r="AR79" s="81" t="s">
        <v>466</v>
      </c>
      <c r="AS79" s="151"/>
      <c r="AT79" s="152"/>
      <c r="AU79" s="152"/>
      <c r="AV79" s="152"/>
      <c r="AW79" s="152"/>
      <c r="AX79" s="153"/>
    </row>
    <row r="80" spans="1:50" ht="18.75" hidden="1" customHeight="1" x14ac:dyDescent="0.15">
      <c r="A80" s="525" t="s">
        <v>266</v>
      </c>
      <c r="B80" s="860" t="s">
        <v>465</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560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6"/>
      <c r="B81" s="863"/>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6"/>
      <c r="B82" s="863"/>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3"/>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4"/>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8" t="s">
        <v>61</v>
      </c>
      <c r="H85" s="793"/>
      <c r="I85" s="793"/>
      <c r="J85" s="793"/>
      <c r="K85" s="793"/>
      <c r="L85" s="793"/>
      <c r="M85" s="793"/>
      <c r="N85" s="793"/>
      <c r="O85" s="794"/>
      <c r="P85" s="792" t="s">
        <v>63</v>
      </c>
      <c r="Q85" s="793"/>
      <c r="R85" s="793"/>
      <c r="S85" s="793"/>
      <c r="T85" s="793"/>
      <c r="U85" s="793"/>
      <c r="V85" s="793"/>
      <c r="W85" s="793"/>
      <c r="X85" s="794"/>
      <c r="Y85" s="176"/>
      <c r="Z85" s="177"/>
      <c r="AA85" s="178"/>
      <c r="AB85" s="464" t="s">
        <v>11</v>
      </c>
      <c r="AC85" s="465"/>
      <c r="AD85" s="466"/>
      <c r="AE85" s="371" t="s">
        <v>535</v>
      </c>
      <c r="AF85" s="372"/>
      <c r="AG85" s="372"/>
      <c r="AH85" s="373"/>
      <c r="AI85" s="371" t="s">
        <v>532</v>
      </c>
      <c r="AJ85" s="372"/>
      <c r="AK85" s="372"/>
      <c r="AL85" s="373"/>
      <c r="AM85" s="378" t="s">
        <v>527</v>
      </c>
      <c r="AN85" s="378"/>
      <c r="AO85" s="378"/>
      <c r="AP85" s="371"/>
      <c r="AQ85" s="179" t="s">
        <v>354</v>
      </c>
      <c r="AR85" s="172"/>
      <c r="AS85" s="172"/>
      <c r="AT85" s="173"/>
      <c r="AU85" s="376" t="s">
        <v>253</v>
      </c>
      <c r="AV85" s="376"/>
      <c r="AW85" s="376"/>
      <c r="AX85" s="377"/>
      <c r="AY85" s="10"/>
      <c r="AZ85" s="10"/>
      <c r="BA85" s="10"/>
      <c r="BB85" s="10"/>
      <c r="BC85" s="10"/>
    </row>
    <row r="86" spans="1:60" ht="18.75" hidden="1" customHeight="1" x14ac:dyDescent="0.15">
      <c r="A86" s="526"/>
      <c r="B86" s="558"/>
      <c r="C86" s="558"/>
      <c r="D86" s="558"/>
      <c r="E86" s="558"/>
      <c r="F86" s="559"/>
      <c r="G86" s="573"/>
      <c r="H86" s="382"/>
      <c r="I86" s="382"/>
      <c r="J86" s="382"/>
      <c r="K86" s="382"/>
      <c r="L86" s="382"/>
      <c r="M86" s="382"/>
      <c r="N86" s="382"/>
      <c r="O86" s="574"/>
      <c r="P86" s="586"/>
      <c r="Q86" s="382"/>
      <c r="R86" s="382"/>
      <c r="S86" s="382"/>
      <c r="T86" s="382"/>
      <c r="U86" s="382"/>
      <c r="V86" s="382"/>
      <c r="W86" s="382"/>
      <c r="X86" s="574"/>
      <c r="Y86" s="176"/>
      <c r="Z86" s="177"/>
      <c r="AA86" s="178"/>
      <c r="AB86" s="335"/>
      <c r="AC86" s="336"/>
      <c r="AD86" s="337"/>
      <c r="AE86" s="335"/>
      <c r="AF86" s="336"/>
      <c r="AG86" s="336"/>
      <c r="AH86" s="337"/>
      <c r="AI86" s="335"/>
      <c r="AJ86" s="336"/>
      <c r="AK86" s="336"/>
      <c r="AL86" s="337"/>
      <c r="AM86" s="379"/>
      <c r="AN86" s="379"/>
      <c r="AO86" s="379"/>
      <c r="AP86" s="335"/>
      <c r="AQ86" s="258"/>
      <c r="AR86" s="259"/>
      <c r="AS86" s="140" t="s">
        <v>355</v>
      </c>
      <c r="AT86" s="175"/>
      <c r="AU86" s="259"/>
      <c r="AV86" s="259"/>
      <c r="AW86" s="382" t="s">
        <v>300</v>
      </c>
      <c r="AX86" s="383"/>
      <c r="AY86" s="10"/>
      <c r="AZ86" s="10"/>
      <c r="BA86" s="10"/>
      <c r="BB86" s="10"/>
      <c r="BC86" s="10"/>
      <c r="BD86" s="10"/>
      <c r="BE86" s="10"/>
      <c r="BF86" s="10"/>
      <c r="BG86" s="10"/>
      <c r="BH86" s="10"/>
    </row>
    <row r="87" spans="1:60" ht="23.25" hidden="1" customHeight="1" x14ac:dyDescent="0.15">
      <c r="A87" s="526"/>
      <c r="B87" s="558"/>
      <c r="C87" s="558"/>
      <c r="D87" s="558"/>
      <c r="E87" s="558"/>
      <c r="F87" s="559"/>
      <c r="G87" s="233"/>
      <c r="H87" s="164"/>
      <c r="I87" s="164"/>
      <c r="J87" s="164"/>
      <c r="K87" s="164"/>
      <c r="L87" s="164"/>
      <c r="M87" s="164"/>
      <c r="N87" s="164"/>
      <c r="O87" s="234"/>
      <c r="P87" s="164"/>
      <c r="Q87" s="813"/>
      <c r="R87" s="813"/>
      <c r="S87" s="813"/>
      <c r="T87" s="813"/>
      <c r="U87" s="813"/>
      <c r="V87" s="813"/>
      <c r="W87" s="813"/>
      <c r="X87" s="814"/>
      <c r="Y87" s="768" t="s">
        <v>62</v>
      </c>
      <c r="Z87" s="769"/>
      <c r="AA87" s="770"/>
      <c r="AB87" s="557"/>
      <c r="AC87" s="557"/>
      <c r="AD87" s="557"/>
      <c r="AE87" s="367"/>
      <c r="AF87" s="368"/>
      <c r="AG87" s="368"/>
      <c r="AH87" s="368"/>
      <c r="AI87" s="367"/>
      <c r="AJ87" s="368"/>
      <c r="AK87" s="368"/>
      <c r="AL87" s="368"/>
      <c r="AM87" s="367"/>
      <c r="AN87" s="368"/>
      <c r="AO87" s="368"/>
      <c r="AP87" s="368"/>
      <c r="AQ87" s="114"/>
      <c r="AR87" s="115"/>
      <c r="AS87" s="115"/>
      <c r="AT87" s="116"/>
      <c r="AU87" s="368"/>
      <c r="AV87" s="368"/>
      <c r="AW87" s="368"/>
      <c r="AX87" s="370"/>
    </row>
    <row r="88" spans="1:60" ht="23.25" hidden="1" customHeight="1" x14ac:dyDescent="0.15">
      <c r="A88" s="526"/>
      <c r="B88" s="558"/>
      <c r="C88" s="558"/>
      <c r="D88" s="558"/>
      <c r="E88" s="558"/>
      <c r="F88" s="559"/>
      <c r="G88" s="235"/>
      <c r="H88" s="236"/>
      <c r="I88" s="236"/>
      <c r="J88" s="236"/>
      <c r="K88" s="236"/>
      <c r="L88" s="236"/>
      <c r="M88" s="236"/>
      <c r="N88" s="236"/>
      <c r="O88" s="237"/>
      <c r="P88" s="815"/>
      <c r="Q88" s="815"/>
      <c r="R88" s="815"/>
      <c r="S88" s="815"/>
      <c r="T88" s="815"/>
      <c r="U88" s="815"/>
      <c r="V88" s="815"/>
      <c r="W88" s="815"/>
      <c r="X88" s="816"/>
      <c r="Y88" s="740" t="s">
        <v>54</v>
      </c>
      <c r="Z88" s="741"/>
      <c r="AA88" s="742"/>
      <c r="AB88" s="528"/>
      <c r="AC88" s="528"/>
      <c r="AD88" s="528"/>
      <c r="AE88" s="367"/>
      <c r="AF88" s="368"/>
      <c r="AG88" s="368"/>
      <c r="AH88" s="368"/>
      <c r="AI88" s="367"/>
      <c r="AJ88" s="368"/>
      <c r="AK88" s="368"/>
      <c r="AL88" s="368"/>
      <c r="AM88" s="367"/>
      <c r="AN88" s="368"/>
      <c r="AO88" s="368"/>
      <c r="AP88" s="368"/>
      <c r="AQ88" s="114"/>
      <c r="AR88" s="115"/>
      <c r="AS88" s="115"/>
      <c r="AT88" s="116"/>
      <c r="AU88" s="368"/>
      <c r="AV88" s="368"/>
      <c r="AW88" s="368"/>
      <c r="AX88" s="370"/>
      <c r="AY88" s="10"/>
      <c r="AZ88" s="10"/>
      <c r="BA88" s="10"/>
      <c r="BB88" s="10"/>
      <c r="BC88" s="10"/>
    </row>
    <row r="89" spans="1:60" ht="23.25" hidden="1" customHeight="1" x14ac:dyDescent="0.15">
      <c r="A89" s="526"/>
      <c r="B89" s="560"/>
      <c r="C89" s="560"/>
      <c r="D89" s="560"/>
      <c r="E89" s="560"/>
      <c r="F89" s="561"/>
      <c r="G89" s="238"/>
      <c r="H89" s="167"/>
      <c r="I89" s="167"/>
      <c r="J89" s="167"/>
      <c r="K89" s="167"/>
      <c r="L89" s="167"/>
      <c r="M89" s="167"/>
      <c r="N89" s="167"/>
      <c r="O89" s="239"/>
      <c r="P89" s="307"/>
      <c r="Q89" s="307"/>
      <c r="R89" s="307"/>
      <c r="S89" s="307"/>
      <c r="T89" s="307"/>
      <c r="U89" s="307"/>
      <c r="V89" s="307"/>
      <c r="W89" s="307"/>
      <c r="X89" s="817"/>
      <c r="Y89" s="740" t="s">
        <v>13</v>
      </c>
      <c r="Z89" s="741"/>
      <c r="AA89" s="742"/>
      <c r="AB89" s="467" t="s">
        <v>14</v>
      </c>
      <c r="AC89" s="467"/>
      <c r="AD89" s="467"/>
      <c r="AE89" s="367"/>
      <c r="AF89" s="368"/>
      <c r="AG89" s="368"/>
      <c r="AH89" s="368"/>
      <c r="AI89" s="367"/>
      <c r="AJ89" s="368"/>
      <c r="AK89" s="368"/>
      <c r="AL89" s="368"/>
      <c r="AM89" s="367"/>
      <c r="AN89" s="368"/>
      <c r="AO89" s="368"/>
      <c r="AP89" s="368"/>
      <c r="AQ89" s="114"/>
      <c r="AR89" s="115"/>
      <c r="AS89" s="115"/>
      <c r="AT89" s="116"/>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8" t="s">
        <v>61</v>
      </c>
      <c r="H90" s="793"/>
      <c r="I90" s="793"/>
      <c r="J90" s="793"/>
      <c r="K90" s="793"/>
      <c r="L90" s="793"/>
      <c r="M90" s="793"/>
      <c r="N90" s="793"/>
      <c r="O90" s="794"/>
      <c r="P90" s="792" t="s">
        <v>63</v>
      </c>
      <c r="Q90" s="793"/>
      <c r="R90" s="793"/>
      <c r="S90" s="793"/>
      <c r="T90" s="793"/>
      <c r="U90" s="793"/>
      <c r="V90" s="793"/>
      <c r="W90" s="793"/>
      <c r="X90" s="794"/>
      <c r="Y90" s="176"/>
      <c r="Z90" s="177"/>
      <c r="AA90" s="178"/>
      <c r="AB90" s="464" t="s">
        <v>11</v>
      </c>
      <c r="AC90" s="465"/>
      <c r="AD90" s="466"/>
      <c r="AE90" s="371" t="s">
        <v>535</v>
      </c>
      <c r="AF90" s="372"/>
      <c r="AG90" s="372"/>
      <c r="AH90" s="373"/>
      <c r="AI90" s="371" t="s">
        <v>532</v>
      </c>
      <c r="AJ90" s="372"/>
      <c r="AK90" s="372"/>
      <c r="AL90" s="373"/>
      <c r="AM90" s="378" t="s">
        <v>527</v>
      </c>
      <c r="AN90" s="378"/>
      <c r="AO90" s="378"/>
      <c r="AP90" s="371"/>
      <c r="AQ90" s="179" t="s">
        <v>354</v>
      </c>
      <c r="AR90" s="172"/>
      <c r="AS90" s="172"/>
      <c r="AT90" s="173"/>
      <c r="AU90" s="376" t="s">
        <v>253</v>
      </c>
      <c r="AV90" s="376"/>
      <c r="AW90" s="376"/>
      <c r="AX90" s="377"/>
    </row>
    <row r="91" spans="1:60" ht="18.75" hidden="1" customHeight="1" x14ac:dyDescent="0.15">
      <c r="A91" s="526"/>
      <c r="B91" s="558"/>
      <c r="C91" s="558"/>
      <c r="D91" s="558"/>
      <c r="E91" s="558"/>
      <c r="F91" s="559"/>
      <c r="G91" s="573"/>
      <c r="H91" s="382"/>
      <c r="I91" s="382"/>
      <c r="J91" s="382"/>
      <c r="K91" s="382"/>
      <c r="L91" s="382"/>
      <c r="M91" s="382"/>
      <c r="N91" s="382"/>
      <c r="O91" s="574"/>
      <c r="P91" s="586"/>
      <c r="Q91" s="382"/>
      <c r="R91" s="382"/>
      <c r="S91" s="382"/>
      <c r="T91" s="382"/>
      <c r="U91" s="382"/>
      <c r="V91" s="382"/>
      <c r="W91" s="382"/>
      <c r="X91" s="574"/>
      <c r="Y91" s="176"/>
      <c r="Z91" s="177"/>
      <c r="AA91" s="178"/>
      <c r="AB91" s="335"/>
      <c r="AC91" s="336"/>
      <c r="AD91" s="337"/>
      <c r="AE91" s="335"/>
      <c r="AF91" s="336"/>
      <c r="AG91" s="336"/>
      <c r="AH91" s="337"/>
      <c r="AI91" s="335"/>
      <c r="AJ91" s="336"/>
      <c r="AK91" s="336"/>
      <c r="AL91" s="337"/>
      <c r="AM91" s="379"/>
      <c r="AN91" s="379"/>
      <c r="AO91" s="379"/>
      <c r="AP91" s="335"/>
      <c r="AQ91" s="258"/>
      <c r="AR91" s="259"/>
      <c r="AS91" s="140" t="s">
        <v>355</v>
      </c>
      <c r="AT91" s="175"/>
      <c r="AU91" s="259"/>
      <c r="AV91" s="259"/>
      <c r="AW91" s="382" t="s">
        <v>300</v>
      </c>
      <c r="AX91" s="383"/>
      <c r="AY91" s="10"/>
      <c r="AZ91" s="10"/>
      <c r="BA91" s="10"/>
      <c r="BB91" s="10"/>
      <c r="BC91" s="10"/>
    </row>
    <row r="92" spans="1:60" ht="23.25" hidden="1" customHeight="1" x14ac:dyDescent="0.15">
      <c r="A92" s="526"/>
      <c r="B92" s="558"/>
      <c r="C92" s="558"/>
      <c r="D92" s="558"/>
      <c r="E92" s="558"/>
      <c r="F92" s="559"/>
      <c r="G92" s="233"/>
      <c r="H92" s="164"/>
      <c r="I92" s="164"/>
      <c r="J92" s="164"/>
      <c r="K92" s="164"/>
      <c r="L92" s="164"/>
      <c r="M92" s="164"/>
      <c r="N92" s="164"/>
      <c r="O92" s="234"/>
      <c r="P92" s="164"/>
      <c r="Q92" s="813"/>
      <c r="R92" s="813"/>
      <c r="S92" s="813"/>
      <c r="T92" s="813"/>
      <c r="U92" s="813"/>
      <c r="V92" s="813"/>
      <c r="W92" s="813"/>
      <c r="X92" s="814"/>
      <c r="Y92" s="768" t="s">
        <v>62</v>
      </c>
      <c r="Z92" s="769"/>
      <c r="AA92" s="770"/>
      <c r="AB92" s="557"/>
      <c r="AC92" s="557"/>
      <c r="AD92" s="557"/>
      <c r="AE92" s="367"/>
      <c r="AF92" s="368"/>
      <c r="AG92" s="368"/>
      <c r="AH92" s="368"/>
      <c r="AI92" s="367"/>
      <c r="AJ92" s="368"/>
      <c r="AK92" s="368"/>
      <c r="AL92" s="368"/>
      <c r="AM92" s="367"/>
      <c r="AN92" s="368"/>
      <c r="AO92" s="368"/>
      <c r="AP92" s="368"/>
      <c r="AQ92" s="114"/>
      <c r="AR92" s="115"/>
      <c r="AS92" s="115"/>
      <c r="AT92" s="116"/>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15"/>
      <c r="Q93" s="815"/>
      <c r="R93" s="815"/>
      <c r="S93" s="815"/>
      <c r="T93" s="815"/>
      <c r="U93" s="815"/>
      <c r="V93" s="815"/>
      <c r="W93" s="815"/>
      <c r="X93" s="816"/>
      <c r="Y93" s="740" t="s">
        <v>54</v>
      </c>
      <c r="Z93" s="741"/>
      <c r="AA93" s="742"/>
      <c r="AB93" s="528"/>
      <c r="AC93" s="528"/>
      <c r="AD93" s="528"/>
      <c r="AE93" s="367"/>
      <c r="AF93" s="368"/>
      <c r="AG93" s="368"/>
      <c r="AH93" s="368"/>
      <c r="AI93" s="367"/>
      <c r="AJ93" s="368"/>
      <c r="AK93" s="368"/>
      <c r="AL93" s="368"/>
      <c r="AM93" s="367"/>
      <c r="AN93" s="368"/>
      <c r="AO93" s="368"/>
      <c r="AP93" s="368"/>
      <c r="AQ93" s="114"/>
      <c r="AR93" s="115"/>
      <c r="AS93" s="115"/>
      <c r="AT93" s="116"/>
      <c r="AU93" s="368"/>
      <c r="AV93" s="368"/>
      <c r="AW93" s="368"/>
      <c r="AX93" s="370"/>
    </row>
    <row r="94" spans="1:60" ht="23.25" hidden="1" customHeight="1" x14ac:dyDescent="0.15">
      <c r="A94" s="526"/>
      <c r="B94" s="560"/>
      <c r="C94" s="560"/>
      <c r="D94" s="560"/>
      <c r="E94" s="560"/>
      <c r="F94" s="561"/>
      <c r="G94" s="238"/>
      <c r="H94" s="167"/>
      <c r="I94" s="167"/>
      <c r="J94" s="167"/>
      <c r="K94" s="167"/>
      <c r="L94" s="167"/>
      <c r="M94" s="167"/>
      <c r="N94" s="167"/>
      <c r="O94" s="239"/>
      <c r="P94" s="307"/>
      <c r="Q94" s="307"/>
      <c r="R94" s="307"/>
      <c r="S94" s="307"/>
      <c r="T94" s="307"/>
      <c r="U94" s="307"/>
      <c r="V94" s="307"/>
      <c r="W94" s="307"/>
      <c r="X94" s="817"/>
      <c r="Y94" s="740" t="s">
        <v>13</v>
      </c>
      <c r="Z94" s="741"/>
      <c r="AA94" s="742"/>
      <c r="AB94" s="467" t="s">
        <v>14</v>
      </c>
      <c r="AC94" s="467"/>
      <c r="AD94" s="467"/>
      <c r="AE94" s="367"/>
      <c r="AF94" s="368"/>
      <c r="AG94" s="368"/>
      <c r="AH94" s="368"/>
      <c r="AI94" s="367"/>
      <c r="AJ94" s="368"/>
      <c r="AK94" s="368"/>
      <c r="AL94" s="368"/>
      <c r="AM94" s="367"/>
      <c r="AN94" s="368"/>
      <c r="AO94" s="368"/>
      <c r="AP94" s="368"/>
      <c r="AQ94" s="114"/>
      <c r="AR94" s="115"/>
      <c r="AS94" s="115"/>
      <c r="AT94" s="116"/>
      <c r="AU94" s="368"/>
      <c r="AV94" s="368"/>
      <c r="AW94" s="368"/>
      <c r="AX94" s="370"/>
      <c r="AY94" s="10"/>
      <c r="AZ94" s="10"/>
      <c r="BA94" s="10"/>
      <c r="BB94" s="10"/>
      <c r="BC94" s="10"/>
    </row>
    <row r="95" spans="1:60" ht="18.75" hidden="1" customHeight="1" x14ac:dyDescent="0.15">
      <c r="A95" s="526"/>
      <c r="B95" s="558" t="s">
        <v>264</v>
      </c>
      <c r="C95" s="558"/>
      <c r="D95" s="558"/>
      <c r="E95" s="558"/>
      <c r="F95" s="559"/>
      <c r="G95" s="808" t="s">
        <v>61</v>
      </c>
      <c r="H95" s="793"/>
      <c r="I95" s="793"/>
      <c r="J95" s="793"/>
      <c r="K95" s="793"/>
      <c r="L95" s="793"/>
      <c r="M95" s="793"/>
      <c r="N95" s="793"/>
      <c r="O95" s="794"/>
      <c r="P95" s="792" t="s">
        <v>63</v>
      </c>
      <c r="Q95" s="793"/>
      <c r="R95" s="793"/>
      <c r="S95" s="793"/>
      <c r="T95" s="793"/>
      <c r="U95" s="793"/>
      <c r="V95" s="793"/>
      <c r="W95" s="793"/>
      <c r="X95" s="794"/>
      <c r="Y95" s="176"/>
      <c r="Z95" s="177"/>
      <c r="AA95" s="178"/>
      <c r="AB95" s="464" t="s">
        <v>11</v>
      </c>
      <c r="AC95" s="465"/>
      <c r="AD95" s="466"/>
      <c r="AE95" s="371" t="s">
        <v>535</v>
      </c>
      <c r="AF95" s="372"/>
      <c r="AG95" s="372"/>
      <c r="AH95" s="373"/>
      <c r="AI95" s="371" t="s">
        <v>532</v>
      </c>
      <c r="AJ95" s="372"/>
      <c r="AK95" s="372"/>
      <c r="AL95" s="373"/>
      <c r="AM95" s="378" t="s">
        <v>527</v>
      </c>
      <c r="AN95" s="378"/>
      <c r="AO95" s="378"/>
      <c r="AP95" s="371"/>
      <c r="AQ95" s="179" t="s">
        <v>354</v>
      </c>
      <c r="AR95" s="172"/>
      <c r="AS95" s="172"/>
      <c r="AT95" s="173"/>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2"/>
      <c r="I96" s="382"/>
      <c r="J96" s="382"/>
      <c r="K96" s="382"/>
      <c r="L96" s="382"/>
      <c r="M96" s="382"/>
      <c r="N96" s="382"/>
      <c r="O96" s="574"/>
      <c r="P96" s="586"/>
      <c r="Q96" s="382"/>
      <c r="R96" s="382"/>
      <c r="S96" s="382"/>
      <c r="T96" s="382"/>
      <c r="U96" s="382"/>
      <c r="V96" s="382"/>
      <c r="W96" s="382"/>
      <c r="X96" s="574"/>
      <c r="Y96" s="176"/>
      <c r="Z96" s="177"/>
      <c r="AA96" s="178"/>
      <c r="AB96" s="335"/>
      <c r="AC96" s="336"/>
      <c r="AD96" s="337"/>
      <c r="AE96" s="335"/>
      <c r="AF96" s="336"/>
      <c r="AG96" s="336"/>
      <c r="AH96" s="337"/>
      <c r="AI96" s="335"/>
      <c r="AJ96" s="336"/>
      <c r="AK96" s="336"/>
      <c r="AL96" s="337"/>
      <c r="AM96" s="379"/>
      <c r="AN96" s="379"/>
      <c r="AO96" s="379"/>
      <c r="AP96" s="335"/>
      <c r="AQ96" s="258"/>
      <c r="AR96" s="259"/>
      <c r="AS96" s="140" t="s">
        <v>355</v>
      </c>
      <c r="AT96" s="175"/>
      <c r="AU96" s="259"/>
      <c r="AV96" s="259"/>
      <c r="AW96" s="382" t="s">
        <v>300</v>
      </c>
      <c r="AX96" s="383"/>
    </row>
    <row r="97" spans="1:60" ht="23.25" hidden="1" customHeight="1" x14ac:dyDescent="0.15">
      <c r="A97" s="526"/>
      <c r="B97" s="558"/>
      <c r="C97" s="558"/>
      <c r="D97" s="558"/>
      <c r="E97" s="558"/>
      <c r="F97" s="559"/>
      <c r="G97" s="233"/>
      <c r="H97" s="164"/>
      <c r="I97" s="164"/>
      <c r="J97" s="164"/>
      <c r="K97" s="164"/>
      <c r="L97" s="164"/>
      <c r="M97" s="164"/>
      <c r="N97" s="164"/>
      <c r="O97" s="234"/>
      <c r="P97" s="164"/>
      <c r="Q97" s="813"/>
      <c r="R97" s="813"/>
      <c r="S97" s="813"/>
      <c r="T97" s="813"/>
      <c r="U97" s="813"/>
      <c r="V97" s="813"/>
      <c r="W97" s="813"/>
      <c r="X97" s="814"/>
      <c r="Y97" s="768" t="s">
        <v>62</v>
      </c>
      <c r="Z97" s="769"/>
      <c r="AA97" s="770"/>
      <c r="AB97" s="409"/>
      <c r="AC97" s="410"/>
      <c r="AD97" s="411"/>
      <c r="AE97" s="367"/>
      <c r="AF97" s="368"/>
      <c r="AG97" s="368"/>
      <c r="AH97" s="369"/>
      <c r="AI97" s="367"/>
      <c r="AJ97" s="368"/>
      <c r="AK97" s="368"/>
      <c r="AL97" s="369"/>
      <c r="AM97" s="367"/>
      <c r="AN97" s="368"/>
      <c r="AO97" s="368"/>
      <c r="AP97" s="368"/>
      <c r="AQ97" s="114"/>
      <c r="AR97" s="115"/>
      <c r="AS97" s="115"/>
      <c r="AT97" s="116"/>
      <c r="AU97" s="368"/>
      <c r="AV97" s="368"/>
      <c r="AW97" s="368"/>
      <c r="AX97" s="370"/>
      <c r="AY97" s="10"/>
      <c r="AZ97" s="10"/>
      <c r="BA97" s="10"/>
      <c r="BB97" s="10"/>
      <c r="BC97" s="10"/>
    </row>
    <row r="98" spans="1:60" ht="23.25" hidden="1" customHeight="1" x14ac:dyDescent="0.15">
      <c r="A98" s="526"/>
      <c r="B98" s="558"/>
      <c r="C98" s="558"/>
      <c r="D98" s="558"/>
      <c r="E98" s="558"/>
      <c r="F98" s="559"/>
      <c r="G98" s="235"/>
      <c r="H98" s="236"/>
      <c r="I98" s="236"/>
      <c r="J98" s="236"/>
      <c r="K98" s="236"/>
      <c r="L98" s="236"/>
      <c r="M98" s="236"/>
      <c r="N98" s="236"/>
      <c r="O98" s="237"/>
      <c r="P98" s="815"/>
      <c r="Q98" s="815"/>
      <c r="R98" s="815"/>
      <c r="S98" s="815"/>
      <c r="T98" s="815"/>
      <c r="U98" s="815"/>
      <c r="V98" s="815"/>
      <c r="W98" s="815"/>
      <c r="X98" s="816"/>
      <c r="Y98" s="740" t="s">
        <v>54</v>
      </c>
      <c r="Z98" s="741"/>
      <c r="AA98" s="742"/>
      <c r="AB98" s="303"/>
      <c r="AC98" s="304"/>
      <c r="AD98" s="305"/>
      <c r="AE98" s="367"/>
      <c r="AF98" s="368"/>
      <c r="AG98" s="368"/>
      <c r="AH98" s="369"/>
      <c r="AI98" s="367"/>
      <c r="AJ98" s="368"/>
      <c r="AK98" s="368"/>
      <c r="AL98" s="369"/>
      <c r="AM98" s="367"/>
      <c r="AN98" s="368"/>
      <c r="AO98" s="368"/>
      <c r="AP98" s="368"/>
      <c r="AQ98" s="114"/>
      <c r="AR98" s="115"/>
      <c r="AS98" s="115"/>
      <c r="AT98" s="116"/>
      <c r="AU98" s="368"/>
      <c r="AV98" s="368"/>
      <c r="AW98" s="368"/>
      <c r="AX98" s="370"/>
      <c r="AY98" s="10"/>
      <c r="AZ98" s="10"/>
      <c r="BA98" s="10"/>
      <c r="BB98" s="10"/>
      <c r="BC98" s="10"/>
      <c r="BD98" s="10"/>
      <c r="BE98" s="10"/>
      <c r="BF98" s="10"/>
      <c r="BG98" s="10"/>
      <c r="BH98" s="10"/>
    </row>
    <row r="99" spans="1:60" ht="23.25" hidden="1" customHeight="1" thickBot="1" x14ac:dyDescent="0.2">
      <c r="A99" s="527"/>
      <c r="B99" s="894"/>
      <c r="C99" s="894"/>
      <c r="D99" s="894"/>
      <c r="E99" s="894"/>
      <c r="F99" s="895"/>
      <c r="G99" s="818"/>
      <c r="H99" s="250"/>
      <c r="I99" s="250"/>
      <c r="J99" s="250"/>
      <c r="K99" s="250"/>
      <c r="L99" s="250"/>
      <c r="M99" s="250"/>
      <c r="N99" s="250"/>
      <c r="O99" s="819"/>
      <c r="P99" s="857"/>
      <c r="Q99" s="857"/>
      <c r="R99" s="857"/>
      <c r="S99" s="857"/>
      <c r="T99" s="857"/>
      <c r="U99" s="857"/>
      <c r="V99" s="857"/>
      <c r="W99" s="857"/>
      <c r="X99" s="858"/>
      <c r="Y99" s="486" t="s">
        <v>13</v>
      </c>
      <c r="Z99" s="487"/>
      <c r="AA99" s="488"/>
      <c r="AB99" s="468" t="s">
        <v>14</v>
      </c>
      <c r="AC99" s="469"/>
      <c r="AD99" s="470"/>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1"/>
      <c r="Z100" s="472"/>
      <c r="AA100" s="473"/>
      <c r="AB100" s="871" t="s">
        <v>11</v>
      </c>
      <c r="AC100" s="871"/>
      <c r="AD100" s="871"/>
      <c r="AE100" s="837" t="s">
        <v>535</v>
      </c>
      <c r="AF100" s="838"/>
      <c r="AG100" s="838"/>
      <c r="AH100" s="839"/>
      <c r="AI100" s="837" t="s">
        <v>532</v>
      </c>
      <c r="AJ100" s="838"/>
      <c r="AK100" s="838"/>
      <c r="AL100" s="839"/>
      <c r="AM100" s="837" t="s">
        <v>528</v>
      </c>
      <c r="AN100" s="838"/>
      <c r="AO100" s="838"/>
      <c r="AP100" s="839"/>
      <c r="AQ100" s="942" t="s">
        <v>521</v>
      </c>
      <c r="AR100" s="943"/>
      <c r="AS100" s="943"/>
      <c r="AT100" s="944"/>
      <c r="AU100" s="942" t="s">
        <v>518</v>
      </c>
      <c r="AV100" s="943"/>
      <c r="AW100" s="943"/>
      <c r="AX100" s="945"/>
    </row>
    <row r="101" spans="1:60" ht="31.5" customHeight="1" x14ac:dyDescent="0.15">
      <c r="A101" s="497"/>
      <c r="B101" s="498"/>
      <c r="C101" s="498"/>
      <c r="D101" s="498"/>
      <c r="E101" s="498"/>
      <c r="F101" s="499"/>
      <c r="G101" s="164" t="s">
        <v>643</v>
      </c>
      <c r="H101" s="164"/>
      <c r="I101" s="164"/>
      <c r="J101" s="164"/>
      <c r="K101" s="164"/>
      <c r="L101" s="164"/>
      <c r="M101" s="164"/>
      <c r="N101" s="164"/>
      <c r="O101" s="164"/>
      <c r="P101" s="164"/>
      <c r="Q101" s="164"/>
      <c r="R101" s="164"/>
      <c r="S101" s="164"/>
      <c r="T101" s="164"/>
      <c r="U101" s="164"/>
      <c r="V101" s="164"/>
      <c r="W101" s="164"/>
      <c r="X101" s="234"/>
      <c r="Y101" s="827" t="s">
        <v>55</v>
      </c>
      <c r="Z101" s="726"/>
      <c r="AA101" s="727"/>
      <c r="AB101" s="557" t="s">
        <v>587</v>
      </c>
      <c r="AC101" s="557"/>
      <c r="AD101" s="557"/>
      <c r="AE101" s="367">
        <v>1</v>
      </c>
      <c r="AF101" s="368"/>
      <c r="AG101" s="368"/>
      <c r="AH101" s="369"/>
      <c r="AI101" s="367">
        <v>2</v>
      </c>
      <c r="AJ101" s="368"/>
      <c r="AK101" s="368"/>
      <c r="AL101" s="369"/>
      <c r="AM101" s="367">
        <v>0</v>
      </c>
      <c r="AN101" s="368"/>
      <c r="AO101" s="368"/>
      <c r="AP101" s="369"/>
      <c r="AQ101" s="367" t="s">
        <v>575</v>
      </c>
      <c r="AR101" s="368"/>
      <c r="AS101" s="368"/>
      <c r="AT101" s="369"/>
      <c r="AU101" s="367" t="s">
        <v>575</v>
      </c>
      <c r="AV101" s="368"/>
      <c r="AW101" s="368"/>
      <c r="AX101" s="369"/>
    </row>
    <row r="102" spans="1:60" ht="31.5" customHeight="1" x14ac:dyDescent="0.15">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39"/>
      <c r="Y102" s="480" t="s">
        <v>56</v>
      </c>
      <c r="Z102" s="342"/>
      <c r="AA102" s="343"/>
      <c r="AB102" s="557" t="s">
        <v>587</v>
      </c>
      <c r="AC102" s="557"/>
      <c r="AD102" s="557"/>
      <c r="AE102" s="361">
        <v>1</v>
      </c>
      <c r="AF102" s="361"/>
      <c r="AG102" s="361"/>
      <c r="AH102" s="361"/>
      <c r="AI102" s="361">
        <v>2</v>
      </c>
      <c r="AJ102" s="361"/>
      <c r="AK102" s="361"/>
      <c r="AL102" s="361"/>
      <c r="AM102" s="367">
        <v>1</v>
      </c>
      <c r="AN102" s="368"/>
      <c r="AO102" s="368"/>
      <c r="AP102" s="369"/>
      <c r="AQ102" s="828">
        <v>1</v>
      </c>
      <c r="AR102" s="829"/>
      <c r="AS102" s="829"/>
      <c r="AT102" s="830"/>
      <c r="AU102" s="828">
        <v>1</v>
      </c>
      <c r="AV102" s="829"/>
      <c r="AW102" s="829"/>
      <c r="AX102" s="830"/>
    </row>
    <row r="103" spans="1:60" ht="31.5" hidden="1" customHeight="1" x14ac:dyDescent="0.15">
      <c r="A103" s="494" t="s">
        <v>475</v>
      </c>
      <c r="B103" s="495"/>
      <c r="C103" s="495"/>
      <c r="D103" s="495"/>
      <c r="E103" s="495"/>
      <c r="F103" s="496"/>
      <c r="G103" s="741" t="s">
        <v>60</v>
      </c>
      <c r="H103" s="741"/>
      <c r="I103" s="741"/>
      <c r="J103" s="741"/>
      <c r="K103" s="741"/>
      <c r="L103" s="741"/>
      <c r="M103" s="741"/>
      <c r="N103" s="741"/>
      <c r="O103" s="741"/>
      <c r="P103" s="741"/>
      <c r="Q103" s="741"/>
      <c r="R103" s="741"/>
      <c r="S103" s="741"/>
      <c r="T103" s="741"/>
      <c r="U103" s="741"/>
      <c r="V103" s="741"/>
      <c r="W103" s="741"/>
      <c r="X103" s="742"/>
      <c r="Y103" s="474"/>
      <c r="Z103" s="475"/>
      <c r="AA103" s="476"/>
      <c r="AB103" s="306" t="s">
        <v>11</v>
      </c>
      <c r="AC103" s="301"/>
      <c r="AD103" s="302"/>
      <c r="AE103" s="306" t="s">
        <v>535</v>
      </c>
      <c r="AF103" s="301"/>
      <c r="AG103" s="301"/>
      <c r="AH103" s="302"/>
      <c r="AI103" s="306" t="s">
        <v>532</v>
      </c>
      <c r="AJ103" s="301"/>
      <c r="AK103" s="301"/>
      <c r="AL103" s="302"/>
      <c r="AM103" s="306" t="s">
        <v>528</v>
      </c>
      <c r="AN103" s="301"/>
      <c r="AO103" s="301"/>
      <c r="AP103" s="302"/>
      <c r="AQ103" s="363" t="s">
        <v>521</v>
      </c>
      <c r="AR103" s="364"/>
      <c r="AS103" s="364"/>
      <c r="AT103" s="365"/>
      <c r="AU103" s="363" t="s">
        <v>518</v>
      </c>
      <c r="AV103" s="364"/>
      <c r="AW103" s="364"/>
      <c r="AX103" s="366"/>
    </row>
    <row r="104" spans="1:60" ht="23.25" hidden="1" customHeight="1" x14ac:dyDescent="0.15">
      <c r="A104" s="497"/>
      <c r="B104" s="498"/>
      <c r="C104" s="498"/>
      <c r="D104" s="498"/>
      <c r="E104" s="498"/>
      <c r="F104" s="499"/>
      <c r="G104" s="164"/>
      <c r="H104" s="164"/>
      <c r="I104" s="164"/>
      <c r="J104" s="164"/>
      <c r="K104" s="164"/>
      <c r="L104" s="164"/>
      <c r="M104" s="164"/>
      <c r="N104" s="164"/>
      <c r="O104" s="164"/>
      <c r="P104" s="164"/>
      <c r="Q104" s="164"/>
      <c r="R104" s="164"/>
      <c r="S104" s="164"/>
      <c r="T104" s="164"/>
      <c r="U104" s="164"/>
      <c r="V104" s="164"/>
      <c r="W104" s="164"/>
      <c r="X104" s="234"/>
      <c r="Y104" s="483" t="s">
        <v>55</v>
      </c>
      <c r="Z104" s="484"/>
      <c r="AA104" s="485"/>
      <c r="AB104" s="477"/>
      <c r="AC104" s="478"/>
      <c r="AD104" s="47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39"/>
      <c r="Y105" s="480" t="s">
        <v>56</v>
      </c>
      <c r="Z105" s="481"/>
      <c r="AA105" s="482"/>
      <c r="AB105" s="409"/>
      <c r="AC105" s="410"/>
      <c r="AD105" s="411"/>
      <c r="AE105" s="361"/>
      <c r="AF105" s="361"/>
      <c r="AG105" s="361"/>
      <c r="AH105" s="361"/>
      <c r="AI105" s="361"/>
      <c r="AJ105" s="361"/>
      <c r="AK105" s="361"/>
      <c r="AL105" s="361"/>
      <c r="AM105" s="361"/>
      <c r="AN105" s="361"/>
      <c r="AO105" s="361"/>
      <c r="AP105" s="361"/>
      <c r="AQ105" s="367"/>
      <c r="AR105" s="368"/>
      <c r="AS105" s="368"/>
      <c r="AT105" s="369"/>
      <c r="AU105" s="828"/>
      <c r="AV105" s="829"/>
      <c r="AW105" s="829"/>
      <c r="AX105" s="830"/>
    </row>
    <row r="106" spans="1:60" ht="31.5" hidden="1" customHeight="1" x14ac:dyDescent="0.15">
      <c r="A106" s="494" t="s">
        <v>475</v>
      </c>
      <c r="B106" s="495"/>
      <c r="C106" s="495"/>
      <c r="D106" s="495"/>
      <c r="E106" s="495"/>
      <c r="F106" s="496"/>
      <c r="G106" s="741" t="s">
        <v>60</v>
      </c>
      <c r="H106" s="741"/>
      <c r="I106" s="741"/>
      <c r="J106" s="741"/>
      <c r="K106" s="741"/>
      <c r="L106" s="741"/>
      <c r="M106" s="741"/>
      <c r="N106" s="741"/>
      <c r="O106" s="741"/>
      <c r="P106" s="741"/>
      <c r="Q106" s="741"/>
      <c r="R106" s="741"/>
      <c r="S106" s="741"/>
      <c r="T106" s="741"/>
      <c r="U106" s="741"/>
      <c r="V106" s="741"/>
      <c r="W106" s="741"/>
      <c r="X106" s="742"/>
      <c r="Y106" s="474"/>
      <c r="Z106" s="475"/>
      <c r="AA106" s="476"/>
      <c r="AB106" s="306" t="s">
        <v>11</v>
      </c>
      <c r="AC106" s="301"/>
      <c r="AD106" s="302"/>
      <c r="AE106" s="306" t="s">
        <v>535</v>
      </c>
      <c r="AF106" s="301"/>
      <c r="AG106" s="301"/>
      <c r="AH106" s="302"/>
      <c r="AI106" s="306" t="s">
        <v>532</v>
      </c>
      <c r="AJ106" s="301"/>
      <c r="AK106" s="301"/>
      <c r="AL106" s="302"/>
      <c r="AM106" s="306" t="s">
        <v>527</v>
      </c>
      <c r="AN106" s="301"/>
      <c r="AO106" s="301"/>
      <c r="AP106" s="302"/>
      <c r="AQ106" s="363" t="s">
        <v>521</v>
      </c>
      <c r="AR106" s="364"/>
      <c r="AS106" s="364"/>
      <c r="AT106" s="365"/>
      <c r="AU106" s="363" t="s">
        <v>518</v>
      </c>
      <c r="AV106" s="364"/>
      <c r="AW106" s="364"/>
      <c r="AX106" s="366"/>
    </row>
    <row r="107" spans="1:60" ht="23.25" hidden="1" customHeight="1" x14ac:dyDescent="0.15">
      <c r="A107" s="497"/>
      <c r="B107" s="498"/>
      <c r="C107" s="498"/>
      <c r="D107" s="498"/>
      <c r="E107" s="498"/>
      <c r="F107" s="499"/>
      <c r="G107" s="164"/>
      <c r="H107" s="164"/>
      <c r="I107" s="164"/>
      <c r="J107" s="164"/>
      <c r="K107" s="164"/>
      <c r="L107" s="164"/>
      <c r="M107" s="164"/>
      <c r="N107" s="164"/>
      <c r="O107" s="164"/>
      <c r="P107" s="164"/>
      <c r="Q107" s="164"/>
      <c r="R107" s="164"/>
      <c r="S107" s="164"/>
      <c r="T107" s="164"/>
      <c r="U107" s="164"/>
      <c r="V107" s="164"/>
      <c r="W107" s="164"/>
      <c r="X107" s="234"/>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0"/>
      <c r="B108" s="501"/>
      <c r="C108" s="501"/>
      <c r="D108" s="501"/>
      <c r="E108" s="501"/>
      <c r="F108" s="502"/>
      <c r="G108" s="167"/>
      <c r="H108" s="167"/>
      <c r="I108" s="167"/>
      <c r="J108" s="167"/>
      <c r="K108" s="167"/>
      <c r="L108" s="167"/>
      <c r="M108" s="167"/>
      <c r="N108" s="167"/>
      <c r="O108" s="167"/>
      <c r="P108" s="167"/>
      <c r="Q108" s="167"/>
      <c r="R108" s="167"/>
      <c r="S108" s="167"/>
      <c r="T108" s="167"/>
      <c r="U108" s="167"/>
      <c r="V108" s="167"/>
      <c r="W108" s="167"/>
      <c r="X108" s="239"/>
      <c r="Y108" s="480" t="s">
        <v>56</v>
      </c>
      <c r="Z108" s="481"/>
      <c r="AA108" s="482"/>
      <c r="AB108" s="409"/>
      <c r="AC108" s="410"/>
      <c r="AD108" s="411"/>
      <c r="AE108" s="361"/>
      <c r="AF108" s="361"/>
      <c r="AG108" s="361"/>
      <c r="AH108" s="361"/>
      <c r="AI108" s="361"/>
      <c r="AJ108" s="361"/>
      <c r="AK108" s="361"/>
      <c r="AL108" s="361"/>
      <c r="AM108" s="361"/>
      <c r="AN108" s="361"/>
      <c r="AO108" s="361"/>
      <c r="AP108" s="361"/>
      <c r="AQ108" s="367"/>
      <c r="AR108" s="368"/>
      <c r="AS108" s="368"/>
      <c r="AT108" s="369"/>
      <c r="AU108" s="828"/>
      <c r="AV108" s="829"/>
      <c r="AW108" s="829"/>
      <c r="AX108" s="830"/>
    </row>
    <row r="109" spans="1:60" ht="31.5" hidden="1" customHeight="1" x14ac:dyDescent="0.15">
      <c r="A109" s="494" t="s">
        <v>475</v>
      </c>
      <c r="B109" s="495"/>
      <c r="C109" s="495"/>
      <c r="D109" s="495"/>
      <c r="E109" s="495"/>
      <c r="F109" s="496"/>
      <c r="G109" s="741" t="s">
        <v>60</v>
      </c>
      <c r="H109" s="741"/>
      <c r="I109" s="741"/>
      <c r="J109" s="741"/>
      <c r="K109" s="741"/>
      <c r="L109" s="741"/>
      <c r="M109" s="741"/>
      <c r="N109" s="741"/>
      <c r="O109" s="741"/>
      <c r="P109" s="741"/>
      <c r="Q109" s="741"/>
      <c r="R109" s="741"/>
      <c r="S109" s="741"/>
      <c r="T109" s="741"/>
      <c r="U109" s="741"/>
      <c r="V109" s="741"/>
      <c r="W109" s="741"/>
      <c r="X109" s="742"/>
      <c r="Y109" s="474"/>
      <c r="Z109" s="475"/>
      <c r="AA109" s="476"/>
      <c r="AB109" s="306" t="s">
        <v>11</v>
      </c>
      <c r="AC109" s="301"/>
      <c r="AD109" s="302"/>
      <c r="AE109" s="306" t="s">
        <v>535</v>
      </c>
      <c r="AF109" s="301"/>
      <c r="AG109" s="301"/>
      <c r="AH109" s="302"/>
      <c r="AI109" s="306" t="s">
        <v>532</v>
      </c>
      <c r="AJ109" s="301"/>
      <c r="AK109" s="301"/>
      <c r="AL109" s="302"/>
      <c r="AM109" s="306" t="s">
        <v>528</v>
      </c>
      <c r="AN109" s="301"/>
      <c r="AO109" s="301"/>
      <c r="AP109" s="302"/>
      <c r="AQ109" s="363" t="s">
        <v>521</v>
      </c>
      <c r="AR109" s="364"/>
      <c r="AS109" s="364"/>
      <c r="AT109" s="365"/>
      <c r="AU109" s="363" t="s">
        <v>518</v>
      </c>
      <c r="AV109" s="364"/>
      <c r="AW109" s="364"/>
      <c r="AX109" s="366"/>
    </row>
    <row r="110" spans="1:60" ht="23.25" hidden="1" customHeight="1" x14ac:dyDescent="0.15">
      <c r="A110" s="497"/>
      <c r="B110" s="498"/>
      <c r="C110" s="498"/>
      <c r="D110" s="498"/>
      <c r="E110" s="498"/>
      <c r="F110" s="499"/>
      <c r="G110" s="164"/>
      <c r="H110" s="164"/>
      <c r="I110" s="164"/>
      <c r="J110" s="164"/>
      <c r="K110" s="164"/>
      <c r="L110" s="164"/>
      <c r="M110" s="164"/>
      <c r="N110" s="164"/>
      <c r="O110" s="164"/>
      <c r="P110" s="164"/>
      <c r="Q110" s="164"/>
      <c r="R110" s="164"/>
      <c r="S110" s="164"/>
      <c r="T110" s="164"/>
      <c r="U110" s="164"/>
      <c r="V110" s="164"/>
      <c r="W110" s="164"/>
      <c r="X110" s="234"/>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39"/>
      <c r="Y111" s="480" t="s">
        <v>56</v>
      </c>
      <c r="Z111" s="481"/>
      <c r="AA111" s="482"/>
      <c r="AB111" s="409"/>
      <c r="AC111" s="410"/>
      <c r="AD111" s="411"/>
      <c r="AE111" s="361"/>
      <c r="AF111" s="361"/>
      <c r="AG111" s="361"/>
      <c r="AH111" s="361"/>
      <c r="AI111" s="361"/>
      <c r="AJ111" s="361"/>
      <c r="AK111" s="361"/>
      <c r="AL111" s="361"/>
      <c r="AM111" s="361"/>
      <c r="AN111" s="361"/>
      <c r="AO111" s="361"/>
      <c r="AP111" s="361"/>
      <c r="AQ111" s="367"/>
      <c r="AR111" s="368"/>
      <c r="AS111" s="368"/>
      <c r="AT111" s="369"/>
      <c r="AU111" s="828"/>
      <c r="AV111" s="829"/>
      <c r="AW111" s="829"/>
      <c r="AX111" s="830"/>
    </row>
    <row r="112" spans="1:60" ht="31.5" hidden="1" customHeight="1" x14ac:dyDescent="0.15">
      <c r="A112" s="494" t="s">
        <v>475</v>
      </c>
      <c r="B112" s="495"/>
      <c r="C112" s="495"/>
      <c r="D112" s="495"/>
      <c r="E112" s="495"/>
      <c r="F112" s="496"/>
      <c r="G112" s="741" t="s">
        <v>60</v>
      </c>
      <c r="H112" s="741"/>
      <c r="I112" s="741"/>
      <c r="J112" s="741"/>
      <c r="K112" s="741"/>
      <c r="L112" s="741"/>
      <c r="M112" s="741"/>
      <c r="N112" s="741"/>
      <c r="O112" s="741"/>
      <c r="P112" s="741"/>
      <c r="Q112" s="741"/>
      <c r="R112" s="741"/>
      <c r="S112" s="741"/>
      <c r="T112" s="741"/>
      <c r="U112" s="741"/>
      <c r="V112" s="741"/>
      <c r="W112" s="741"/>
      <c r="X112" s="742"/>
      <c r="Y112" s="474"/>
      <c r="Z112" s="475"/>
      <c r="AA112" s="476"/>
      <c r="AB112" s="306" t="s">
        <v>11</v>
      </c>
      <c r="AC112" s="301"/>
      <c r="AD112" s="302"/>
      <c r="AE112" s="306" t="s">
        <v>535</v>
      </c>
      <c r="AF112" s="301"/>
      <c r="AG112" s="301"/>
      <c r="AH112" s="302"/>
      <c r="AI112" s="306" t="s">
        <v>532</v>
      </c>
      <c r="AJ112" s="301"/>
      <c r="AK112" s="301"/>
      <c r="AL112" s="302"/>
      <c r="AM112" s="306" t="s">
        <v>527</v>
      </c>
      <c r="AN112" s="301"/>
      <c r="AO112" s="301"/>
      <c r="AP112" s="302"/>
      <c r="AQ112" s="363" t="s">
        <v>521</v>
      </c>
      <c r="AR112" s="364"/>
      <c r="AS112" s="364"/>
      <c r="AT112" s="365"/>
      <c r="AU112" s="363" t="s">
        <v>518</v>
      </c>
      <c r="AV112" s="364"/>
      <c r="AW112" s="364"/>
      <c r="AX112" s="366"/>
    </row>
    <row r="113" spans="1:50" ht="23.25" hidden="1" customHeight="1" x14ac:dyDescent="0.15">
      <c r="A113" s="497"/>
      <c r="B113" s="498"/>
      <c r="C113" s="498"/>
      <c r="D113" s="498"/>
      <c r="E113" s="498"/>
      <c r="F113" s="499"/>
      <c r="G113" s="164"/>
      <c r="H113" s="164"/>
      <c r="I113" s="164"/>
      <c r="J113" s="164"/>
      <c r="K113" s="164"/>
      <c r="L113" s="164"/>
      <c r="M113" s="164"/>
      <c r="N113" s="164"/>
      <c r="O113" s="164"/>
      <c r="P113" s="164"/>
      <c r="Q113" s="164"/>
      <c r="R113" s="164"/>
      <c r="S113" s="164"/>
      <c r="T113" s="164"/>
      <c r="U113" s="164"/>
      <c r="V113" s="164"/>
      <c r="W113" s="164"/>
      <c r="X113" s="234"/>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39"/>
      <c r="Y114" s="480" t="s">
        <v>56</v>
      </c>
      <c r="Z114" s="481"/>
      <c r="AA114" s="48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535</v>
      </c>
      <c r="AF115" s="301"/>
      <c r="AG115" s="301"/>
      <c r="AH115" s="302"/>
      <c r="AI115" s="306" t="s">
        <v>532</v>
      </c>
      <c r="AJ115" s="301"/>
      <c r="AK115" s="301"/>
      <c r="AL115" s="302"/>
      <c r="AM115" s="306" t="s">
        <v>527</v>
      </c>
      <c r="AN115" s="301"/>
      <c r="AO115" s="301"/>
      <c r="AP115" s="302"/>
      <c r="AQ115" s="338" t="s">
        <v>522</v>
      </c>
      <c r="AR115" s="339"/>
      <c r="AS115" s="339"/>
      <c r="AT115" s="339"/>
      <c r="AU115" s="339"/>
      <c r="AV115" s="339"/>
      <c r="AW115" s="339"/>
      <c r="AX115" s="340"/>
    </row>
    <row r="116" spans="1:50" ht="23.25" customHeight="1" x14ac:dyDescent="0.15">
      <c r="A116" s="295"/>
      <c r="B116" s="296"/>
      <c r="C116" s="296"/>
      <c r="D116" s="296"/>
      <c r="E116" s="296"/>
      <c r="F116" s="297"/>
      <c r="G116" s="354" t="s">
        <v>588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589</v>
      </c>
      <c r="AC116" s="304"/>
      <c r="AD116" s="305"/>
      <c r="AE116" s="361">
        <v>10</v>
      </c>
      <c r="AF116" s="361"/>
      <c r="AG116" s="361"/>
      <c r="AH116" s="361"/>
      <c r="AI116" s="361">
        <v>6</v>
      </c>
      <c r="AJ116" s="361"/>
      <c r="AK116" s="361"/>
      <c r="AL116" s="361"/>
      <c r="AM116" s="361">
        <v>8</v>
      </c>
      <c r="AN116" s="361"/>
      <c r="AO116" s="361"/>
      <c r="AP116" s="361"/>
      <c r="AQ116" s="367">
        <v>9</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590</v>
      </c>
      <c r="AC117" s="345"/>
      <c r="AD117" s="346"/>
      <c r="AE117" s="309" t="s">
        <v>591</v>
      </c>
      <c r="AF117" s="309"/>
      <c r="AG117" s="309"/>
      <c r="AH117" s="309"/>
      <c r="AI117" s="309" t="s">
        <v>639</v>
      </c>
      <c r="AJ117" s="309"/>
      <c r="AK117" s="309"/>
      <c r="AL117" s="309"/>
      <c r="AM117" s="309" t="s">
        <v>645</v>
      </c>
      <c r="AN117" s="309"/>
      <c r="AO117" s="309"/>
      <c r="AP117" s="309"/>
      <c r="AQ117" s="309" t="s">
        <v>646</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535</v>
      </c>
      <c r="AF118" s="301"/>
      <c r="AG118" s="301"/>
      <c r="AH118" s="302"/>
      <c r="AI118" s="306" t="s">
        <v>532</v>
      </c>
      <c r="AJ118" s="301"/>
      <c r="AK118" s="301"/>
      <c r="AL118" s="302"/>
      <c r="AM118" s="306" t="s">
        <v>527</v>
      </c>
      <c r="AN118" s="301"/>
      <c r="AO118" s="301"/>
      <c r="AP118" s="302"/>
      <c r="AQ118" s="338" t="s">
        <v>522</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535</v>
      </c>
      <c r="AF121" s="301"/>
      <c r="AG121" s="301"/>
      <c r="AH121" s="302"/>
      <c r="AI121" s="306" t="s">
        <v>532</v>
      </c>
      <c r="AJ121" s="301"/>
      <c r="AK121" s="301"/>
      <c r="AL121" s="302"/>
      <c r="AM121" s="306" t="s">
        <v>527</v>
      </c>
      <c r="AN121" s="301"/>
      <c r="AO121" s="301"/>
      <c r="AP121" s="302"/>
      <c r="AQ121" s="338" t="s">
        <v>522</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536</v>
      </c>
      <c r="AF124" s="301"/>
      <c r="AG124" s="301"/>
      <c r="AH124" s="302"/>
      <c r="AI124" s="306" t="s">
        <v>532</v>
      </c>
      <c r="AJ124" s="301"/>
      <c r="AK124" s="301"/>
      <c r="AL124" s="302"/>
      <c r="AM124" s="306" t="s">
        <v>527</v>
      </c>
      <c r="AN124" s="301"/>
      <c r="AO124" s="301"/>
      <c r="AP124" s="302"/>
      <c r="AQ124" s="338" t="s">
        <v>522</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2"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535</v>
      </c>
      <c r="AF127" s="301"/>
      <c r="AG127" s="301"/>
      <c r="AH127" s="302"/>
      <c r="AI127" s="306" t="s">
        <v>532</v>
      </c>
      <c r="AJ127" s="301"/>
      <c r="AK127" s="301"/>
      <c r="AL127" s="302"/>
      <c r="AM127" s="306" t="s">
        <v>527</v>
      </c>
      <c r="AN127" s="301"/>
      <c r="AO127" s="301"/>
      <c r="AP127" s="302"/>
      <c r="AQ127" s="338" t="s">
        <v>522</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7" t="s">
        <v>565</v>
      </c>
      <c r="B130" s="1005"/>
      <c r="C130" s="1004" t="s">
        <v>358</v>
      </c>
      <c r="D130" s="1005"/>
      <c r="E130" s="311" t="s">
        <v>387</v>
      </c>
      <c r="F130" s="312"/>
      <c r="G130" s="313" t="s">
        <v>592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8"/>
      <c r="B131" s="255"/>
      <c r="C131" s="254"/>
      <c r="D131" s="255"/>
      <c r="E131" s="241" t="s">
        <v>386</v>
      </c>
      <c r="F131" s="242"/>
      <c r="G131" s="238" t="s">
        <v>593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8"/>
      <c r="B132" s="255"/>
      <c r="C132" s="254"/>
      <c r="D132" s="255"/>
      <c r="E132" s="252" t="s">
        <v>359</v>
      </c>
      <c r="F132" s="316"/>
      <c r="G132" s="285" t="s">
        <v>368</v>
      </c>
      <c r="H132" s="273"/>
      <c r="I132" s="273"/>
      <c r="J132" s="273"/>
      <c r="K132" s="273"/>
      <c r="L132" s="273"/>
      <c r="M132" s="273"/>
      <c r="N132" s="273"/>
      <c r="O132" s="273"/>
      <c r="P132" s="273"/>
      <c r="Q132" s="273"/>
      <c r="R132" s="273"/>
      <c r="S132" s="273"/>
      <c r="T132" s="273"/>
      <c r="U132" s="273"/>
      <c r="V132" s="273"/>
      <c r="W132" s="273"/>
      <c r="X132" s="274"/>
      <c r="Y132" s="286"/>
      <c r="Z132" s="287"/>
      <c r="AA132" s="288"/>
      <c r="AB132" s="272" t="s">
        <v>11</v>
      </c>
      <c r="AC132" s="273"/>
      <c r="AD132" s="274"/>
      <c r="AE132" s="270" t="s">
        <v>535</v>
      </c>
      <c r="AF132" s="270"/>
      <c r="AG132" s="270"/>
      <c r="AH132" s="270"/>
      <c r="AI132" s="270" t="s">
        <v>532</v>
      </c>
      <c r="AJ132" s="270"/>
      <c r="AK132" s="270"/>
      <c r="AL132" s="270"/>
      <c r="AM132" s="270" t="s">
        <v>527</v>
      </c>
      <c r="AN132" s="270"/>
      <c r="AO132" s="270"/>
      <c r="AP132" s="272"/>
      <c r="AQ132" s="272" t="s">
        <v>354</v>
      </c>
      <c r="AR132" s="273"/>
      <c r="AS132" s="273"/>
      <c r="AT132" s="274"/>
      <c r="AU132" s="282" t="s">
        <v>370</v>
      </c>
      <c r="AV132" s="282"/>
      <c r="AW132" s="282"/>
      <c r="AX132" s="283"/>
    </row>
    <row r="133" spans="1:50" ht="18.75" customHeight="1" x14ac:dyDescent="0.15">
      <c r="A133" s="1008"/>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58" t="s">
        <v>575</v>
      </c>
      <c r="AR133" s="259"/>
      <c r="AS133" s="140" t="s">
        <v>355</v>
      </c>
      <c r="AT133" s="175"/>
      <c r="AU133" s="139">
        <v>33</v>
      </c>
      <c r="AV133" s="139"/>
      <c r="AW133" s="140" t="s">
        <v>300</v>
      </c>
      <c r="AX133" s="141"/>
    </row>
    <row r="134" spans="1:50" ht="39.75" customHeight="1" x14ac:dyDescent="0.15">
      <c r="A134" s="1008"/>
      <c r="B134" s="255"/>
      <c r="C134" s="254"/>
      <c r="D134" s="255"/>
      <c r="E134" s="254"/>
      <c r="F134" s="317"/>
      <c r="G134" s="233" t="s">
        <v>594</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496</v>
      </c>
      <c r="AC134" s="224"/>
      <c r="AD134" s="224"/>
      <c r="AE134" s="271">
        <v>2.7</v>
      </c>
      <c r="AF134" s="115"/>
      <c r="AG134" s="115"/>
      <c r="AH134" s="115"/>
      <c r="AI134" s="271">
        <v>3.2</v>
      </c>
      <c r="AJ134" s="115"/>
      <c r="AK134" s="115"/>
      <c r="AL134" s="115"/>
      <c r="AM134" s="271" t="s">
        <v>595</v>
      </c>
      <c r="AN134" s="115"/>
      <c r="AO134" s="115"/>
      <c r="AP134" s="115"/>
      <c r="AQ134" s="271" t="s">
        <v>595</v>
      </c>
      <c r="AR134" s="115"/>
      <c r="AS134" s="115"/>
      <c r="AT134" s="115"/>
      <c r="AU134" s="271" t="s">
        <v>595</v>
      </c>
      <c r="AV134" s="115"/>
      <c r="AW134" s="115"/>
      <c r="AX134" s="115"/>
    </row>
    <row r="135" spans="1:50" ht="39.75" customHeight="1" x14ac:dyDescent="0.15">
      <c r="A135" s="1008"/>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496</v>
      </c>
      <c r="AC135" s="136"/>
      <c r="AD135" s="136"/>
      <c r="AE135" s="271" t="s">
        <v>575</v>
      </c>
      <c r="AF135" s="115"/>
      <c r="AG135" s="115"/>
      <c r="AH135" s="115"/>
      <c r="AI135" s="271" t="s">
        <v>575</v>
      </c>
      <c r="AJ135" s="115"/>
      <c r="AK135" s="115"/>
      <c r="AL135" s="115"/>
      <c r="AM135" s="271" t="s">
        <v>575</v>
      </c>
      <c r="AN135" s="115"/>
      <c r="AO135" s="115"/>
      <c r="AP135" s="115"/>
      <c r="AQ135" s="271" t="s">
        <v>575</v>
      </c>
      <c r="AR135" s="115"/>
      <c r="AS135" s="115"/>
      <c r="AT135" s="115"/>
      <c r="AU135" s="271">
        <v>2.2999999999999998</v>
      </c>
      <c r="AV135" s="115"/>
      <c r="AW135" s="115"/>
      <c r="AX135" s="225"/>
    </row>
    <row r="136" spans="1:50" ht="18.75" hidden="1" customHeight="1" x14ac:dyDescent="0.15">
      <c r="A136" s="1008"/>
      <c r="B136" s="255"/>
      <c r="C136" s="254"/>
      <c r="D136" s="255"/>
      <c r="E136" s="254"/>
      <c r="F136" s="317"/>
      <c r="G136" s="285" t="s">
        <v>368</v>
      </c>
      <c r="H136" s="273"/>
      <c r="I136" s="273"/>
      <c r="J136" s="273"/>
      <c r="K136" s="273"/>
      <c r="L136" s="273"/>
      <c r="M136" s="273"/>
      <c r="N136" s="273"/>
      <c r="O136" s="273"/>
      <c r="P136" s="273"/>
      <c r="Q136" s="273"/>
      <c r="R136" s="273"/>
      <c r="S136" s="273"/>
      <c r="T136" s="273"/>
      <c r="U136" s="273"/>
      <c r="V136" s="273"/>
      <c r="W136" s="273"/>
      <c r="X136" s="274"/>
      <c r="Y136" s="286"/>
      <c r="Z136" s="287"/>
      <c r="AA136" s="288"/>
      <c r="AB136" s="272" t="s">
        <v>11</v>
      </c>
      <c r="AC136" s="273"/>
      <c r="AD136" s="274"/>
      <c r="AE136" s="270" t="s">
        <v>535</v>
      </c>
      <c r="AF136" s="270"/>
      <c r="AG136" s="270"/>
      <c r="AH136" s="270"/>
      <c r="AI136" s="270" t="s">
        <v>532</v>
      </c>
      <c r="AJ136" s="270"/>
      <c r="AK136" s="270"/>
      <c r="AL136" s="270"/>
      <c r="AM136" s="270" t="s">
        <v>527</v>
      </c>
      <c r="AN136" s="270"/>
      <c r="AO136" s="270"/>
      <c r="AP136" s="272"/>
      <c r="AQ136" s="272" t="s">
        <v>354</v>
      </c>
      <c r="AR136" s="273"/>
      <c r="AS136" s="273"/>
      <c r="AT136" s="274"/>
      <c r="AU136" s="282" t="s">
        <v>370</v>
      </c>
      <c r="AV136" s="282"/>
      <c r="AW136" s="282"/>
      <c r="AX136" s="283"/>
    </row>
    <row r="137" spans="1:50" ht="18.75" hidden="1" customHeight="1" x14ac:dyDescent="0.15">
      <c r="A137" s="1008"/>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58"/>
      <c r="AR137" s="259"/>
      <c r="AS137" s="140" t="s">
        <v>355</v>
      </c>
      <c r="AT137" s="175"/>
      <c r="AU137" s="139"/>
      <c r="AV137" s="139"/>
      <c r="AW137" s="140" t="s">
        <v>300</v>
      </c>
      <c r="AX137" s="141"/>
    </row>
    <row r="138" spans="1:50" ht="39.75" hidden="1" customHeight="1" x14ac:dyDescent="0.15">
      <c r="A138" s="1008"/>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71"/>
      <c r="AF138" s="115"/>
      <c r="AG138" s="115"/>
      <c r="AH138" s="115"/>
      <c r="AI138" s="271"/>
      <c r="AJ138" s="115"/>
      <c r="AK138" s="115"/>
      <c r="AL138" s="115"/>
      <c r="AM138" s="271"/>
      <c r="AN138" s="115"/>
      <c r="AO138" s="115"/>
      <c r="AP138" s="115"/>
      <c r="AQ138" s="271"/>
      <c r="AR138" s="115"/>
      <c r="AS138" s="115"/>
      <c r="AT138" s="115"/>
      <c r="AU138" s="271"/>
      <c r="AV138" s="115"/>
      <c r="AW138" s="115"/>
      <c r="AX138" s="225"/>
    </row>
    <row r="139" spans="1:50" ht="39.75" hidden="1" customHeight="1" x14ac:dyDescent="0.15">
      <c r="A139" s="1008"/>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71"/>
      <c r="AF139" s="115"/>
      <c r="AG139" s="115"/>
      <c r="AH139" s="115"/>
      <c r="AI139" s="271"/>
      <c r="AJ139" s="115"/>
      <c r="AK139" s="115"/>
      <c r="AL139" s="115"/>
      <c r="AM139" s="271"/>
      <c r="AN139" s="115"/>
      <c r="AO139" s="115"/>
      <c r="AP139" s="115"/>
      <c r="AQ139" s="271"/>
      <c r="AR139" s="115"/>
      <c r="AS139" s="115"/>
      <c r="AT139" s="115"/>
      <c r="AU139" s="271"/>
      <c r="AV139" s="115"/>
      <c r="AW139" s="115"/>
      <c r="AX139" s="225"/>
    </row>
    <row r="140" spans="1:50" ht="18.75" hidden="1" customHeight="1" x14ac:dyDescent="0.15">
      <c r="A140" s="1008"/>
      <c r="B140" s="255"/>
      <c r="C140" s="254"/>
      <c r="D140" s="255"/>
      <c r="E140" s="254"/>
      <c r="F140" s="317"/>
      <c r="G140" s="285" t="s">
        <v>368</v>
      </c>
      <c r="H140" s="273"/>
      <c r="I140" s="273"/>
      <c r="J140" s="273"/>
      <c r="K140" s="273"/>
      <c r="L140" s="273"/>
      <c r="M140" s="273"/>
      <c r="N140" s="273"/>
      <c r="O140" s="273"/>
      <c r="P140" s="273"/>
      <c r="Q140" s="273"/>
      <c r="R140" s="273"/>
      <c r="S140" s="273"/>
      <c r="T140" s="273"/>
      <c r="U140" s="273"/>
      <c r="V140" s="273"/>
      <c r="W140" s="273"/>
      <c r="X140" s="274"/>
      <c r="Y140" s="286"/>
      <c r="Z140" s="287"/>
      <c r="AA140" s="288"/>
      <c r="AB140" s="272" t="s">
        <v>11</v>
      </c>
      <c r="AC140" s="273"/>
      <c r="AD140" s="274"/>
      <c r="AE140" s="270" t="s">
        <v>535</v>
      </c>
      <c r="AF140" s="270"/>
      <c r="AG140" s="270"/>
      <c r="AH140" s="270"/>
      <c r="AI140" s="270" t="s">
        <v>532</v>
      </c>
      <c r="AJ140" s="270"/>
      <c r="AK140" s="270"/>
      <c r="AL140" s="270"/>
      <c r="AM140" s="270" t="s">
        <v>527</v>
      </c>
      <c r="AN140" s="270"/>
      <c r="AO140" s="270"/>
      <c r="AP140" s="272"/>
      <c r="AQ140" s="272" t="s">
        <v>354</v>
      </c>
      <c r="AR140" s="273"/>
      <c r="AS140" s="273"/>
      <c r="AT140" s="274"/>
      <c r="AU140" s="282" t="s">
        <v>370</v>
      </c>
      <c r="AV140" s="282"/>
      <c r="AW140" s="282"/>
      <c r="AX140" s="283"/>
    </row>
    <row r="141" spans="1:50" ht="18.75" hidden="1" customHeight="1" x14ac:dyDescent="0.15">
      <c r="A141" s="1008"/>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58"/>
      <c r="AR141" s="259"/>
      <c r="AS141" s="140" t="s">
        <v>355</v>
      </c>
      <c r="AT141" s="175"/>
      <c r="AU141" s="139"/>
      <c r="AV141" s="139"/>
      <c r="AW141" s="140" t="s">
        <v>300</v>
      </c>
      <c r="AX141" s="141"/>
    </row>
    <row r="142" spans="1:50" ht="39.75" hidden="1" customHeight="1" x14ac:dyDescent="0.15">
      <c r="A142" s="1008"/>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71"/>
      <c r="AF142" s="115"/>
      <c r="AG142" s="115"/>
      <c r="AH142" s="115"/>
      <c r="AI142" s="271"/>
      <c r="AJ142" s="115"/>
      <c r="AK142" s="115"/>
      <c r="AL142" s="115"/>
      <c r="AM142" s="271"/>
      <c r="AN142" s="115"/>
      <c r="AO142" s="115"/>
      <c r="AP142" s="115"/>
      <c r="AQ142" s="271"/>
      <c r="AR142" s="115"/>
      <c r="AS142" s="115"/>
      <c r="AT142" s="115"/>
      <c r="AU142" s="271"/>
      <c r="AV142" s="115"/>
      <c r="AW142" s="115"/>
      <c r="AX142" s="225"/>
    </row>
    <row r="143" spans="1:50" ht="39.75" hidden="1" customHeight="1" x14ac:dyDescent="0.15">
      <c r="A143" s="1008"/>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71"/>
      <c r="AF143" s="115"/>
      <c r="AG143" s="115"/>
      <c r="AH143" s="115"/>
      <c r="AI143" s="271"/>
      <c r="AJ143" s="115"/>
      <c r="AK143" s="115"/>
      <c r="AL143" s="115"/>
      <c r="AM143" s="271"/>
      <c r="AN143" s="115"/>
      <c r="AO143" s="115"/>
      <c r="AP143" s="115"/>
      <c r="AQ143" s="271"/>
      <c r="AR143" s="115"/>
      <c r="AS143" s="115"/>
      <c r="AT143" s="115"/>
      <c r="AU143" s="271"/>
      <c r="AV143" s="115"/>
      <c r="AW143" s="115"/>
      <c r="AX143" s="225"/>
    </row>
    <row r="144" spans="1:50" ht="18.75" hidden="1" customHeight="1" x14ac:dyDescent="0.15">
      <c r="A144" s="1008"/>
      <c r="B144" s="255"/>
      <c r="C144" s="254"/>
      <c r="D144" s="255"/>
      <c r="E144" s="254"/>
      <c r="F144" s="317"/>
      <c r="G144" s="285" t="s">
        <v>368</v>
      </c>
      <c r="H144" s="273"/>
      <c r="I144" s="273"/>
      <c r="J144" s="273"/>
      <c r="K144" s="273"/>
      <c r="L144" s="273"/>
      <c r="M144" s="273"/>
      <c r="N144" s="273"/>
      <c r="O144" s="273"/>
      <c r="P144" s="273"/>
      <c r="Q144" s="273"/>
      <c r="R144" s="273"/>
      <c r="S144" s="273"/>
      <c r="T144" s="273"/>
      <c r="U144" s="273"/>
      <c r="V144" s="273"/>
      <c r="W144" s="273"/>
      <c r="X144" s="274"/>
      <c r="Y144" s="286"/>
      <c r="Z144" s="287"/>
      <c r="AA144" s="288"/>
      <c r="AB144" s="272" t="s">
        <v>11</v>
      </c>
      <c r="AC144" s="273"/>
      <c r="AD144" s="274"/>
      <c r="AE144" s="270" t="s">
        <v>535</v>
      </c>
      <c r="AF144" s="270"/>
      <c r="AG144" s="270"/>
      <c r="AH144" s="270"/>
      <c r="AI144" s="270" t="s">
        <v>532</v>
      </c>
      <c r="AJ144" s="270"/>
      <c r="AK144" s="270"/>
      <c r="AL144" s="270"/>
      <c r="AM144" s="270" t="s">
        <v>527</v>
      </c>
      <c r="AN144" s="270"/>
      <c r="AO144" s="270"/>
      <c r="AP144" s="272"/>
      <c r="AQ144" s="272" t="s">
        <v>354</v>
      </c>
      <c r="AR144" s="273"/>
      <c r="AS144" s="273"/>
      <c r="AT144" s="274"/>
      <c r="AU144" s="282" t="s">
        <v>370</v>
      </c>
      <c r="AV144" s="282"/>
      <c r="AW144" s="282"/>
      <c r="AX144" s="283"/>
    </row>
    <row r="145" spans="1:50" ht="18.75" hidden="1" customHeight="1" x14ac:dyDescent="0.15">
      <c r="A145" s="1008"/>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58"/>
      <c r="AR145" s="259"/>
      <c r="AS145" s="140" t="s">
        <v>355</v>
      </c>
      <c r="AT145" s="175"/>
      <c r="AU145" s="139"/>
      <c r="AV145" s="139"/>
      <c r="AW145" s="140" t="s">
        <v>300</v>
      </c>
      <c r="AX145" s="141"/>
    </row>
    <row r="146" spans="1:50" ht="39.75" hidden="1" customHeight="1" x14ac:dyDescent="0.15">
      <c r="A146" s="1008"/>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71"/>
      <c r="AF146" s="115"/>
      <c r="AG146" s="115"/>
      <c r="AH146" s="115"/>
      <c r="AI146" s="271"/>
      <c r="AJ146" s="115"/>
      <c r="AK146" s="115"/>
      <c r="AL146" s="115"/>
      <c r="AM146" s="271"/>
      <c r="AN146" s="115"/>
      <c r="AO146" s="115"/>
      <c r="AP146" s="115"/>
      <c r="AQ146" s="271"/>
      <c r="AR146" s="115"/>
      <c r="AS146" s="115"/>
      <c r="AT146" s="115"/>
      <c r="AU146" s="271"/>
      <c r="AV146" s="115"/>
      <c r="AW146" s="115"/>
      <c r="AX146" s="225"/>
    </row>
    <row r="147" spans="1:50" ht="39.75" hidden="1" customHeight="1" x14ac:dyDescent="0.15">
      <c r="A147" s="1008"/>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71"/>
      <c r="AF147" s="115"/>
      <c r="AG147" s="115"/>
      <c r="AH147" s="115"/>
      <c r="AI147" s="271"/>
      <c r="AJ147" s="115"/>
      <c r="AK147" s="115"/>
      <c r="AL147" s="115"/>
      <c r="AM147" s="271"/>
      <c r="AN147" s="115"/>
      <c r="AO147" s="115"/>
      <c r="AP147" s="115"/>
      <c r="AQ147" s="271"/>
      <c r="AR147" s="115"/>
      <c r="AS147" s="115"/>
      <c r="AT147" s="115"/>
      <c r="AU147" s="271"/>
      <c r="AV147" s="115"/>
      <c r="AW147" s="115"/>
      <c r="AX147" s="225"/>
    </row>
    <row r="148" spans="1:50" ht="18.75" hidden="1" customHeight="1" x14ac:dyDescent="0.15">
      <c r="A148" s="1008"/>
      <c r="B148" s="255"/>
      <c r="C148" s="254"/>
      <c r="D148" s="255"/>
      <c r="E148" s="254"/>
      <c r="F148" s="317"/>
      <c r="G148" s="285" t="s">
        <v>368</v>
      </c>
      <c r="H148" s="273"/>
      <c r="I148" s="273"/>
      <c r="J148" s="273"/>
      <c r="K148" s="273"/>
      <c r="L148" s="273"/>
      <c r="M148" s="273"/>
      <c r="N148" s="273"/>
      <c r="O148" s="273"/>
      <c r="P148" s="273"/>
      <c r="Q148" s="273"/>
      <c r="R148" s="273"/>
      <c r="S148" s="273"/>
      <c r="T148" s="273"/>
      <c r="U148" s="273"/>
      <c r="V148" s="273"/>
      <c r="W148" s="273"/>
      <c r="X148" s="274"/>
      <c r="Y148" s="286"/>
      <c r="Z148" s="287"/>
      <c r="AA148" s="288"/>
      <c r="AB148" s="272" t="s">
        <v>11</v>
      </c>
      <c r="AC148" s="273"/>
      <c r="AD148" s="274"/>
      <c r="AE148" s="270" t="s">
        <v>535</v>
      </c>
      <c r="AF148" s="270"/>
      <c r="AG148" s="270"/>
      <c r="AH148" s="270"/>
      <c r="AI148" s="270" t="s">
        <v>532</v>
      </c>
      <c r="AJ148" s="270"/>
      <c r="AK148" s="270"/>
      <c r="AL148" s="270"/>
      <c r="AM148" s="270" t="s">
        <v>527</v>
      </c>
      <c r="AN148" s="270"/>
      <c r="AO148" s="270"/>
      <c r="AP148" s="272"/>
      <c r="AQ148" s="272" t="s">
        <v>354</v>
      </c>
      <c r="AR148" s="273"/>
      <c r="AS148" s="273"/>
      <c r="AT148" s="274"/>
      <c r="AU148" s="282" t="s">
        <v>370</v>
      </c>
      <c r="AV148" s="282"/>
      <c r="AW148" s="282"/>
      <c r="AX148" s="283"/>
    </row>
    <row r="149" spans="1:50" ht="18.75" hidden="1" customHeight="1" x14ac:dyDescent="0.15">
      <c r="A149" s="1008"/>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58"/>
      <c r="AR149" s="259"/>
      <c r="AS149" s="140" t="s">
        <v>355</v>
      </c>
      <c r="AT149" s="175"/>
      <c r="AU149" s="139"/>
      <c r="AV149" s="139"/>
      <c r="AW149" s="140" t="s">
        <v>300</v>
      </c>
      <c r="AX149" s="141"/>
    </row>
    <row r="150" spans="1:50" ht="39.75" hidden="1" customHeight="1" x14ac:dyDescent="0.15">
      <c r="A150" s="1008"/>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71"/>
      <c r="AF150" s="115"/>
      <c r="AG150" s="115"/>
      <c r="AH150" s="115"/>
      <c r="AI150" s="271"/>
      <c r="AJ150" s="115"/>
      <c r="AK150" s="115"/>
      <c r="AL150" s="115"/>
      <c r="AM150" s="271"/>
      <c r="AN150" s="115"/>
      <c r="AO150" s="115"/>
      <c r="AP150" s="115"/>
      <c r="AQ150" s="271"/>
      <c r="AR150" s="115"/>
      <c r="AS150" s="115"/>
      <c r="AT150" s="115"/>
      <c r="AU150" s="271"/>
      <c r="AV150" s="115"/>
      <c r="AW150" s="115"/>
      <c r="AX150" s="225"/>
    </row>
    <row r="151" spans="1:50" ht="39.75" hidden="1" customHeight="1" x14ac:dyDescent="0.15">
      <c r="A151" s="1008"/>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71"/>
      <c r="AF151" s="115"/>
      <c r="AG151" s="115"/>
      <c r="AH151" s="115"/>
      <c r="AI151" s="271"/>
      <c r="AJ151" s="115"/>
      <c r="AK151" s="115"/>
      <c r="AL151" s="115"/>
      <c r="AM151" s="271"/>
      <c r="AN151" s="115"/>
      <c r="AO151" s="115"/>
      <c r="AP151" s="115"/>
      <c r="AQ151" s="271"/>
      <c r="AR151" s="115"/>
      <c r="AS151" s="115"/>
      <c r="AT151" s="115"/>
      <c r="AU151" s="271"/>
      <c r="AV151" s="115"/>
      <c r="AW151" s="115"/>
      <c r="AX151" s="225"/>
    </row>
    <row r="152" spans="1:50" ht="22.5" hidden="1" customHeight="1" x14ac:dyDescent="0.15">
      <c r="A152" s="1008"/>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6"/>
    </row>
    <row r="153" spans="1:50" ht="22.5" hidden="1" customHeight="1" x14ac:dyDescent="0.15">
      <c r="A153" s="1008"/>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8"/>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37"/>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8"/>
      <c r="B155" s="255"/>
      <c r="C155" s="254"/>
      <c r="D155" s="255"/>
      <c r="E155" s="254"/>
      <c r="F155" s="317"/>
      <c r="G155" s="235"/>
      <c r="H155" s="236"/>
      <c r="I155" s="236"/>
      <c r="J155" s="236"/>
      <c r="K155" s="236"/>
      <c r="L155" s="236"/>
      <c r="M155" s="236"/>
      <c r="N155" s="236"/>
      <c r="O155" s="236"/>
      <c r="P155" s="237"/>
      <c r="Q155" s="434"/>
      <c r="R155" s="236"/>
      <c r="S155" s="236"/>
      <c r="T155" s="236"/>
      <c r="U155" s="236"/>
      <c r="V155" s="236"/>
      <c r="W155" s="236"/>
      <c r="X155" s="236"/>
      <c r="Y155" s="236"/>
      <c r="Z155" s="236"/>
      <c r="AA155" s="938"/>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8"/>
      <c r="B156" s="255"/>
      <c r="C156" s="254"/>
      <c r="D156" s="255"/>
      <c r="E156" s="254"/>
      <c r="F156" s="317"/>
      <c r="G156" s="235"/>
      <c r="H156" s="236"/>
      <c r="I156" s="236"/>
      <c r="J156" s="236"/>
      <c r="K156" s="236"/>
      <c r="L156" s="236"/>
      <c r="M156" s="236"/>
      <c r="N156" s="236"/>
      <c r="O156" s="236"/>
      <c r="P156" s="237"/>
      <c r="Q156" s="434"/>
      <c r="R156" s="236"/>
      <c r="S156" s="236"/>
      <c r="T156" s="236"/>
      <c r="U156" s="236"/>
      <c r="V156" s="236"/>
      <c r="W156" s="236"/>
      <c r="X156" s="236"/>
      <c r="Y156" s="236"/>
      <c r="Z156" s="236"/>
      <c r="AA156" s="938"/>
      <c r="AB156" s="262"/>
      <c r="AC156" s="263"/>
      <c r="AD156" s="263"/>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8"/>
      <c r="B157" s="255"/>
      <c r="C157" s="254"/>
      <c r="D157" s="255"/>
      <c r="E157" s="254"/>
      <c r="F157" s="317"/>
      <c r="G157" s="235"/>
      <c r="H157" s="236"/>
      <c r="I157" s="236"/>
      <c r="J157" s="236"/>
      <c r="K157" s="236"/>
      <c r="L157" s="236"/>
      <c r="M157" s="236"/>
      <c r="N157" s="236"/>
      <c r="O157" s="236"/>
      <c r="P157" s="237"/>
      <c r="Q157" s="434"/>
      <c r="R157" s="236"/>
      <c r="S157" s="236"/>
      <c r="T157" s="236"/>
      <c r="U157" s="236"/>
      <c r="V157" s="236"/>
      <c r="W157" s="236"/>
      <c r="X157" s="236"/>
      <c r="Y157" s="236"/>
      <c r="Z157" s="236"/>
      <c r="AA157" s="938"/>
      <c r="AB157" s="262"/>
      <c r="AC157" s="263"/>
      <c r="AD157" s="263"/>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8"/>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39"/>
      <c r="AB158" s="264"/>
      <c r="AC158" s="265"/>
      <c r="AD158" s="265"/>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8"/>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8"/>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8"/>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37"/>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8"/>
      <c r="B162" s="255"/>
      <c r="C162" s="254"/>
      <c r="D162" s="255"/>
      <c r="E162" s="254"/>
      <c r="F162" s="317"/>
      <c r="G162" s="235"/>
      <c r="H162" s="236"/>
      <c r="I162" s="236"/>
      <c r="J162" s="236"/>
      <c r="K162" s="236"/>
      <c r="L162" s="236"/>
      <c r="M162" s="236"/>
      <c r="N162" s="236"/>
      <c r="O162" s="236"/>
      <c r="P162" s="237"/>
      <c r="Q162" s="434"/>
      <c r="R162" s="236"/>
      <c r="S162" s="236"/>
      <c r="T162" s="236"/>
      <c r="U162" s="236"/>
      <c r="V162" s="236"/>
      <c r="W162" s="236"/>
      <c r="X162" s="236"/>
      <c r="Y162" s="236"/>
      <c r="Z162" s="236"/>
      <c r="AA162" s="938"/>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8"/>
      <c r="B163" s="255"/>
      <c r="C163" s="254"/>
      <c r="D163" s="255"/>
      <c r="E163" s="254"/>
      <c r="F163" s="317"/>
      <c r="G163" s="235"/>
      <c r="H163" s="236"/>
      <c r="I163" s="236"/>
      <c r="J163" s="236"/>
      <c r="K163" s="236"/>
      <c r="L163" s="236"/>
      <c r="M163" s="236"/>
      <c r="N163" s="236"/>
      <c r="O163" s="236"/>
      <c r="P163" s="237"/>
      <c r="Q163" s="434"/>
      <c r="R163" s="236"/>
      <c r="S163" s="236"/>
      <c r="T163" s="236"/>
      <c r="U163" s="236"/>
      <c r="V163" s="236"/>
      <c r="W163" s="236"/>
      <c r="X163" s="236"/>
      <c r="Y163" s="236"/>
      <c r="Z163" s="236"/>
      <c r="AA163" s="938"/>
      <c r="AB163" s="262"/>
      <c r="AC163" s="263"/>
      <c r="AD163" s="263"/>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8"/>
      <c r="B164" s="255"/>
      <c r="C164" s="254"/>
      <c r="D164" s="255"/>
      <c r="E164" s="254"/>
      <c r="F164" s="317"/>
      <c r="G164" s="235"/>
      <c r="H164" s="236"/>
      <c r="I164" s="236"/>
      <c r="J164" s="236"/>
      <c r="K164" s="236"/>
      <c r="L164" s="236"/>
      <c r="M164" s="236"/>
      <c r="N164" s="236"/>
      <c r="O164" s="236"/>
      <c r="P164" s="237"/>
      <c r="Q164" s="434"/>
      <c r="R164" s="236"/>
      <c r="S164" s="236"/>
      <c r="T164" s="236"/>
      <c r="U164" s="236"/>
      <c r="V164" s="236"/>
      <c r="W164" s="236"/>
      <c r="X164" s="236"/>
      <c r="Y164" s="236"/>
      <c r="Z164" s="236"/>
      <c r="AA164" s="938"/>
      <c r="AB164" s="262"/>
      <c r="AC164" s="263"/>
      <c r="AD164" s="263"/>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8"/>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39"/>
      <c r="AB165" s="264"/>
      <c r="AC165" s="265"/>
      <c r="AD165" s="265"/>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8"/>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8"/>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8"/>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37"/>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8"/>
      <c r="B169" s="255"/>
      <c r="C169" s="254"/>
      <c r="D169" s="255"/>
      <c r="E169" s="254"/>
      <c r="F169" s="317"/>
      <c r="G169" s="235"/>
      <c r="H169" s="236"/>
      <c r="I169" s="236"/>
      <c r="J169" s="236"/>
      <c r="K169" s="236"/>
      <c r="L169" s="236"/>
      <c r="M169" s="236"/>
      <c r="N169" s="236"/>
      <c r="O169" s="236"/>
      <c r="P169" s="237"/>
      <c r="Q169" s="434"/>
      <c r="R169" s="236"/>
      <c r="S169" s="236"/>
      <c r="T169" s="236"/>
      <c r="U169" s="236"/>
      <c r="V169" s="236"/>
      <c r="W169" s="236"/>
      <c r="X169" s="236"/>
      <c r="Y169" s="236"/>
      <c r="Z169" s="236"/>
      <c r="AA169" s="938"/>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8"/>
      <c r="B170" s="255"/>
      <c r="C170" s="254"/>
      <c r="D170" s="255"/>
      <c r="E170" s="254"/>
      <c r="F170" s="317"/>
      <c r="G170" s="235"/>
      <c r="H170" s="236"/>
      <c r="I170" s="236"/>
      <c r="J170" s="236"/>
      <c r="K170" s="236"/>
      <c r="L170" s="236"/>
      <c r="M170" s="236"/>
      <c r="N170" s="236"/>
      <c r="O170" s="236"/>
      <c r="P170" s="237"/>
      <c r="Q170" s="434"/>
      <c r="R170" s="236"/>
      <c r="S170" s="236"/>
      <c r="T170" s="236"/>
      <c r="U170" s="236"/>
      <c r="V170" s="236"/>
      <c r="W170" s="236"/>
      <c r="X170" s="236"/>
      <c r="Y170" s="236"/>
      <c r="Z170" s="236"/>
      <c r="AA170" s="938"/>
      <c r="AB170" s="262"/>
      <c r="AC170" s="263"/>
      <c r="AD170" s="263"/>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8"/>
      <c r="B171" s="255"/>
      <c r="C171" s="254"/>
      <c r="D171" s="255"/>
      <c r="E171" s="254"/>
      <c r="F171" s="317"/>
      <c r="G171" s="235"/>
      <c r="H171" s="236"/>
      <c r="I171" s="236"/>
      <c r="J171" s="236"/>
      <c r="K171" s="236"/>
      <c r="L171" s="236"/>
      <c r="M171" s="236"/>
      <c r="N171" s="236"/>
      <c r="O171" s="236"/>
      <c r="P171" s="237"/>
      <c r="Q171" s="434"/>
      <c r="R171" s="236"/>
      <c r="S171" s="236"/>
      <c r="T171" s="236"/>
      <c r="U171" s="236"/>
      <c r="V171" s="236"/>
      <c r="W171" s="236"/>
      <c r="X171" s="236"/>
      <c r="Y171" s="236"/>
      <c r="Z171" s="236"/>
      <c r="AA171" s="938"/>
      <c r="AB171" s="262"/>
      <c r="AC171" s="263"/>
      <c r="AD171" s="263"/>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8"/>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39"/>
      <c r="AB172" s="264"/>
      <c r="AC172" s="265"/>
      <c r="AD172" s="265"/>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8"/>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8"/>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8"/>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37"/>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8"/>
      <c r="B176" s="255"/>
      <c r="C176" s="254"/>
      <c r="D176" s="255"/>
      <c r="E176" s="254"/>
      <c r="F176" s="317"/>
      <c r="G176" s="235"/>
      <c r="H176" s="236"/>
      <c r="I176" s="236"/>
      <c r="J176" s="236"/>
      <c r="K176" s="236"/>
      <c r="L176" s="236"/>
      <c r="M176" s="236"/>
      <c r="N176" s="236"/>
      <c r="O176" s="236"/>
      <c r="P176" s="237"/>
      <c r="Q176" s="434"/>
      <c r="R176" s="236"/>
      <c r="S176" s="236"/>
      <c r="T176" s="236"/>
      <c r="U176" s="236"/>
      <c r="V176" s="236"/>
      <c r="W176" s="236"/>
      <c r="X176" s="236"/>
      <c r="Y176" s="236"/>
      <c r="Z176" s="236"/>
      <c r="AA176" s="938"/>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8"/>
      <c r="B177" s="255"/>
      <c r="C177" s="254"/>
      <c r="D177" s="255"/>
      <c r="E177" s="254"/>
      <c r="F177" s="317"/>
      <c r="G177" s="235"/>
      <c r="H177" s="236"/>
      <c r="I177" s="236"/>
      <c r="J177" s="236"/>
      <c r="K177" s="236"/>
      <c r="L177" s="236"/>
      <c r="M177" s="236"/>
      <c r="N177" s="236"/>
      <c r="O177" s="236"/>
      <c r="P177" s="237"/>
      <c r="Q177" s="434"/>
      <c r="R177" s="236"/>
      <c r="S177" s="236"/>
      <c r="T177" s="236"/>
      <c r="U177" s="236"/>
      <c r="V177" s="236"/>
      <c r="W177" s="236"/>
      <c r="X177" s="236"/>
      <c r="Y177" s="236"/>
      <c r="Z177" s="236"/>
      <c r="AA177" s="938"/>
      <c r="AB177" s="262"/>
      <c r="AC177" s="263"/>
      <c r="AD177" s="263"/>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8"/>
      <c r="B178" s="255"/>
      <c r="C178" s="254"/>
      <c r="D178" s="255"/>
      <c r="E178" s="254"/>
      <c r="F178" s="317"/>
      <c r="G178" s="235"/>
      <c r="H178" s="236"/>
      <c r="I178" s="236"/>
      <c r="J178" s="236"/>
      <c r="K178" s="236"/>
      <c r="L178" s="236"/>
      <c r="M178" s="236"/>
      <c r="N178" s="236"/>
      <c r="O178" s="236"/>
      <c r="P178" s="237"/>
      <c r="Q178" s="434"/>
      <c r="R178" s="236"/>
      <c r="S178" s="236"/>
      <c r="T178" s="236"/>
      <c r="U178" s="236"/>
      <c r="V178" s="236"/>
      <c r="W178" s="236"/>
      <c r="X178" s="236"/>
      <c r="Y178" s="236"/>
      <c r="Z178" s="236"/>
      <c r="AA178" s="938"/>
      <c r="AB178" s="262"/>
      <c r="AC178" s="263"/>
      <c r="AD178" s="263"/>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8"/>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39"/>
      <c r="AB179" s="264"/>
      <c r="AC179" s="265"/>
      <c r="AD179" s="265"/>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8"/>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8"/>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8"/>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37"/>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8"/>
      <c r="B183" s="255"/>
      <c r="C183" s="254"/>
      <c r="D183" s="255"/>
      <c r="E183" s="254"/>
      <c r="F183" s="317"/>
      <c r="G183" s="235"/>
      <c r="H183" s="236"/>
      <c r="I183" s="236"/>
      <c r="J183" s="236"/>
      <c r="K183" s="236"/>
      <c r="L183" s="236"/>
      <c r="M183" s="236"/>
      <c r="N183" s="236"/>
      <c r="O183" s="236"/>
      <c r="P183" s="237"/>
      <c r="Q183" s="434"/>
      <c r="R183" s="236"/>
      <c r="S183" s="236"/>
      <c r="T183" s="236"/>
      <c r="U183" s="236"/>
      <c r="V183" s="236"/>
      <c r="W183" s="236"/>
      <c r="X183" s="236"/>
      <c r="Y183" s="236"/>
      <c r="Z183" s="236"/>
      <c r="AA183" s="938"/>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8"/>
      <c r="B184" s="255"/>
      <c r="C184" s="254"/>
      <c r="D184" s="255"/>
      <c r="E184" s="254"/>
      <c r="F184" s="317"/>
      <c r="G184" s="235"/>
      <c r="H184" s="236"/>
      <c r="I184" s="236"/>
      <c r="J184" s="236"/>
      <c r="K184" s="236"/>
      <c r="L184" s="236"/>
      <c r="M184" s="236"/>
      <c r="N184" s="236"/>
      <c r="O184" s="236"/>
      <c r="P184" s="237"/>
      <c r="Q184" s="434"/>
      <c r="R184" s="236"/>
      <c r="S184" s="236"/>
      <c r="T184" s="236"/>
      <c r="U184" s="236"/>
      <c r="V184" s="236"/>
      <c r="W184" s="236"/>
      <c r="X184" s="236"/>
      <c r="Y184" s="236"/>
      <c r="Z184" s="236"/>
      <c r="AA184" s="938"/>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8"/>
      <c r="B185" s="255"/>
      <c r="C185" s="254"/>
      <c r="D185" s="255"/>
      <c r="E185" s="254"/>
      <c r="F185" s="317"/>
      <c r="G185" s="235"/>
      <c r="H185" s="236"/>
      <c r="I185" s="236"/>
      <c r="J185" s="236"/>
      <c r="K185" s="236"/>
      <c r="L185" s="236"/>
      <c r="M185" s="236"/>
      <c r="N185" s="236"/>
      <c r="O185" s="236"/>
      <c r="P185" s="237"/>
      <c r="Q185" s="434"/>
      <c r="R185" s="236"/>
      <c r="S185" s="236"/>
      <c r="T185" s="236"/>
      <c r="U185" s="236"/>
      <c r="V185" s="236"/>
      <c r="W185" s="236"/>
      <c r="X185" s="236"/>
      <c r="Y185" s="236"/>
      <c r="Z185" s="236"/>
      <c r="AA185" s="938"/>
      <c r="AB185" s="262"/>
      <c r="AC185" s="263"/>
      <c r="AD185" s="263"/>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8"/>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39"/>
      <c r="AB186" s="264"/>
      <c r="AC186" s="265"/>
      <c r="AD186" s="265"/>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8"/>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8"/>
      <c r="B188" s="255"/>
      <c r="C188" s="254"/>
      <c r="D188" s="255"/>
      <c r="E188" s="163" t="s">
        <v>596</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08"/>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15">
      <c r="A190" s="1008"/>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8"/>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8"/>
      <c r="B192" s="255"/>
      <c r="C192" s="254"/>
      <c r="D192" s="255"/>
      <c r="E192" s="252" t="s">
        <v>359</v>
      </c>
      <c r="F192" s="316"/>
      <c r="G192" s="285" t="s">
        <v>368</v>
      </c>
      <c r="H192" s="273"/>
      <c r="I192" s="273"/>
      <c r="J192" s="273"/>
      <c r="K192" s="273"/>
      <c r="L192" s="273"/>
      <c r="M192" s="273"/>
      <c r="N192" s="273"/>
      <c r="O192" s="273"/>
      <c r="P192" s="273"/>
      <c r="Q192" s="273"/>
      <c r="R192" s="273"/>
      <c r="S192" s="273"/>
      <c r="T192" s="273"/>
      <c r="U192" s="273"/>
      <c r="V192" s="273"/>
      <c r="W192" s="273"/>
      <c r="X192" s="274"/>
      <c r="Y192" s="286"/>
      <c r="Z192" s="287"/>
      <c r="AA192" s="288"/>
      <c r="AB192" s="272" t="s">
        <v>11</v>
      </c>
      <c r="AC192" s="273"/>
      <c r="AD192" s="274"/>
      <c r="AE192" s="270" t="s">
        <v>535</v>
      </c>
      <c r="AF192" s="270"/>
      <c r="AG192" s="270"/>
      <c r="AH192" s="270"/>
      <c r="AI192" s="270" t="s">
        <v>532</v>
      </c>
      <c r="AJ192" s="270"/>
      <c r="AK192" s="270"/>
      <c r="AL192" s="270"/>
      <c r="AM192" s="270" t="s">
        <v>527</v>
      </c>
      <c r="AN192" s="270"/>
      <c r="AO192" s="270"/>
      <c r="AP192" s="272"/>
      <c r="AQ192" s="272" t="s">
        <v>354</v>
      </c>
      <c r="AR192" s="273"/>
      <c r="AS192" s="273"/>
      <c r="AT192" s="274"/>
      <c r="AU192" s="282" t="s">
        <v>370</v>
      </c>
      <c r="AV192" s="282"/>
      <c r="AW192" s="282"/>
      <c r="AX192" s="283"/>
    </row>
    <row r="193" spans="1:50" ht="18.75" hidden="1" customHeight="1" x14ac:dyDescent="0.15">
      <c r="A193" s="1008"/>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58"/>
      <c r="AR193" s="259"/>
      <c r="AS193" s="140" t="s">
        <v>355</v>
      </c>
      <c r="AT193" s="175"/>
      <c r="AU193" s="139"/>
      <c r="AV193" s="139"/>
      <c r="AW193" s="140" t="s">
        <v>300</v>
      </c>
      <c r="AX193" s="141"/>
    </row>
    <row r="194" spans="1:50" ht="39.75" hidden="1" customHeight="1" x14ac:dyDescent="0.15">
      <c r="A194" s="1008"/>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71"/>
      <c r="AF194" s="115"/>
      <c r="AG194" s="115"/>
      <c r="AH194" s="115"/>
      <c r="AI194" s="271"/>
      <c r="AJ194" s="115"/>
      <c r="AK194" s="115"/>
      <c r="AL194" s="115"/>
      <c r="AM194" s="271"/>
      <c r="AN194" s="115"/>
      <c r="AO194" s="115"/>
      <c r="AP194" s="115"/>
      <c r="AQ194" s="271"/>
      <c r="AR194" s="115"/>
      <c r="AS194" s="115"/>
      <c r="AT194" s="115"/>
      <c r="AU194" s="271"/>
      <c r="AV194" s="115"/>
      <c r="AW194" s="115"/>
      <c r="AX194" s="225"/>
    </row>
    <row r="195" spans="1:50" ht="39.75" hidden="1" customHeight="1" x14ac:dyDescent="0.15">
      <c r="A195" s="1008"/>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71"/>
      <c r="AF195" s="115"/>
      <c r="AG195" s="115"/>
      <c r="AH195" s="115"/>
      <c r="AI195" s="271"/>
      <c r="AJ195" s="115"/>
      <c r="AK195" s="115"/>
      <c r="AL195" s="115"/>
      <c r="AM195" s="271"/>
      <c r="AN195" s="115"/>
      <c r="AO195" s="115"/>
      <c r="AP195" s="115"/>
      <c r="AQ195" s="271"/>
      <c r="AR195" s="115"/>
      <c r="AS195" s="115"/>
      <c r="AT195" s="115"/>
      <c r="AU195" s="271"/>
      <c r="AV195" s="115"/>
      <c r="AW195" s="115"/>
      <c r="AX195" s="225"/>
    </row>
    <row r="196" spans="1:50" ht="18.75" hidden="1" customHeight="1" x14ac:dyDescent="0.15">
      <c r="A196" s="1008"/>
      <c r="B196" s="255"/>
      <c r="C196" s="254"/>
      <c r="D196" s="255"/>
      <c r="E196" s="254"/>
      <c r="F196" s="317"/>
      <c r="G196" s="285" t="s">
        <v>368</v>
      </c>
      <c r="H196" s="273"/>
      <c r="I196" s="273"/>
      <c r="J196" s="273"/>
      <c r="K196" s="273"/>
      <c r="L196" s="273"/>
      <c r="M196" s="273"/>
      <c r="N196" s="273"/>
      <c r="O196" s="273"/>
      <c r="P196" s="273"/>
      <c r="Q196" s="273"/>
      <c r="R196" s="273"/>
      <c r="S196" s="273"/>
      <c r="T196" s="273"/>
      <c r="U196" s="273"/>
      <c r="V196" s="273"/>
      <c r="W196" s="273"/>
      <c r="X196" s="274"/>
      <c r="Y196" s="286"/>
      <c r="Z196" s="287"/>
      <c r="AA196" s="288"/>
      <c r="AB196" s="272" t="s">
        <v>11</v>
      </c>
      <c r="AC196" s="273"/>
      <c r="AD196" s="274"/>
      <c r="AE196" s="270" t="s">
        <v>536</v>
      </c>
      <c r="AF196" s="270"/>
      <c r="AG196" s="270"/>
      <c r="AH196" s="270"/>
      <c r="AI196" s="270" t="s">
        <v>532</v>
      </c>
      <c r="AJ196" s="270"/>
      <c r="AK196" s="270"/>
      <c r="AL196" s="270"/>
      <c r="AM196" s="270" t="s">
        <v>527</v>
      </c>
      <c r="AN196" s="270"/>
      <c r="AO196" s="270"/>
      <c r="AP196" s="272"/>
      <c r="AQ196" s="272" t="s">
        <v>354</v>
      </c>
      <c r="AR196" s="273"/>
      <c r="AS196" s="273"/>
      <c r="AT196" s="274"/>
      <c r="AU196" s="282" t="s">
        <v>370</v>
      </c>
      <c r="AV196" s="282"/>
      <c r="AW196" s="282"/>
      <c r="AX196" s="283"/>
    </row>
    <row r="197" spans="1:50" ht="18.75" hidden="1" customHeight="1" x14ac:dyDescent="0.15">
      <c r="A197" s="1008"/>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58"/>
      <c r="AR197" s="259"/>
      <c r="AS197" s="140" t="s">
        <v>355</v>
      </c>
      <c r="AT197" s="175"/>
      <c r="AU197" s="139"/>
      <c r="AV197" s="139"/>
      <c r="AW197" s="140" t="s">
        <v>300</v>
      </c>
      <c r="AX197" s="141"/>
    </row>
    <row r="198" spans="1:50" ht="39.75" hidden="1" customHeight="1" x14ac:dyDescent="0.15">
      <c r="A198" s="1008"/>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71"/>
      <c r="AF198" s="115"/>
      <c r="AG198" s="115"/>
      <c r="AH198" s="115"/>
      <c r="AI198" s="271"/>
      <c r="AJ198" s="115"/>
      <c r="AK198" s="115"/>
      <c r="AL198" s="115"/>
      <c r="AM198" s="271"/>
      <c r="AN198" s="115"/>
      <c r="AO198" s="115"/>
      <c r="AP198" s="115"/>
      <c r="AQ198" s="271"/>
      <c r="AR198" s="115"/>
      <c r="AS198" s="115"/>
      <c r="AT198" s="115"/>
      <c r="AU198" s="271"/>
      <c r="AV198" s="115"/>
      <c r="AW198" s="115"/>
      <c r="AX198" s="225"/>
    </row>
    <row r="199" spans="1:50" ht="39.75" hidden="1" customHeight="1" x14ac:dyDescent="0.15">
      <c r="A199" s="1008"/>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71"/>
      <c r="AF199" s="115"/>
      <c r="AG199" s="115"/>
      <c r="AH199" s="115"/>
      <c r="AI199" s="271"/>
      <c r="AJ199" s="115"/>
      <c r="AK199" s="115"/>
      <c r="AL199" s="115"/>
      <c r="AM199" s="271"/>
      <c r="AN199" s="115"/>
      <c r="AO199" s="115"/>
      <c r="AP199" s="115"/>
      <c r="AQ199" s="271"/>
      <c r="AR199" s="115"/>
      <c r="AS199" s="115"/>
      <c r="AT199" s="115"/>
      <c r="AU199" s="271"/>
      <c r="AV199" s="115"/>
      <c r="AW199" s="115"/>
      <c r="AX199" s="225"/>
    </row>
    <row r="200" spans="1:50" ht="18.75" hidden="1" customHeight="1" x14ac:dyDescent="0.15">
      <c r="A200" s="1008"/>
      <c r="B200" s="255"/>
      <c r="C200" s="254"/>
      <c r="D200" s="255"/>
      <c r="E200" s="254"/>
      <c r="F200" s="317"/>
      <c r="G200" s="285" t="s">
        <v>368</v>
      </c>
      <c r="H200" s="273"/>
      <c r="I200" s="273"/>
      <c r="J200" s="273"/>
      <c r="K200" s="273"/>
      <c r="L200" s="273"/>
      <c r="M200" s="273"/>
      <c r="N200" s="273"/>
      <c r="O200" s="273"/>
      <c r="P200" s="273"/>
      <c r="Q200" s="273"/>
      <c r="R200" s="273"/>
      <c r="S200" s="273"/>
      <c r="T200" s="273"/>
      <c r="U200" s="273"/>
      <c r="V200" s="273"/>
      <c r="W200" s="273"/>
      <c r="X200" s="274"/>
      <c r="Y200" s="286"/>
      <c r="Z200" s="287"/>
      <c r="AA200" s="288"/>
      <c r="AB200" s="272" t="s">
        <v>11</v>
      </c>
      <c r="AC200" s="273"/>
      <c r="AD200" s="274"/>
      <c r="AE200" s="270" t="s">
        <v>535</v>
      </c>
      <c r="AF200" s="270"/>
      <c r="AG200" s="270"/>
      <c r="AH200" s="270"/>
      <c r="AI200" s="270" t="s">
        <v>532</v>
      </c>
      <c r="AJ200" s="270"/>
      <c r="AK200" s="270"/>
      <c r="AL200" s="270"/>
      <c r="AM200" s="270" t="s">
        <v>527</v>
      </c>
      <c r="AN200" s="270"/>
      <c r="AO200" s="270"/>
      <c r="AP200" s="272"/>
      <c r="AQ200" s="272" t="s">
        <v>354</v>
      </c>
      <c r="AR200" s="273"/>
      <c r="AS200" s="273"/>
      <c r="AT200" s="274"/>
      <c r="AU200" s="282" t="s">
        <v>370</v>
      </c>
      <c r="AV200" s="282"/>
      <c r="AW200" s="282"/>
      <c r="AX200" s="283"/>
    </row>
    <row r="201" spans="1:50" ht="18.75" hidden="1" customHeight="1" x14ac:dyDescent="0.15">
      <c r="A201" s="1008"/>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58"/>
      <c r="AR201" s="259"/>
      <c r="AS201" s="140" t="s">
        <v>355</v>
      </c>
      <c r="AT201" s="175"/>
      <c r="AU201" s="139"/>
      <c r="AV201" s="139"/>
      <c r="AW201" s="140" t="s">
        <v>300</v>
      </c>
      <c r="AX201" s="141"/>
    </row>
    <row r="202" spans="1:50" ht="39.75" hidden="1" customHeight="1" x14ac:dyDescent="0.15">
      <c r="A202" s="1008"/>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71"/>
      <c r="AF202" s="115"/>
      <c r="AG202" s="115"/>
      <c r="AH202" s="115"/>
      <c r="AI202" s="271"/>
      <c r="AJ202" s="115"/>
      <c r="AK202" s="115"/>
      <c r="AL202" s="115"/>
      <c r="AM202" s="271"/>
      <c r="AN202" s="115"/>
      <c r="AO202" s="115"/>
      <c r="AP202" s="115"/>
      <c r="AQ202" s="271"/>
      <c r="AR202" s="115"/>
      <c r="AS202" s="115"/>
      <c r="AT202" s="115"/>
      <c r="AU202" s="271"/>
      <c r="AV202" s="115"/>
      <c r="AW202" s="115"/>
      <c r="AX202" s="225"/>
    </row>
    <row r="203" spans="1:50" ht="39.75" hidden="1" customHeight="1" x14ac:dyDescent="0.15">
      <c r="A203" s="1008"/>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71"/>
      <c r="AF203" s="115"/>
      <c r="AG203" s="115"/>
      <c r="AH203" s="115"/>
      <c r="AI203" s="271"/>
      <c r="AJ203" s="115"/>
      <c r="AK203" s="115"/>
      <c r="AL203" s="115"/>
      <c r="AM203" s="271"/>
      <c r="AN203" s="115"/>
      <c r="AO203" s="115"/>
      <c r="AP203" s="115"/>
      <c r="AQ203" s="271"/>
      <c r="AR203" s="115"/>
      <c r="AS203" s="115"/>
      <c r="AT203" s="115"/>
      <c r="AU203" s="271"/>
      <c r="AV203" s="115"/>
      <c r="AW203" s="115"/>
      <c r="AX203" s="225"/>
    </row>
    <row r="204" spans="1:50" ht="18.75" hidden="1" customHeight="1" x14ac:dyDescent="0.15">
      <c r="A204" s="1008"/>
      <c r="B204" s="255"/>
      <c r="C204" s="254"/>
      <c r="D204" s="255"/>
      <c r="E204" s="254"/>
      <c r="F204" s="317"/>
      <c r="G204" s="285" t="s">
        <v>368</v>
      </c>
      <c r="H204" s="273"/>
      <c r="I204" s="273"/>
      <c r="J204" s="273"/>
      <c r="K204" s="273"/>
      <c r="L204" s="273"/>
      <c r="M204" s="273"/>
      <c r="N204" s="273"/>
      <c r="O204" s="273"/>
      <c r="P204" s="273"/>
      <c r="Q204" s="273"/>
      <c r="R204" s="273"/>
      <c r="S204" s="273"/>
      <c r="T204" s="273"/>
      <c r="U204" s="273"/>
      <c r="V204" s="273"/>
      <c r="W204" s="273"/>
      <c r="X204" s="274"/>
      <c r="Y204" s="286"/>
      <c r="Z204" s="287"/>
      <c r="AA204" s="288"/>
      <c r="AB204" s="272" t="s">
        <v>11</v>
      </c>
      <c r="AC204" s="273"/>
      <c r="AD204" s="274"/>
      <c r="AE204" s="270" t="s">
        <v>535</v>
      </c>
      <c r="AF204" s="270"/>
      <c r="AG204" s="270"/>
      <c r="AH204" s="270"/>
      <c r="AI204" s="270" t="s">
        <v>532</v>
      </c>
      <c r="AJ204" s="270"/>
      <c r="AK204" s="270"/>
      <c r="AL204" s="270"/>
      <c r="AM204" s="270" t="s">
        <v>527</v>
      </c>
      <c r="AN204" s="270"/>
      <c r="AO204" s="270"/>
      <c r="AP204" s="272"/>
      <c r="AQ204" s="272" t="s">
        <v>354</v>
      </c>
      <c r="AR204" s="273"/>
      <c r="AS204" s="273"/>
      <c r="AT204" s="274"/>
      <c r="AU204" s="282" t="s">
        <v>370</v>
      </c>
      <c r="AV204" s="282"/>
      <c r="AW204" s="282"/>
      <c r="AX204" s="283"/>
    </row>
    <row r="205" spans="1:50" ht="18.75" hidden="1" customHeight="1" x14ac:dyDescent="0.15">
      <c r="A205" s="1008"/>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58"/>
      <c r="AR205" s="259"/>
      <c r="AS205" s="140" t="s">
        <v>355</v>
      </c>
      <c r="AT205" s="175"/>
      <c r="AU205" s="139"/>
      <c r="AV205" s="139"/>
      <c r="AW205" s="140" t="s">
        <v>300</v>
      </c>
      <c r="AX205" s="141"/>
    </row>
    <row r="206" spans="1:50" ht="39.75" hidden="1" customHeight="1" x14ac:dyDescent="0.15">
      <c r="A206" s="1008"/>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71"/>
      <c r="AF206" s="115"/>
      <c r="AG206" s="115"/>
      <c r="AH206" s="115"/>
      <c r="AI206" s="271"/>
      <c r="AJ206" s="115"/>
      <c r="AK206" s="115"/>
      <c r="AL206" s="115"/>
      <c r="AM206" s="271"/>
      <c r="AN206" s="115"/>
      <c r="AO206" s="115"/>
      <c r="AP206" s="115"/>
      <c r="AQ206" s="271"/>
      <c r="AR206" s="115"/>
      <c r="AS206" s="115"/>
      <c r="AT206" s="115"/>
      <c r="AU206" s="271"/>
      <c r="AV206" s="115"/>
      <c r="AW206" s="115"/>
      <c r="AX206" s="225"/>
    </row>
    <row r="207" spans="1:50" ht="39.75" hidden="1" customHeight="1" x14ac:dyDescent="0.15">
      <c r="A207" s="1008"/>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71"/>
      <c r="AF207" s="115"/>
      <c r="AG207" s="115"/>
      <c r="AH207" s="115"/>
      <c r="AI207" s="271"/>
      <c r="AJ207" s="115"/>
      <c r="AK207" s="115"/>
      <c r="AL207" s="115"/>
      <c r="AM207" s="271"/>
      <c r="AN207" s="115"/>
      <c r="AO207" s="115"/>
      <c r="AP207" s="115"/>
      <c r="AQ207" s="271"/>
      <c r="AR207" s="115"/>
      <c r="AS207" s="115"/>
      <c r="AT207" s="115"/>
      <c r="AU207" s="271"/>
      <c r="AV207" s="115"/>
      <c r="AW207" s="115"/>
      <c r="AX207" s="225"/>
    </row>
    <row r="208" spans="1:50" ht="18.75" hidden="1" customHeight="1" x14ac:dyDescent="0.15">
      <c r="A208" s="1008"/>
      <c r="B208" s="255"/>
      <c r="C208" s="254"/>
      <c r="D208" s="255"/>
      <c r="E208" s="254"/>
      <c r="F208" s="317"/>
      <c r="G208" s="285" t="s">
        <v>368</v>
      </c>
      <c r="H208" s="273"/>
      <c r="I208" s="273"/>
      <c r="J208" s="273"/>
      <c r="K208" s="273"/>
      <c r="L208" s="273"/>
      <c r="M208" s="273"/>
      <c r="N208" s="273"/>
      <c r="O208" s="273"/>
      <c r="P208" s="273"/>
      <c r="Q208" s="273"/>
      <c r="R208" s="273"/>
      <c r="S208" s="273"/>
      <c r="T208" s="273"/>
      <c r="U208" s="273"/>
      <c r="V208" s="273"/>
      <c r="W208" s="273"/>
      <c r="X208" s="274"/>
      <c r="Y208" s="286"/>
      <c r="Z208" s="287"/>
      <c r="AA208" s="288"/>
      <c r="AB208" s="272" t="s">
        <v>11</v>
      </c>
      <c r="AC208" s="273"/>
      <c r="AD208" s="274"/>
      <c r="AE208" s="270" t="s">
        <v>535</v>
      </c>
      <c r="AF208" s="270"/>
      <c r="AG208" s="270"/>
      <c r="AH208" s="270"/>
      <c r="AI208" s="270" t="s">
        <v>532</v>
      </c>
      <c r="AJ208" s="270"/>
      <c r="AK208" s="270"/>
      <c r="AL208" s="270"/>
      <c r="AM208" s="270" t="s">
        <v>527</v>
      </c>
      <c r="AN208" s="270"/>
      <c r="AO208" s="270"/>
      <c r="AP208" s="272"/>
      <c r="AQ208" s="272" t="s">
        <v>354</v>
      </c>
      <c r="AR208" s="273"/>
      <c r="AS208" s="273"/>
      <c r="AT208" s="274"/>
      <c r="AU208" s="282" t="s">
        <v>370</v>
      </c>
      <c r="AV208" s="282"/>
      <c r="AW208" s="282"/>
      <c r="AX208" s="283"/>
    </row>
    <row r="209" spans="1:50" ht="18.75" hidden="1" customHeight="1" x14ac:dyDescent="0.15">
      <c r="A209" s="1008"/>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58"/>
      <c r="AR209" s="259"/>
      <c r="AS209" s="140" t="s">
        <v>355</v>
      </c>
      <c r="AT209" s="175"/>
      <c r="AU209" s="139"/>
      <c r="AV209" s="139"/>
      <c r="AW209" s="140" t="s">
        <v>300</v>
      </c>
      <c r="AX209" s="141"/>
    </row>
    <row r="210" spans="1:50" ht="39.75" hidden="1" customHeight="1" x14ac:dyDescent="0.15">
      <c r="A210" s="1008"/>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71"/>
      <c r="AF210" s="115"/>
      <c r="AG210" s="115"/>
      <c r="AH210" s="115"/>
      <c r="AI210" s="271"/>
      <c r="AJ210" s="115"/>
      <c r="AK210" s="115"/>
      <c r="AL210" s="115"/>
      <c r="AM210" s="271"/>
      <c r="AN210" s="115"/>
      <c r="AO210" s="115"/>
      <c r="AP210" s="115"/>
      <c r="AQ210" s="271"/>
      <c r="AR210" s="115"/>
      <c r="AS210" s="115"/>
      <c r="AT210" s="115"/>
      <c r="AU210" s="271"/>
      <c r="AV210" s="115"/>
      <c r="AW210" s="115"/>
      <c r="AX210" s="225"/>
    </row>
    <row r="211" spans="1:50" ht="39.75" hidden="1" customHeight="1" x14ac:dyDescent="0.15">
      <c r="A211" s="1008"/>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71"/>
      <c r="AF211" s="115"/>
      <c r="AG211" s="115"/>
      <c r="AH211" s="115"/>
      <c r="AI211" s="271"/>
      <c r="AJ211" s="115"/>
      <c r="AK211" s="115"/>
      <c r="AL211" s="115"/>
      <c r="AM211" s="271"/>
      <c r="AN211" s="115"/>
      <c r="AO211" s="115"/>
      <c r="AP211" s="115"/>
      <c r="AQ211" s="271"/>
      <c r="AR211" s="115"/>
      <c r="AS211" s="115"/>
      <c r="AT211" s="115"/>
      <c r="AU211" s="271"/>
      <c r="AV211" s="115"/>
      <c r="AW211" s="115"/>
      <c r="AX211" s="225"/>
    </row>
    <row r="212" spans="1:50" ht="22.5" hidden="1" customHeight="1" x14ac:dyDescent="0.15">
      <c r="A212" s="1008"/>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6"/>
    </row>
    <row r="213" spans="1:50" ht="22.5" hidden="1" customHeight="1" x14ac:dyDescent="0.15">
      <c r="A213" s="1008"/>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8"/>
      <c r="B214" s="255"/>
      <c r="C214" s="254"/>
      <c r="D214" s="255"/>
      <c r="E214" s="254"/>
      <c r="F214" s="317"/>
      <c r="G214" s="233"/>
      <c r="H214" s="164"/>
      <c r="I214" s="164"/>
      <c r="J214" s="164"/>
      <c r="K214" s="164"/>
      <c r="L214" s="164"/>
      <c r="M214" s="164"/>
      <c r="N214" s="164"/>
      <c r="O214" s="164"/>
      <c r="P214" s="234"/>
      <c r="Q214" s="995"/>
      <c r="R214" s="996"/>
      <c r="S214" s="996"/>
      <c r="T214" s="996"/>
      <c r="U214" s="996"/>
      <c r="V214" s="996"/>
      <c r="W214" s="996"/>
      <c r="X214" s="996"/>
      <c r="Y214" s="996"/>
      <c r="Z214" s="996"/>
      <c r="AA214" s="99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8"/>
      <c r="B215" s="255"/>
      <c r="C215" s="254"/>
      <c r="D215" s="255"/>
      <c r="E215" s="254"/>
      <c r="F215" s="317"/>
      <c r="G215" s="235"/>
      <c r="H215" s="236"/>
      <c r="I215" s="236"/>
      <c r="J215" s="236"/>
      <c r="K215" s="236"/>
      <c r="L215" s="236"/>
      <c r="M215" s="236"/>
      <c r="N215" s="236"/>
      <c r="O215" s="236"/>
      <c r="P215" s="237"/>
      <c r="Q215" s="998"/>
      <c r="R215" s="999"/>
      <c r="S215" s="999"/>
      <c r="T215" s="999"/>
      <c r="U215" s="999"/>
      <c r="V215" s="999"/>
      <c r="W215" s="999"/>
      <c r="X215" s="999"/>
      <c r="Y215" s="999"/>
      <c r="Z215" s="999"/>
      <c r="AA215" s="100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8"/>
      <c r="B216" s="255"/>
      <c r="C216" s="254"/>
      <c r="D216" s="255"/>
      <c r="E216" s="254"/>
      <c r="F216" s="317"/>
      <c r="G216" s="235"/>
      <c r="H216" s="236"/>
      <c r="I216" s="236"/>
      <c r="J216" s="236"/>
      <c r="K216" s="236"/>
      <c r="L216" s="236"/>
      <c r="M216" s="236"/>
      <c r="N216" s="236"/>
      <c r="O216" s="236"/>
      <c r="P216" s="237"/>
      <c r="Q216" s="998"/>
      <c r="R216" s="999"/>
      <c r="S216" s="999"/>
      <c r="T216" s="999"/>
      <c r="U216" s="999"/>
      <c r="V216" s="999"/>
      <c r="W216" s="999"/>
      <c r="X216" s="999"/>
      <c r="Y216" s="999"/>
      <c r="Z216" s="999"/>
      <c r="AA216" s="1000"/>
      <c r="AB216" s="262"/>
      <c r="AC216" s="263"/>
      <c r="AD216" s="263"/>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8"/>
      <c r="B217" s="255"/>
      <c r="C217" s="254"/>
      <c r="D217" s="255"/>
      <c r="E217" s="254"/>
      <c r="F217" s="317"/>
      <c r="G217" s="235"/>
      <c r="H217" s="236"/>
      <c r="I217" s="236"/>
      <c r="J217" s="236"/>
      <c r="K217" s="236"/>
      <c r="L217" s="236"/>
      <c r="M217" s="236"/>
      <c r="N217" s="236"/>
      <c r="O217" s="236"/>
      <c r="P217" s="237"/>
      <c r="Q217" s="998"/>
      <c r="R217" s="999"/>
      <c r="S217" s="999"/>
      <c r="T217" s="999"/>
      <c r="U217" s="999"/>
      <c r="V217" s="999"/>
      <c r="W217" s="999"/>
      <c r="X217" s="999"/>
      <c r="Y217" s="999"/>
      <c r="Z217" s="999"/>
      <c r="AA217" s="1000"/>
      <c r="AB217" s="262"/>
      <c r="AC217" s="263"/>
      <c r="AD217" s="263"/>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8"/>
      <c r="B218" s="255"/>
      <c r="C218" s="254"/>
      <c r="D218" s="255"/>
      <c r="E218" s="254"/>
      <c r="F218" s="317"/>
      <c r="G218" s="238"/>
      <c r="H218" s="167"/>
      <c r="I218" s="167"/>
      <c r="J218" s="167"/>
      <c r="K218" s="167"/>
      <c r="L218" s="167"/>
      <c r="M218" s="167"/>
      <c r="N218" s="167"/>
      <c r="O218" s="167"/>
      <c r="P218" s="239"/>
      <c r="Q218" s="1001"/>
      <c r="R218" s="1002"/>
      <c r="S218" s="1002"/>
      <c r="T218" s="1002"/>
      <c r="U218" s="1002"/>
      <c r="V218" s="1002"/>
      <c r="W218" s="1002"/>
      <c r="X218" s="1002"/>
      <c r="Y218" s="1002"/>
      <c r="Z218" s="1002"/>
      <c r="AA218" s="1003"/>
      <c r="AB218" s="264"/>
      <c r="AC218" s="265"/>
      <c r="AD218" s="265"/>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8"/>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8"/>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8"/>
      <c r="B221" s="255"/>
      <c r="C221" s="254"/>
      <c r="D221" s="255"/>
      <c r="E221" s="254"/>
      <c r="F221" s="317"/>
      <c r="G221" s="233"/>
      <c r="H221" s="164"/>
      <c r="I221" s="164"/>
      <c r="J221" s="164"/>
      <c r="K221" s="164"/>
      <c r="L221" s="164"/>
      <c r="M221" s="164"/>
      <c r="N221" s="164"/>
      <c r="O221" s="164"/>
      <c r="P221" s="234"/>
      <c r="Q221" s="995"/>
      <c r="R221" s="996"/>
      <c r="S221" s="996"/>
      <c r="T221" s="996"/>
      <c r="U221" s="996"/>
      <c r="V221" s="996"/>
      <c r="W221" s="996"/>
      <c r="X221" s="996"/>
      <c r="Y221" s="996"/>
      <c r="Z221" s="996"/>
      <c r="AA221" s="99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8"/>
      <c r="B222" s="255"/>
      <c r="C222" s="254"/>
      <c r="D222" s="255"/>
      <c r="E222" s="254"/>
      <c r="F222" s="317"/>
      <c r="G222" s="235"/>
      <c r="H222" s="236"/>
      <c r="I222" s="236"/>
      <c r="J222" s="236"/>
      <c r="K222" s="236"/>
      <c r="L222" s="236"/>
      <c r="M222" s="236"/>
      <c r="N222" s="236"/>
      <c r="O222" s="236"/>
      <c r="P222" s="237"/>
      <c r="Q222" s="998"/>
      <c r="R222" s="999"/>
      <c r="S222" s="999"/>
      <c r="T222" s="999"/>
      <c r="U222" s="999"/>
      <c r="V222" s="999"/>
      <c r="W222" s="999"/>
      <c r="X222" s="999"/>
      <c r="Y222" s="999"/>
      <c r="Z222" s="999"/>
      <c r="AA222" s="100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8"/>
      <c r="B223" s="255"/>
      <c r="C223" s="254"/>
      <c r="D223" s="255"/>
      <c r="E223" s="254"/>
      <c r="F223" s="317"/>
      <c r="G223" s="235"/>
      <c r="H223" s="236"/>
      <c r="I223" s="236"/>
      <c r="J223" s="236"/>
      <c r="K223" s="236"/>
      <c r="L223" s="236"/>
      <c r="M223" s="236"/>
      <c r="N223" s="236"/>
      <c r="O223" s="236"/>
      <c r="P223" s="237"/>
      <c r="Q223" s="998"/>
      <c r="R223" s="999"/>
      <c r="S223" s="999"/>
      <c r="T223" s="999"/>
      <c r="U223" s="999"/>
      <c r="V223" s="999"/>
      <c r="W223" s="999"/>
      <c r="X223" s="999"/>
      <c r="Y223" s="999"/>
      <c r="Z223" s="999"/>
      <c r="AA223" s="1000"/>
      <c r="AB223" s="262"/>
      <c r="AC223" s="263"/>
      <c r="AD223" s="263"/>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8"/>
      <c r="B224" s="255"/>
      <c r="C224" s="254"/>
      <c r="D224" s="255"/>
      <c r="E224" s="254"/>
      <c r="F224" s="317"/>
      <c r="G224" s="235"/>
      <c r="H224" s="236"/>
      <c r="I224" s="236"/>
      <c r="J224" s="236"/>
      <c r="K224" s="236"/>
      <c r="L224" s="236"/>
      <c r="M224" s="236"/>
      <c r="N224" s="236"/>
      <c r="O224" s="236"/>
      <c r="P224" s="237"/>
      <c r="Q224" s="998"/>
      <c r="R224" s="999"/>
      <c r="S224" s="999"/>
      <c r="T224" s="999"/>
      <c r="U224" s="999"/>
      <c r="V224" s="999"/>
      <c r="W224" s="999"/>
      <c r="X224" s="999"/>
      <c r="Y224" s="999"/>
      <c r="Z224" s="999"/>
      <c r="AA224" s="1000"/>
      <c r="AB224" s="262"/>
      <c r="AC224" s="263"/>
      <c r="AD224" s="263"/>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8"/>
      <c r="B225" s="255"/>
      <c r="C225" s="254"/>
      <c r="D225" s="255"/>
      <c r="E225" s="254"/>
      <c r="F225" s="317"/>
      <c r="G225" s="238"/>
      <c r="H225" s="167"/>
      <c r="I225" s="167"/>
      <c r="J225" s="167"/>
      <c r="K225" s="167"/>
      <c r="L225" s="167"/>
      <c r="M225" s="167"/>
      <c r="N225" s="167"/>
      <c r="O225" s="167"/>
      <c r="P225" s="239"/>
      <c r="Q225" s="1001"/>
      <c r="R225" s="1002"/>
      <c r="S225" s="1002"/>
      <c r="T225" s="1002"/>
      <c r="U225" s="1002"/>
      <c r="V225" s="1002"/>
      <c r="W225" s="1002"/>
      <c r="X225" s="1002"/>
      <c r="Y225" s="1002"/>
      <c r="Z225" s="1002"/>
      <c r="AA225" s="1003"/>
      <c r="AB225" s="264"/>
      <c r="AC225" s="265"/>
      <c r="AD225" s="265"/>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8"/>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8"/>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8"/>
      <c r="B228" s="255"/>
      <c r="C228" s="254"/>
      <c r="D228" s="255"/>
      <c r="E228" s="254"/>
      <c r="F228" s="317"/>
      <c r="G228" s="233"/>
      <c r="H228" s="164"/>
      <c r="I228" s="164"/>
      <c r="J228" s="164"/>
      <c r="K228" s="164"/>
      <c r="L228" s="164"/>
      <c r="M228" s="164"/>
      <c r="N228" s="164"/>
      <c r="O228" s="164"/>
      <c r="P228" s="234"/>
      <c r="Q228" s="995"/>
      <c r="R228" s="996"/>
      <c r="S228" s="996"/>
      <c r="T228" s="996"/>
      <c r="U228" s="996"/>
      <c r="V228" s="996"/>
      <c r="W228" s="996"/>
      <c r="X228" s="996"/>
      <c r="Y228" s="996"/>
      <c r="Z228" s="996"/>
      <c r="AA228" s="99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8"/>
      <c r="B229" s="255"/>
      <c r="C229" s="254"/>
      <c r="D229" s="255"/>
      <c r="E229" s="254"/>
      <c r="F229" s="317"/>
      <c r="G229" s="235"/>
      <c r="H229" s="236"/>
      <c r="I229" s="236"/>
      <c r="J229" s="236"/>
      <c r="K229" s="236"/>
      <c r="L229" s="236"/>
      <c r="M229" s="236"/>
      <c r="N229" s="236"/>
      <c r="O229" s="236"/>
      <c r="P229" s="237"/>
      <c r="Q229" s="998"/>
      <c r="R229" s="999"/>
      <c r="S229" s="999"/>
      <c r="T229" s="999"/>
      <c r="U229" s="999"/>
      <c r="V229" s="999"/>
      <c r="W229" s="999"/>
      <c r="X229" s="999"/>
      <c r="Y229" s="999"/>
      <c r="Z229" s="999"/>
      <c r="AA229" s="100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8"/>
      <c r="B230" s="255"/>
      <c r="C230" s="254"/>
      <c r="D230" s="255"/>
      <c r="E230" s="254"/>
      <c r="F230" s="317"/>
      <c r="G230" s="235"/>
      <c r="H230" s="236"/>
      <c r="I230" s="236"/>
      <c r="J230" s="236"/>
      <c r="K230" s="236"/>
      <c r="L230" s="236"/>
      <c r="M230" s="236"/>
      <c r="N230" s="236"/>
      <c r="O230" s="236"/>
      <c r="P230" s="237"/>
      <c r="Q230" s="998"/>
      <c r="R230" s="999"/>
      <c r="S230" s="999"/>
      <c r="T230" s="999"/>
      <c r="U230" s="999"/>
      <c r="V230" s="999"/>
      <c r="W230" s="999"/>
      <c r="X230" s="999"/>
      <c r="Y230" s="999"/>
      <c r="Z230" s="999"/>
      <c r="AA230" s="1000"/>
      <c r="AB230" s="262"/>
      <c r="AC230" s="263"/>
      <c r="AD230" s="263"/>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8"/>
      <c r="B231" s="255"/>
      <c r="C231" s="254"/>
      <c r="D231" s="255"/>
      <c r="E231" s="254"/>
      <c r="F231" s="317"/>
      <c r="G231" s="235"/>
      <c r="H231" s="236"/>
      <c r="I231" s="236"/>
      <c r="J231" s="236"/>
      <c r="K231" s="236"/>
      <c r="L231" s="236"/>
      <c r="M231" s="236"/>
      <c r="N231" s="236"/>
      <c r="O231" s="236"/>
      <c r="P231" s="237"/>
      <c r="Q231" s="998"/>
      <c r="R231" s="999"/>
      <c r="S231" s="999"/>
      <c r="T231" s="999"/>
      <c r="U231" s="999"/>
      <c r="V231" s="999"/>
      <c r="W231" s="999"/>
      <c r="X231" s="999"/>
      <c r="Y231" s="999"/>
      <c r="Z231" s="999"/>
      <c r="AA231" s="1000"/>
      <c r="AB231" s="262"/>
      <c r="AC231" s="263"/>
      <c r="AD231" s="263"/>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8"/>
      <c r="B232" s="255"/>
      <c r="C232" s="254"/>
      <c r="D232" s="255"/>
      <c r="E232" s="254"/>
      <c r="F232" s="317"/>
      <c r="G232" s="238"/>
      <c r="H232" s="167"/>
      <c r="I232" s="167"/>
      <c r="J232" s="167"/>
      <c r="K232" s="167"/>
      <c r="L232" s="167"/>
      <c r="M232" s="167"/>
      <c r="N232" s="167"/>
      <c r="O232" s="167"/>
      <c r="P232" s="239"/>
      <c r="Q232" s="1001"/>
      <c r="R232" s="1002"/>
      <c r="S232" s="1002"/>
      <c r="T232" s="1002"/>
      <c r="U232" s="1002"/>
      <c r="V232" s="1002"/>
      <c r="W232" s="1002"/>
      <c r="X232" s="1002"/>
      <c r="Y232" s="1002"/>
      <c r="Z232" s="1002"/>
      <c r="AA232" s="1003"/>
      <c r="AB232" s="264"/>
      <c r="AC232" s="265"/>
      <c r="AD232" s="265"/>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8"/>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8"/>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8"/>
      <c r="B235" s="255"/>
      <c r="C235" s="254"/>
      <c r="D235" s="255"/>
      <c r="E235" s="254"/>
      <c r="F235" s="317"/>
      <c r="G235" s="233"/>
      <c r="H235" s="164"/>
      <c r="I235" s="164"/>
      <c r="J235" s="164"/>
      <c r="K235" s="164"/>
      <c r="L235" s="164"/>
      <c r="M235" s="164"/>
      <c r="N235" s="164"/>
      <c r="O235" s="164"/>
      <c r="P235" s="234"/>
      <c r="Q235" s="995"/>
      <c r="R235" s="996"/>
      <c r="S235" s="996"/>
      <c r="T235" s="996"/>
      <c r="U235" s="996"/>
      <c r="V235" s="996"/>
      <c r="W235" s="996"/>
      <c r="X235" s="996"/>
      <c r="Y235" s="996"/>
      <c r="Z235" s="996"/>
      <c r="AA235" s="99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8"/>
      <c r="B236" s="255"/>
      <c r="C236" s="254"/>
      <c r="D236" s="255"/>
      <c r="E236" s="254"/>
      <c r="F236" s="317"/>
      <c r="G236" s="235"/>
      <c r="H236" s="236"/>
      <c r="I236" s="236"/>
      <c r="J236" s="236"/>
      <c r="K236" s="236"/>
      <c r="L236" s="236"/>
      <c r="M236" s="236"/>
      <c r="N236" s="236"/>
      <c r="O236" s="236"/>
      <c r="P236" s="237"/>
      <c r="Q236" s="998"/>
      <c r="R236" s="999"/>
      <c r="S236" s="999"/>
      <c r="T236" s="999"/>
      <c r="U236" s="999"/>
      <c r="V236" s="999"/>
      <c r="W236" s="999"/>
      <c r="X236" s="999"/>
      <c r="Y236" s="999"/>
      <c r="Z236" s="999"/>
      <c r="AA236" s="100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8"/>
      <c r="B237" s="255"/>
      <c r="C237" s="254"/>
      <c r="D237" s="255"/>
      <c r="E237" s="254"/>
      <c r="F237" s="317"/>
      <c r="G237" s="235"/>
      <c r="H237" s="236"/>
      <c r="I237" s="236"/>
      <c r="J237" s="236"/>
      <c r="K237" s="236"/>
      <c r="L237" s="236"/>
      <c r="M237" s="236"/>
      <c r="N237" s="236"/>
      <c r="O237" s="236"/>
      <c r="P237" s="237"/>
      <c r="Q237" s="998"/>
      <c r="R237" s="999"/>
      <c r="S237" s="999"/>
      <c r="T237" s="999"/>
      <c r="U237" s="999"/>
      <c r="V237" s="999"/>
      <c r="W237" s="999"/>
      <c r="X237" s="999"/>
      <c r="Y237" s="999"/>
      <c r="Z237" s="999"/>
      <c r="AA237" s="1000"/>
      <c r="AB237" s="262"/>
      <c r="AC237" s="263"/>
      <c r="AD237" s="263"/>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8"/>
      <c r="B238" s="255"/>
      <c r="C238" s="254"/>
      <c r="D238" s="255"/>
      <c r="E238" s="254"/>
      <c r="F238" s="317"/>
      <c r="G238" s="235"/>
      <c r="H238" s="236"/>
      <c r="I238" s="236"/>
      <c r="J238" s="236"/>
      <c r="K238" s="236"/>
      <c r="L238" s="236"/>
      <c r="M238" s="236"/>
      <c r="N238" s="236"/>
      <c r="O238" s="236"/>
      <c r="P238" s="237"/>
      <c r="Q238" s="998"/>
      <c r="R238" s="999"/>
      <c r="S238" s="999"/>
      <c r="T238" s="999"/>
      <c r="U238" s="999"/>
      <c r="V238" s="999"/>
      <c r="W238" s="999"/>
      <c r="X238" s="999"/>
      <c r="Y238" s="999"/>
      <c r="Z238" s="999"/>
      <c r="AA238" s="1000"/>
      <c r="AB238" s="262"/>
      <c r="AC238" s="263"/>
      <c r="AD238" s="263"/>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8"/>
      <c r="B239" s="255"/>
      <c r="C239" s="254"/>
      <c r="D239" s="255"/>
      <c r="E239" s="254"/>
      <c r="F239" s="317"/>
      <c r="G239" s="238"/>
      <c r="H239" s="167"/>
      <c r="I239" s="167"/>
      <c r="J239" s="167"/>
      <c r="K239" s="167"/>
      <c r="L239" s="167"/>
      <c r="M239" s="167"/>
      <c r="N239" s="167"/>
      <c r="O239" s="167"/>
      <c r="P239" s="239"/>
      <c r="Q239" s="1001"/>
      <c r="R239" s="1002"/>
      <c r="S239" s="1002"/>
      <c r="T239" s="1002"/>
      <c r="U239" s="1002"/>
      <c r="V239" s="1002"/>
      <c r="W239" s="1002"/>
      <c r="X239" s="1002"/>
      <c r="Y239" s="1002"/>
      <c r="Z239" s="1002"/>
      <c r="AA239" s="1003"/>
      <c r="AB239" s="264"/>
      <c r="AC239" s="265"/>
      <c r="AD239" s="265"/>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8"/>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8"/>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8"/>
      <c r="B242" s="255"/>
      <c r="C242" s="254"/>
      <c r="D242" s="255"/>
      <c r="E242" s="254"/>
      <c r="F242" s="317"/>
      <c r="G242" s="233"/>
      <c r="H242" s="164"/>
      <c r="I242" s="164"/>
      <c r="J242" s="164"/>
      <c r="K242" s="164"/>
      <c r="L242" s="164"/>
      <c r="M242" s="164"/>
      <c r="N242" s="164"/>
      <c r="O242" s="164"/>
      <c r="P242" s="234"/>
      <c r="Q242" s="995"/>
      <c r="R242" s="996"/>
      <c r="S242" s="996"/>
      <c r="T242" s="996"/>
      <c r="U242" s="996"/>
      <c r="V242" s="996"/>
      <c r="W242" s="996"/>
      <c r="X242" s="996"/>
      <c r="Y242" s="996"/>
      <c r="Z242" s="996"/>
      <c r="AA242" s="99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8"/>
      <c r="B243" s="255"/>
      <c r="C243" s="254"/>
      <c r="D243" s="255"/>
      <c r="E243" s="254"/>
      <c r="F243" s="317"/>
      <c r="G243" s="235"/>
      <c r="H243" s="236"/>
      <c r="I243" s="236"/>
      <c r="J243" s="236"/>
      <c r="K243" s="236"/>
      <c r="L243" s="236"/>
      <c r="M243" s="236"/>
      <c r="N243" s="236"/>
      <c r="O243" s="236"/>
      <c r="P243" s="237"/>
      <c r="Q243" s="998"/>
      <c r="R243" s="999"/>
      <c r="S243" s="999"/>
      <c r="T243" s="999"/>
      <c r="U243" s="999"/>
      <c r="V243" s="999"/>
      <c r="W243" s="999"/>
      <c r="X243" s="999"/>
      <c r="Y243" s="999"/>
      <c r="Z243" s="999"/>
      <c r="AA243" s="100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8"/>
      <c r="B244" s="255"/>
      <c r="C244" s="254"/>
      <c r="D244" s="255"/>
      <c r="E244" s="254"/>
      <c r="F244" s="317"/>
      <c r="G244" s="235"/>
      <c r="H244" s="236"/>
      <c r="I244" s="236"/>
      <c r="J244" s="236"/>
      <c r="K244" s="236"/>
      <c r="L244" s="236"/>
      <c r="M244" s="236"/>
      <c r="N244" s="236"/>
      <c r="O244" s="236"/>
      <c r="P244" s="237"/>
      <c r="Q244" s="998"/>
      <c r="R244" s="999"/>
      <c r="S244" s="999"/>
      <c r="T244" s="999"/>
      <c r="U244" s="999"/>
      <c r="V244" s="999"/>
      <c r="W244" s="999"/>
      <c r="X244" s="999"/>
      <c r="Y244" s="999"/>
      <c r="Z244" s="999"/>
      <c r="AA244" s="1000"/>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8"/>
      <c r="B245" s="255"/>
      <c r="C245" s="254"/>
      <c r="D245" s="255"/>
      <c r="E245" s="254"/>
      <c r="F245" s="317"/>
      <c r="G245" s="235"/>
      <c r="H245" s="236"/>
      <c r="I245" s="236"/>
      <c r="J245" s="236"/>
      <c r="K245" s="236"/>
      <c r="L245" s="236"/>
      <c r="M245" s="236"/>
      <c r="N245" s="236"/>
      <c r="O245" s="236"/>
      <c r="P245" s="237"/>
      <c r="Q245" s="998"/>
      <c r="R245" s="999"/>
      <c r="S245" s="999"/>
      <c r="T245" s="999"/>
      <c r="U245" s="999"/>
      <c r="V245" s="999"/>
      <c r="W245" s="999"/>
      <c r="X245" s="999"/>
      <c r="Y245" s="999"/>
      <c r="Z245" s="999"/>
      <c r="AA245" s="1000"/>
      <c r="AB245" s="262"/>
      <c r="AC245" s="263"/>
      <c r="AD245" s="263"/>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8"/>
      <c r="B246" s="255"/>
      <c r="C246" s="254"/>
      <c r="D246" s="255"/>
      <c r="E246" s="318"/>
      <c r="F246" s="319"/>
      <c r="G246" s="238"/>
      <c r="H246" s="167"/>
      <c r="I246" s="167"/>
      <c r="J246" s="167"/>
      <c r="K246" s="167"/>
      <c r="L246" s="167"/>
      <c r="M246" s="167"/>
      <c r="N246" s="167"/>
      <c r="O246" s="167"/>
      <c r="P246" s="239"/>
      <c r="Q246" s="1001"/>
      <c r="R246" s="1002"/>
      <c r="S246" s="1002"/>
      <c r="T246" s="1002"/>
      <c r="U246" s="1002"/>
      <c r="V246" s="1002"/>
      <c r="W246" s="1002"/>
      <c r="X246" s="1002"/>
      <c r="Y246" s="1002"/>
      <c r="Z246" s="1002"/>
      <c r="AA246" s="1003"/>
      <c r="AB246" s="264"/>
      <c r="AC246" s="265"/>
      <c r="AD246" s="265"/>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8"/>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8"/>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8"/>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15">
      <c r="A250" s="1008"/>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8"/>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8"/>
      <c r="B252" s="255"/>
      <c r="C252" s="254"/>
      <c r="D252" s="255"/>
      <c r="E252" s="252" t="s">
        <v>359</v>
      </c>
      <c r="F252" s="316"/>
      <c r="G252" s="285" t="s">
        <v>368</v>
      </c>
      <c r="H252" s="273"/>
      <c r="I252" s="273"/>
      <c r="J252" s="273"/>
      <c r="K252" s="273"/>
      <c r="L252" s="273"/>
      <c r="M252" s="273"/>
      <c r="N252" s="273"/>
      <c r="O252" s="273"/>
      <c r="P252" s="273"/>
      <c r="Q252" s="273"/>
      <c r="R252" s="273"/>
      <c r="S252" s="273"/>
      <c r="T252" s="273"/>
      <c r="U252" s="273"/>
      <c r="V252" s="273"/>
      <c r="W252" s="273"/>
      <c r="X252" s="274"/>
      <c r="Y252" s="286"/>
      <c r="Z252" s="287"/>
      <c r="AA252" s="288"/>
      <c r="AB252" s="272" t="s">
        <v>11</v>
      </c>
      <c r="AC252" s="273"/>
      <c r="AD252" s="274"/>
      <c r="AE252" s="270" t="s">
        <v>535</v>
      </c>
      <c r="AF252" s="270"/>
      <c r="AG252" s="270"/>
      <c r="AH252" s="270"/>
      <c r="AI252" s="270" t="s">
        <v>532</v>
      </c>
      <c r="AJ252" s="270"/>
      <c r="AK252" s="270"/>
      <c r="AL252" s="270"/>
      <c r="AM252" s="270" t="s">
        <v>527</v>
      </c>
      <c r="AN252" s="270"/>
      <c r="AO252" s="270"/>
      <c r="AP252" s="272"/>
      <c r="AQ252" s="272" t="s">
        <v>354</v>
      </c>
      <c r="AR252" s="273"/>
      <c r="AS252" s="273"/>
      <c r="AT252" s="274"/>
      <c r="AU252" s="282" t="s">
        <v>370</v>
      </c>
      <c r="AV252" s="282"/>
      <c r="AW252" s="282"/>
      <c r="AX252" s="283"/>
    </row>
    <row r="253" spans="1:50" ht="18.75" hidden="1" customHeight="1" x14ac:dyDescent="0.15">
      <c r="A253" s="1008"/>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58"/>
      <c r="AR253" s="259"/>
      <c r="AS253" s="140" t="s">
        <v>355</v>
      </c>
      <c r="AT253" s="175"/>
      <c r="AU253" s="139"/>
      <c r="AV253" s="139"/>
      <c r="AW253" s="140" t="s">
        <v>300</v>
      </c>
      <c r="AX253" s="141"/>
    </row>
    <row r="254" spans="1:50" ht="39.75" hidden="1" customHeight="1" x14ac:dyDescent="0.15">
      <c r="A254" s="1008"/>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71"/>
      <c r="AF254" s="115"/>
      <c r="AG254" s="115"/>
      <c r="AH254" s="115"/>
      <c r="AI254" s="271"/>
      <c r="AJ254" s="115"/>
      <c r="AK254" s="115"/>
      <c r="AL254" s="115"/>
      <c r="AM254" s="271"/>
      <c r="AN254" s="115"/>
      <c r="AO254" s="115"/>
      <c r="AP254" s="115"/>
      <c r="AQ254" s="271"/>
      <c r="AR254" s="115"/>
      <c r="AS254" s="115"/>
      <c r="AT254" s="115"/>
      <c r="AU254" s="271"/>
      <c r="AV254" s="115"/>
      <c r="AW254" s="115"/>
      <c r="AX254" s="225"/>
    </row>
    <row r="255" spans="1:50" ht="39.75" hidden="1" customHeight="1" x14ac:dyDescent="0.15">
      <c r="A255" s="1008"/>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71"/>
      <c r="AF255" s="115"/>
      <c r="AG255" s="115"/>
      <c r="AH255" s="115"/>
      <c r="AI255" s="271"/>
      <c r="AJ255" s="115"/>
      <c r="AK255" s="115"/>
      <c r="AL255" s="115"/>
      <c r="AM255" s="271"/>
      <c r="AN255" s="115"/>
      <c r="AO255" s="115"/>
      <c r="AP255" s="115"/>
      <c r="AQ255" s="271"/>
      <c r="AR255" s="115"/>
      <c r="AS255" s="115"/>
      <c r="AT255" s="115"/>
      <c r="AU255" s="271"/>
      <c r="AV255" s="115"/>
      <c r="AW255" s="115"/>
      <c r="AX255" s="225"/>
    </row>
    <row r="256" spans="1:50" ht="18.75" hidden="1" customHeight="1" x14ac:dyDescent="0.15">
      <c r="A256" s="1008"/>
      <c r="B256" s="255"/>
      <c r="C256" s="254"/>
      <c r="D256" s="255"/>
      <c r="E256" s="254"/>
      <c r="F256" s="317"/>
      <c r="G256" s="285" t="s">
        <v>368</v>
      </c>
      <c r="H256" s="273"/>
      <c r="I256" s="273"/>
      <c r="J256" s="273"/>
      <c r="K256" s="273"/>
      <c r="L256" s="273"/>
      <c r="M256" s="273"/>
      <c r="N256" s="273"/>
      <c r="O256" s="273"/>
      <c r="P256" s="273"/>
      <c r="Q256" s="273"/>
      <c r="R256" s="273"/>
      <c r="S256" s="273"/>
      <c r="T256" s="273"/>
      <c r="U256" s="273"/>
      <c r="V256" s="273"/>
      <c r="W256" s="273"/>
      <c r="X256" s="274"/>
      <c r="Y256" s="286"/>
      <c r="Z256" s="287"/>
      <c r="AA256" s="288"/>
      <c r="AB256" s="272" t="s">
        <v>11</v>
      </c>
      <c r="AC256" s="273"/>
      <c r="AD256" s="274"/>
      <c r="AE256" s="270" t="s">
        <v>535</v>
      </c>
      <c r="AF256" s="270"/>
      <c r="AG256" s="270"/>
      <c r="AH256" s="270"/>
      <c r="AI256" s="270" t="s">
        <v>532</v>
      </c>
      <c r="AJ256" s="270"/>
      <c r="AK256" s="270"/>
      <c r="AL256" s="270"/>
      <c r="AM256" s="270" t="s">
        <v>528</v>
      </c>
      <c r="AN256" s="270"/>
      <c r="AO256" s="270"/>
      <c r="AP256" s="272"/>
      <c r="AQ256" s="272" t="s">
        <v>354</v>
      </c>
      <c r="AR256" s="273"/>
      <c r="AS256" s="273"/>
      <c r="AT256" s="274"/>
      <c r="AU256" s="282" t="s">
        <v>370</v>
      </c>
      <c r="AV256" s="282"/>
      <c r="AW256" s="282"/>
      <c r="AX256" s="283"/>
    </row>
    <row r="257" spans="1:50" ht="18.75" hidden="1" customHeight="1" x14ac:dyDescent="0.15">
      <c r="A257" s="1008"/>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58"/>
      <c r="AR257" s="259"/>
      <c r="AS257" s="140" t="s">
        <v>355</v>
      </c>
      <c r="AT257" s="175"/>
      <c r="AU257" s="139"/>
      <c r="AV257" s="139"/>
      <c r="AW257" s="140" t="s">
        <v>300</v>
      </c>
      <c r="AX257" s="141"/>
    </row>
    <row r="258" spans="1:50" ht="39.75" hidden="1" customHeight="1" x14ac:dyDescent="0.15">
      <c r="A258" s="1008"/>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71"/>
      <c r="AF258" s="115"/>
      <c r="AG258" s="115"/>
      <c r="AH258" s="115"/>
      <c r="AI258" s="271"/>
      <c r="AJ258" s="115"/>
      <c r="AK258" s="115"/>
      <c r="AL258" s="115"/>
      <c r="AM258" s="271"/>
      <c r="AN258" s="115"/>
      <c r="AO258" s="115"/>
      <c r="AP258" s="115"/>
      <c r="AQ258" s="271"/>
      <c r="AR258" s="115"/>
      <c r="AS258" s="115"/>
      <c r="AT258" s="115"/>
      <c r="AU258" s="271"/>
      <c r="AV258" s="115"/>
      <c r="AW258" s="115"/>
      <c r="AX258" s="225"/>
    </row>
    <row r="259" spans="1:50" ht="39.75" hidden="1" customHeight="1" x14ac:dyDescent="0.15">
      <c r="A259" s="1008"/>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71"/>
      <c r="AF259" s="115"/>
      <c r="AG259" s="115"/>
      <c r="AH259" s="115"/>
      <c r="AI259" s="271"/>
      <c r="AJ259" s="115"/>
      <c r="AK259" s="115"/>
      <c r="AL259" s="115"/>
      <c r="AM259" s="271"/>
      <c r="AN259" s="115"/>
      <c r="AO259" s="115"/>
      <c r="AP259" s="115"/>
      <c r="AQ259" s="271"/>
      <c r="AR259" s="115"/>
      <c r="AS259" s="115"/>
      <c r="AT259" s="115"/>
      <c r="AU259" s="271"/>
      <c r="AV259" s="115"/>
      <c r="AW259" s="115"/>
      <c r="AX259" s="225"/>
    </row>
    <row r="260" spans="1:50" ht="18.75" hidden="1" customHeight="1" x14ac:dyDescent="0.15">
      <c r="A260" s="1008"/>
      <c r="B260" s="255"/>
      <c r="C260" s="254"/>
      <c r="D260" s="255"/>
      <c r="E260" s="254"/>
      <c r="F260" s="317"/>
      <c r="G260" s="285" t="s">
        <v>368</v>
      </c>
      <c r="H260" s="273"/>
      <c r="I260" s="273"/>
      <c r="J260" s="273"/>
      <c r="K260" s="273"/>
      <c r="L260" s="273"/>
      <c r="M260" s="273"/>
      <c r="N260" s="273"/>
      <c r="O260" s="273"/>
      <c r="P260" s="273"/>
      <c r="Q260" s="273"/>
      <c r="R260" s="273"/>
      <c r="S260" s="273"/>
      <c r="T260" s="273"/>
      <c r="U260" s="273"/>
      <c r="V260" s="273"/>
      <c r="W260" s="273"/>
      <c r="X260" s="274"/>
      <c r="Y260" s="286"/>
      <c r="Z260" s="287"/>
      <c r="AA260" s="288"/>
      <c r="AB260" s="272" t="s">
        <v>11</v>
      </c>
      <c r="AC260" s="273"/>
      <c r="AD260" s="274"/>
      <c r="AE260" s="270" t="s">
        <v>535</v>
      </c>
      <c r="AF260" s="270"/>
      <c r="AG260" s="270"/>
      <c r="AH260" s="270"/>
      <c r="AI260" s="270" t="s">
        <v>532</v>
      </c>
      <c r="AJ260" s="270"/>
      <c r="AK260" s="270"/>
      <c r="AL260" s="270"/>
      <c r="AM260" s="270" t="s">
        <v>528</v>
      </c>
      <c r="AN260" s="270"/>
      <c r="AO260" s="270"/>
      <c r="AP260" s="272"/>
      <c r="AQ260" s="272" t="s">
        <v>354</v>
      </c>
      <c r="AR260" s="273"/>
      <c r="AS260" s="273"/>
      <c r="AT260" s="274"/>
      <c r="AU260" s="282" t="s">
        <v>370</v>
      </c>
      <c r="AV260" s="282"/>
      <c r="AW260" s="282"/>
      <c r="AX260" s="283"/>
    </row>
    <row r="261" spans="1:50" ht="18.75" hidden="1" customHeight="1" x14ac:dyDescent="0.15">
      <c r="A261" s="1008"/>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58"/>
      <c r="AR261" s="259"/>
      <c r="AS261" s="140" t="s">
        <v>355</v>
      </c>
      <c r="AT261" s="175"/>
      <c r="AU261" s="139"/>
      <c r="AV261" s="139"/>
      <c r="AW261" s="140" t="s">
        <v>300</v>
      </c>
      <c r="AX261" s="141"/>
    </row>
    <row r="262" spans="1:50" ht="39.75" hidden="1" customHeight="1" x14ac:dyDescent="0.15">
      <c r="A262" s="1008"/>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71"/>
      <c r="AF262" s="115"/>
      <c r="AG262" s="115"/>
      <c r="AH262" s="115"/>
      <c r="AI262" s="271"/>
      <c r="AJ262" s="115"/>
      <c r="AK262" s="115"/>
      <c r="AL262" s="115"/>
      <c r="AM262" s="271"/>
      <c r="AN262" s="115"/>
      <c r="AO262" s="115"/>
      <c r="AP262" s="115"/>
      <c r="AQ262" s="271"/>
      <c r="AR262" s="115"/>
      <c r="AS262" s="115"/>
      <c r="AT262" s="115"/>
      <c r="AU262" s="271"/>
      <c r="AV262" s="115"/>
      <c r="AW262" s="115"/>
      <c r="AX262" s="225"/>
    </row>
    <row r="263" spans="1:50" ht="39.75" hidden="1" customHeight="1" x14ac:dyDescent="0.15">
      <c r="A263" s="1008"/>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71"/>
      <c r="AF263" s="115"/>
      <c r="AG263" s="115"/>
      <c r="AH263" s="115"/>
      <c r="AI263" s="271"/>
      <c r="AJ263" s="115"/>
      <c r="AK263" s="115"/>
      <c r="AL263" s="115"/>
      <c r="AM263" s="271"/>
      <c r="AN263" s="115"/>
      <c r="AO263" s="115"/>
      <c r="AP263" s="115"/>
      <c r="AQ263" s="271"/>
      <c r="AR263" s="115"/>
      <c r="AS263" s="115"/>
      <c r="AT263" s="115"/>
      <c r="AU263" s="271"/>
      <c r="AV263" s="115"/>
      <c r="AW263" s="115"/>
      <c r="AX263" s="225"/>
    </row>
    <row r="264" spans="1:50" ht="18.75" hidden="1" customHeight="1" x14ac:dyDescent="0.15">
      <c r="A264" s="1008"/>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15">
      <c r="A265" s="1008"/>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58"/>
      <c r="AR265" s="259"/>
      <c r="AS265" s="140" t="s">
        <v>355</v>
      </c>
      <c r="AT265" s="175"/>
      <c r="AU265" s="139"/>
      <c r="AV265" s="139"/>
      <c r="AW265" s="140" t="s">
        <v>300</v>
      </c>
      <c r="AX265" s="141"/>
    </row>
    <row r="266" spans="1:50" ht="39.75" hidden="1" customHeight="1" x14ac:dyDescent="0.15">
      <c r="A266" s="1008"/>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71"/>
      <c r="AF266" s="115"/>
      <c r="AG266" s="115"/>
      <c r="AH266" s="115"/>
      <c r="AI266" s="271"/>
      <c r="AJ266" s="115"/>
      <c r="AK266" s="115"/>
      <c r="AL266" s="115"/>
      <c r="AM266" s="271"/>
      <c r="AN266" s="115"/>
      <c r="AO266" s="115"/>
      <c r="AP266" s="115"/>
      <c r="AQ266" s="271"/>
      <c r="AR266" s="115"/>
      <c r="AS266" s="115"/>
      <c r="AT266" s="115"/>
      <c r="AU266" s="271"/>
      <c r="AV266" s="115"/>
      <c r="AW266" s="115"/>
      <c r="AX266" s="225"/>
    </row>
    <row r="267" spans="1:50" ht="39.75" hidden="1" customHeight="1" x14ac:dyDescent="0.15">
      <c r="A267" s="1008"/>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71"/>
      <c r="AF267" s="115"/>
      <c r="AG267" s="115"/>
      <c r="AH267" s="115"/>
      <c r="AI267" s="271"/>
      <c r="AJ267" s="115"/>
      <c r="AK267" s="115"/>
      <c r="AL267" s="115"/>
      <c r="AM267" s="271"/>
      <c r="AN267" s="115"/>
      <c r="AO267" s="115"/>
      <c r="AP267" s="115"/>
      <c r="AQ267" s="271"/>
      <c r="AR267" s="115"/>
      <c r="AS267" s="115"/>
      <c r="AT267" s="115"/>
      <c r="AU267" s="271"/>
      <c r="AV267" s="115"/>
      <c r="AW267" s="115"/>
      <c r="AX267" s="225"/>
    </row>
    <row r="268" spans="1:50" ht="18.75" hidden="1" customHeight="1" x14ac:dyDescent="0.15">
      <c r="A268" s="1008"/>
      <c r="B268" s="255"/>
      <c r="C268" s="254"/>
      <c r="D268" s="255"/>
      <c r="E268" s="254"/>
      <c r="F268" s="317"/>
      <c r="G268" s="285" t="s">
        <v>368</v>
      </c>
      <c r="H268" s="273"/>
      <c r="I268" s="273"/>
      <c r="J268" s="273"/>
      <c r="K268" s="273"/>
      <c r="L268" s="273"/>
      <c r="M268" s="273"/>
      <c r="N268" s="273"/>
      <c r="O268" s="273"/>
      <c r="P268" s="273"/>
      <c r="Q268" s="273"/>
      <c r="R268" s="273"/>
      <c r="S268" s="273"/>
      <c r="T268" s="273"/>
      <c r="U268" s="273"/>
      <c r="V268" s="273"/>
      <c r="W268" s="273"/>
      <c r="X268" s="274"/>
      <c r="Y268" s="286"/>
      <c r="Z268" s="287"/>
      <c r="AA268" s="288"/>
      <c r="AB268" s="272" t="s">
        <v>11</v>
      </c>
      <c r="AC268" s="273"/>
      <c r="AD268" s="274"/>
      <c r="AE268" s="270" t="s">
        <v>536</v>
      </c>
      <c r="AF268" s="270"/>
      <c r="AG268" s="270"/>
      <c r="AH268" s="270"/>
      <c r="AI268" s="270" t="s">
        <v>532</v>
      </c>
      <c r="AJ268" s="270"/>
      <c r="AK268" s="270"/>
      <c r="AL268" s="270"/>
      <c r="AM268" s="270" t="s">
        <v>527</v>
      </c>
      <c r="AN268" s="270"/>
      <c r="AO268" s="270"/>
      <c r="AP268" s="272"/>
      <c r="AQ268" s="272" t="s">
        <v>354</v>
      </c>
      <c r="AR268" s="273"/>
      <c r="AS268" s="273"/>
      <c r="AT268" s="274"/>
      <c r="AU268" s="282" t="s">
        <v>370</v>
      </c>
      <c r="AV268" s="282"/>
      <c r="AW268" s="282"/>
      <c r="AX268" s="283"/>
    </row>
    <row r="269" spans="1:50" ht="18.75" hidden="1" customHeight="1" x14ac:dyDescent="0.15">
      <c r="A269" s="1008"/>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58"/>
      <c r="AR269" s="259"/>
      <c r="AS269" s="140" t="s">
        <v>355</v>
      </c>
      <c r="AT269" s="175"/>
      <c r="AU269" s="139"/>
      <c r="AV269" s="139"/>
      <c r="AW269" s="140" t="s">
        <v>300</v>
      </c>
      <c r="AX269" s="141"/>
    </row>
    <row r="270" spans="1:50" ht="39.75" hidden="1" customHeight="1" x14ac:dyDescent="0.15">
      <c r="A270" s="1008"/>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71"/>
      <c r="AF270" s="115"/>
      <c r="AG270" s="115"/>
      <c r="AH270" s="115"/>
      <c r="AI270" s="271"/>
      <c r="AJ270" s="115"/>
      <c r="AK270" s="115"/>
      <c r="AL270" s="115"/>
      <c r="AM270" s="271"/>
      <c r="AN270" s="115"/>
      <c r="AO270" s="115"/>
      <c r="AP270" s="115"/>
      <c r="AQ270" s="271"/>
      <c r="AR270" s="115"/>
      <c r="AS270" s="115"/>
      <c r="AT270" s="115"/>
      <c r="AU270" s="271"/>
      <c r="AV270" s="115"/>
      <c r="AW270" s="115"/>
      <c r="AX270" s="225"/>
    </row>
    <row r="271" spans="1:50" ht="39.75" hidden="1" customHeight="1" x14ac:dyDescent="0.15">
      <c r="A271" s="1008"/>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71"/>
      <c r="AF271" s="115"/>
      <c r="AG271" s="115"/>
      <c r="AH271" s="115"/>
      <c r="AI271" s="271"/>
      <c r="AJ271" s="115"/>
      <c r="AK271" s="115"/>
      <c r="AL271" s="115"/>
      <c r="AM271" s="271"/>
      <c r="AN271" s="115"/>
      <c r="AO271" s="115"/>
      <c r="AP271" s="115"/>
      <c r="AQ271" s="271"/>
      <c r="AR271" s="115"/>
      <c r="AS271" s="115"/>
      <c r="AT271" s="115"/>
      <c r="AU271" s="271"/>
      <c r="AV271" s="115"/>
      <c r="AW271" s="115"/>
      <c r="AX271" s="225"/>
    </row>
    <row r="272" spans="1:50" ht="22.5" hidden="1" customHeight="1" x14ac:dyDescent="0.15">
      <c r="A272" s="1008"/>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6"/>
    </row>
    <row r="273" spans="1:50" ht="22.5" hidden="1" customHeight="1" x14ac:dyDescent="0.15">
      <c r="A273" s="1008"/>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8"/>
      <c r="B274" s="255"/>
      <c r="C274" s="254"/>
      <c r="D274" s="255"/>
      <c r="E274" s="254"/>
      <c r="F274" s="317"/>
      <c r="G274" s="233"/>
      <c r="H274" s="164"/>
      <c r="I274" s="164"/>
      <c r="J274" s="164"/>
      <c r="K274" s="164"/>
      <c r="L274" s="164"/>
      <c r="M274" s="164"/>
      <c r="N274" s="164"/>
      <c r="O274" s="164"/>
      <c r="P274" s="234"/>
      <c r="Q274" s="995"/>
      <c r="R274" s="996"/>
      <c r="S274" s="996"/>
      <c r="T274" s="996"/>
      <c r="U274" s="996"/>
      <c r="V274" s="996"/>
      <c r="W274" s="996"/>
      <c r="X274" s="996"/>
      <c r="Y274" s="996"/>
      <c r="Z274" s="996"/>
      <c r="AA274" s="99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8"/>
      <c r="B275" s="255"/>
      <c r="C275" s="254"/>
      <c r="D275" s="255"/>
      <c r="E275" s="254"/>
      <c r="F275" s="317"/>
      <c r="G275" s="235"/>
      <c r="H275" s="236"/>
      <c r="I275" s="236"/>
      <c r="J275" s="236"/>
      <c r="K275" s="236"/>
      <c r="L275" s="236"/>
      <c r="M275" s="236"/>
      <c r="N275" s="236"/>
      <c r="O275" s="236"/>
      <c r="P275" s="237"/>
      <c r="Q275" s="998"/>
      <c r="R275" s="999"/>
      <c r="S275" s="999"/>
      <c r="T275" s="999"/>
      <c r="U275" s="999"/>
      <c r="V275" s="999"/>
      <c r="W275" s="999"/>
      <c r="X275" s="999"/>
      <c r="Y275" s="999"/>
      <c r="Z275" s="999"/>
      <c r="AA275" s="100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8"/>
      <c r="B276" s="255"/>
      <c r="C276" s="254"/>
      <c r="D276" s="255"/>
      <c r="E276" s="254"/>
      <c r="F276" s="317"/>
      <c r="G276" s="235"/>
      <c r="H276" s="236"/>
      <c r="I276" s="236"/>
      <c r="J276" s="236"/>
      <c r="K276" s="236"/>
      <c r="L276" s="236"/>
      <c r="M276" s="236"/>
      <c r="N276" s="236"/>
      <c r="O276" s="236"/>
      <c r="P276" s="237"/>
      <c r="Q276" s="998"/>
      <c r="R276" s="999"/>
      <c r="S276" s="999"/>
      <c r="T276" s="999"/>
      <c r="U276" s="999"/>
      <c r="V276" s="999"/>
      <c r="W276" s="999"/>
      <c r="X276" s="999"/>
      <c r="Y276" s="999"/>
      <c r="Z276" s="999"/>
      <c r="AA276" s="1000"/>
      <c r="AB276" s="262"/>
      <c r="AC276" s="263"/>
      <c r="AD276" s="263"/>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8"/>
      <c r="B277" s="255"/>
      <c r="C277" s="254"/>
      <c r="D277" s="255"/>
      <c r="E277" s="254"/>
      <c r="F277" s="317"/>
      <c r="G277" s="235"/>
      <c r="H277" s="236"/>
      <c r="I277" s="236"/>
      <c r="J277" s="236"/>
      <c r="K277" s="236"/>
      <c r="L277" s="236"/>
      <c r="M277" s="236"/>
      <c r="N277" s="236"/>
      <c r="O277" s="236"/>
      <c r="P277" s="237"/>
      <c r="Q277" s="998"/>
      <c r="R277" s="999"/>
      <c r="S277" s="999"/>
      <c r="T277" s="999"/>
      <c r="U277" s="999"/>
      <c r="V277" s="999"/>
      <c r="W277" s="999"/>
      <c r="X277" s="999"/>
      <c r="Y277" s="999"/>
      <c r="Z277" s="999"/>
      <c r="AA277" s="1000"/>
      <c r="AB277" s="262"/>
      <c r="AC277" s="263"/>
      <c r="AD277" s="263"/>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8"/>
      <c r="B278" s="255"/>
      <c r="C278" s="254"/>
      <c r="D278" s="255"/>
      <c r="E278" s="254"/>
      <c r="F278" s="317"/>
      <c r="G278" s="238"/>
      <c r="H278" s="167"/>
      <c r="I278" s="167"/>
      <c r="J278" s="167"/>
      <c r="K278" s="167"/>
      <c r="L278" s="167"/>
      <c r="M278" s="167"/>
      <c r="N278" s="167"/>
      <c r="O278" s="167"/>
      <c r="P278" s="239"/>
      <c r="Q278" s="1001"/>
      <c r="R278" s="1002"/>
      <c r="S278" s="1002"/>
      <c r="T278" s="1002"/>
      <c r="U278" s="1002"/>
      <c r="V278" s="1002"/>
      <c r="W278" s="1002"/>
      <c r="X278" s="1002"/>
      <c r="Y278" s="1002"/>
      <c r="Z278" s="1002"/>
      <c r="AA278" s="1003"/>
      <c r="AB278" s="264"/>
      <c r="AC278" s="265"/>
      <c r="AD278" s="265"/>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8"/>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8"/>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8"/>
      <c r="B281" s="255"/>
      <c r="C281" s="254"/>
      <c r="D281" s="255"/>
      <c r="E281" s="254"/>
      <c r="F281" s="317"/>
      <c r="G281" s="233"/>
      <c r="H281" s="164"/>
      <c r="I281" s="164"/>
      <c r="J281" s="164"/>
      <c r="K281" s="164"/>
      <c r="L281" s="164"/>
      <c r="M281" s="164"/>
      <c r="N281" s="164"/>
      <c r="O281" s="164"/>
      <c r="P281" s="234"/>
      <c r="Q281" s="995"/>
      <c r="R281" s="996"/>
      <c r="S281" s="996"/>
      <c r="T281" s="996"/>
      <c r="U281" s="996"/>
      <c r="V281" s="996"/>
      <c r="W281" s="996"/>
      <c r="X281" s="996"/>
      <c r="Y281" s="996"/>
      <c r="Z281" s="996"/>
      <c r="AA281" s="99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8"/>
      <c r="B282" s="255"/>
      <c r="C282" s="254"/>
      <c r="D282" s="255"/>
      <c r="E282" s="254"/>
      <c r="F282" s="317"/>
      <c r="G282" s="235"/>
      <c r="H282" s="236"/>
      <c r="I282" s="236"/>
      <c r="J282" s="236"/>
      <c r="K282" s="236"/>
      <c r="L282" s="236"/>
      <c r="M282" s="236"/>
      <c r="N282" s="236"/>
      <c r="O282" s="236"/>
      <c r="P282" s="237"/>
      <c r="Q282" s="998"/>
      <c r="R282" s="999"/>
      <c r="S282" s="999"/>
      <c r="T282" s="999"/>
      <c r="U282" s="999"/>
      <c r="V282" s="999"/>
      <c r="W282" s="999"/>
      <c r="X282" s="999"/>
      <c r="Y282" s="999"/>
      <c r="Z282" s="999"/>
      <c r="AA282" s="100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8"/>
      <c r="B283" s="255"/>
      <c r="C283" s="254"/>
      <c r="D283" s="255"/>
      <c r="E283" s="254"/>
      <c r="F283" s="317"/>
      <c r="G283" s="235"/>
      <c r="H283" s="236"/>
      <c r="I283" s="236"/>
      <c r="J283" s="236"/>
      <c r="K283" s="236"/>
      <c r="L283" s="236"/>
      <c r="M283" s="236"/>
      <c r="N283" s="236"/>
      <c r="O283" s="236"/>
      <c r="P283" s="237"/>
      <c r="Q283" s="998"/>
      <c r="R283" s="999"/>
      <c r="S283" s="999"/>
      <c r="T283" s="999"/>
      <c r="U283" s="999"/>
      <c r="V283" s="999"/>
      <c r="W283" s="999"/>
      <c r="X283" s="999"/>
      <c r="Y283" s="999"/>
      <c r="Z283" s="999"/>
      <c r="AA283" s="1000"/>
      <c r="AB283" s="262"/>
      <c r="AC283" s="263"/>
      <c r="AD283" s="263"/>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8"/>
      <c r="B284" s="255"/>
      <c r="C284" s="254"/>
      <c r="D284" s="255"/>
      <c r="E284" s="254"/>
      <c r="F284" s="317"/>
      <c r="G284" s="235"/>
      <c r="H284" s="236"/>
      <c r="I284" s="236"/>
      <c r="J284" s="236"/>
      <c r="K284" s="236"/>
      <c r="L284" s="236"/>
      <c r="M284" s="236"/>
      <c r="N284" s="236"/>
      <c r="O284" s="236"/>
      <c r="P284" s="237"/>
      <c r="Q284" s="998"/>
      <c r="R284" s="999"/>
      <c r="S284" s="999"/>
      <c r="T284" s="999"/>
      <c r="U284" s="999"/>
      <c r="V284" s="999"/>
      <c r="W284" s="999"/>
      <c r="X284" s="999"/>
      <c r="Y284" s="999"/>
      <c r="Z284" s="999"/>
      <c r="AA284" s="1000"/>
      <c r="AB284" s="262"/>
      <c r="AC284" s="263"/>
      <c r="AD284" s="263"/>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8"/>
      <c r="B285" s="255"/>
      <c r="C285" s="254"/>
      <c r="D285" s="255"/>
      <c r="E285" s="254"/>
      <c r="F285" s="317"/>
      <c r="G285" s="238"/>
      <c r="H285" s="167"/>
      <c r="I285" s="167"/>
      <c r="J285" s="167"/>
      <c r="K285" s="167"/>
      <c r="L285" s="167"/>
      <c r="M285" s="167"/>
      <c r="N285" s="167"/>
      <c r="O285" s="167"/>
      <c r="P285" s="239"/>
      <c r="Q285" s="1001"/>
      <c r="R285" s="1002"/>
      <c r="S285" s="1002"/>
      <c r="T285" s="1002"/>
      <c r="U285" s="1002"/>
      <c r="V285" s="1002"/>
      <c r="W285" s="1002"/>
      <c r="X285" s="1002"/>
      <c r="Y285" s="1002"/>
      <c r="Z285" s="1002"/>
      <c r="AA285" s="1003"/>
      <c r="AB285" s="264"/>
      <c r="AC285" s="265"/>
      <c r="AD285" s="265"/>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8"/>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8"/>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8"/>
      <c r="B288" s="255"/>
      <c r="C288" s="254"/>
      <c r="D288" s="255"/>
      <c r="E288" s="254"/>
      <c r="F288" s="317"/>
      <c r="G288" s="233"/>
      <c r="H288" s="164"/>
      <c r="I288" s="164"/>
      <c r="J288" s="164"/>
      <c r="K288" s="164"/>
      <c r="L288" s="164"/>
      <c r="M288" s="164"/>
      <c r="N288" s="164"/>
      <c r="O288" s="164"/>
      <c r="P288" s="234"/>
      <c r="Q288" s="995"/>
      <c r="R288" s="996"/>
      <c r="S288" s="996"/>
      <c r="T288" s="996"/>
      <c r="U288" s="996"/>
      <c r="V288" s="996"/>
      <c r="W288" s="996"/>
      <c r="X288" s="996"/>
      <c r="Y288" s="996"/>
      <c r="Z288" s="996"/>
      <c r="AA288" s="99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8"/>
      <c r="B289" s="255"/>
      <c r="C289" s="254"/>
      <c r="D289" s="255"/>
      <c r="E289" s="254"/>
      <c r="F289" s="317"/>
      <c r="G289" s="235"/>
      <c r="H289" s="236"/>
      <c r="I289" s="236"/>
      <c r="J289" s="236"/>
      <c r="K289" s="236"/>
      <c r="L289" s="236"/>
      <c r="M289" s="236"/>
      <c r="N289" s="236"/>
      <c r="O289" s="236"/>
      <c r="P289" s="237"/>
      <c r="Q289" s="998"/>
      <c r="R289" s="999"/>
      <c r="S289" s="999"/>
      <c r="T289" s="999"/>
      <c r="U289" s="999"/>
      <c r="V289" s="999"/>
      <c r="W289" s="999"/>
      <c r="X289" s="999"/>
      <c r="Y289" s="999"/>
      <c r="Z289" s="999"/>
      <c r="AA289" s="100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8"/>
      <c r="B290" s="255"/>
      <c r="C290" s="254"/>
      <c r="D290" s="255"/>
      <c r="E290" s="254"/>
      <c r="F290" s="317"/>
      <c r="G290" s="235"/>
      <c r="H290" s="236"/>
      <c r="I290" s="236"/>
      <c r="J290" s="236"/>
      <c r="K290" s="236"/>
      <c r="L290" s="236"/>
      <c r="M290" s="236"/>
      <c r="N290" s="236"/>
      <c r="O290" s="236"/>
      <c r="P290" s="237"/>
      <c r="Q290" s="998"/>
      <c r="R290" s="999"/>
      <c r="S290" s="999"/>
      <c r="T290" s="999"/>
      <c r="U290" s="999"/>
      <c r="V290" s="999"/>
      <c r="W290" s="999"/>
      <c r="X290" s="999"/>
      <c r="Y290" s="999"/>
      <c r="Z290" s="999"/>
      <c r="AA290" s="1000"/>
      <c r="AB290" s="262"/>
      <c r="AC290" s="263"/>
      <c r="AD290" s="263"/>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8"/>
      <c r="B291" s="255"/>
      <c r="C291" s="254"/>
      <c r="D291" s="255"/>
      <c r="E291" s="254"/>
      <c r="F291" s="317"/>
      <c r="G291" s="235"/>
      <c r="H291" s="236"/>
      <c r="I291" s="236"/>
      <c r="J291" s="236"/>
      <c r="K291" s="236"/>
      <c r="L291" s="236"/>
      <c r="M291" s="236"/>
      <c r="N291" s="236"/>
      <c r="O291" s="236"/>
      <c r="P291" s="237"/>
      <c r="Q291" s="998"/>
      <c r="R291" s="999"/>
      <c r="S291" s="999"/>
      <c r="T291" s="999"/>
      <c r="U291" s="999"/>
      <c r="V291" s="999"/>
      <c r="W291" s="999"/>
      <c r="X291" s="999"/>
      <c r="Y291" s="999"/>
      <c r="Z291" s="999"/>
      <c r="AA291" s="1000"/>
      <c r="AB291" s="262"/>
      <c r="AC291" s="263"/>
      <c r="AD291" s="263"/>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8"/>
      <c r="B292" s="255"/>
      <c r="C292" s="254"/>
      <c r="D292" s="255"/>
      <c r="E292" s="254"/>
      <c r="F292" s="317"/>
      <c r="G292" s="238"/>
      <c r="H292" s="167"/>
      <c r="I292" s="167"/>
      <c r="J292" s="167"/>
      <c r="K292" s="167"/>
      <c r="L292" s="167"/>
      <c r="M292" s="167"/>
      <c r="N292" s="167"/>
      <c r="O292" s="167"/>
      <c r="P292" s="239"/>
      <c r="Q292" s="1001"/>
      <c r="R292" s="1002"/>
      <c r="S292" s="1002"/>
      <c r="T292" s="1002"/>
      <c r="U292" s="1002"/>
      <c r="V292" s="1002"/>
      <c r="W292" s="1002"/>
      <c r="X292" s="1002"/>
      <c r="Y292" s="1002"/>
      <c r="Z292" s="1002"/>
      <c r="AA292" s="1003"/>
      <c r="AB292" s="264"/>
      <c r="AC292" s="265"/>
      <c r="AD292" s="265"/>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8"/>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8"/>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8"/>
      <c r="B295" s="255"/>
      <c r="C295" s="254"/>
      <c r="D295" s="255"/>
      <c r="E295" s="254"/>
      <c r="F295" s="317"/>
      <c r="G295" s="233"/>
      <c r="H295" s="164"/>
      <c r="I295" s="164"/>
      <c r="J295" s="164"/>
      <c r="K295" s="164"/>
      <c r="L295" s="164"/>
      <c r="M295" s="164"/>
      <c r="N295" s="164"/>
      <c r="O295" s="164"/>
      <c r="P295" s="234"/>
      <c r="Q295" s="995"/>
      <c r="R295" s="996"/>
      <c r="S295" s="996"/>
      <c r="T295" s="996"/>
      <c r="U295" s="996"/>
      <c r="V295" s="996"/>
      <c r="W295" s="996"/>
      <c r="X295" s="996"/>
      <c r="Y295" s="996"/>
      <c r="Z295" s="996"/>
      <c r="AA295" s="99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8"/>
      <c r="B296" s="255"/>
      <c r="C296" s="254"/>
      <c r="D296" s="255"/>
      <c r="E296" s="254"/>
      <c r="F296" s="317"/>
      <c r="G296" s="235"/>
      <c r="H296" s="236"/>
      <c r="I296" s="236"/>
      <c r="J296" s="236"/>
      <c r="K296" s="236"/>
      <c r="L296" s="236"/>
      <c r="M296" s="236"/>
      <c r="N296" s="236"/>
      <c r="O296" s="236"/>
      <c r="P296" s="237"/>
      <c r="Q296" s="998"/>
      <c r="R296" s="999"/>
      <c r="S296" s="999"/>
      <c r="T296" s="999"/>
      <c r="U296" s="999"/>
      <c r="V296" s="999"/>
      <c r="W296" s="999"/>
      <c r="X296" s="999"/>
      <c r="Y296" s="999"/>
      <c r="Z296" s="999"/>
      <c r="AA296" s="100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8"/>
      <c r="B297" s="255"/>
      <c r="C297" s="254"/>
      <c r="D297" s="255"/>
      <c r="E297" s="254"/>
      <c r="F297" s="317"/>
      <c r="G297" s="235"/>
      <c r="H297" s="236"/>
      <c r="I297" s="236"/>
      <c r="J297" s="236"/>
      <c r="K297" s="236"/>
      <c r="L297" s="236"/>
      <c r="M297" s="236"/>
      <c r="N297" s="236"/>
      <c r="O297" s="236"/>
      <c r="P297" s="237"/>
      <c r="Q297" s="998"/>
      <c r="R297" s="999"/>
      <c r="S297" s="999"/>
      <c r="T297" s="999"/>
      <c r="U297" s="999"/>
      <c r="V297" s="999"/>
      <c r="W297" s="999"/>
      <c r="X297" s="999"/>
      <c r="Y297" s="999"/>
      <c r="Z297" s="999"/>
      <c r="AA297" s="1000"/>
      <c r="AB297" s="262"/>
      <c r="AC297" s="263"/>
      <c r="AD297" s="263"/>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8"/>
      <c r="B298" s="255"/>
      <c r="C298" s="254"/>
      <c r="D298" s="255"/>
      <c r="E298" s="254"/>
      <c r="F298" s="317"/>
      <c r="G298" s="235"/>
      <c r="H298" s="236"/>
      <c r="I298" s="236"/>
      <c r="J298" s="236"/>
      <c r="K298" s="236"/>
      <c r="L298" s="236"/>
      <c r="M298" s="236"/>
      <c r="N298" s="236"/>
      <c r="O298" s="236"/>
      <c r="P298" s="237"/>
      <c r="Q298" s="998"/>
      <c r="R298" s="999"/>
      <c r="S298" s="999"/>
      <c r="T298" s="999"/>
      <c r="U298" s="999"/>
      <c r="V298" s="999"/>
      <c r="W298" s="999"/>
      <c r="X298" s="999"/>
      <c r="Y298" s="999"/>
      <c r="Z298" s="999"/>
      <c r="AA298" s="1000"/>
      <c r="AB298" s="262"/>
      <c r="AC298" s="263"/>
      <c r="AD298" s="263"/>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8"/>
      <c r="B299" s="255"/>
      <c r="C299" s="254"/>
      <c r="D299" s="255"/>
      <c r="E299" s="254"/>
      <c r="F299" s="317"/>
      <c r="G299" s="238"/>
      <c r="H299" s="167"/>
      <c r="I299" s="167"/>
      <c r="J299" s="167"/>
      <c r="K299" s="167"/>
      <c r="L299" s="167"/>
      <c r="M299" s="167"/>
      <c r="N299" s="167"/>
      <c r="O299" s="167"/>
      <c r="P299" s="239"/>
      <c r="Q299" s="1001"/>
      <c r="R299" s="1002"/>
      <c r="S299" s="1002"/>
      <c r="T299" s="1002"/>
      <c r="U299" s="1002"/>
      <c r="V299" s="1002"/>
      <c r="W299" s="1002"/>
      <c r="X299" s="1002"/>
      <c r="Y299" s="1002"/>
      <c r="Z299" s="1002"/>
      <c r="AA299" s="1003"/>
      <c r="AB299" s="264"/>
      <c r="AC299" s="265"/>
      <c r="AD299" s="265"/>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8"/>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8"/>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8"/>
      <c r="B302" s="255"/>
      <c r="C302" s="254"/>
      <c r="D302" s="255"/>
      <c r="E302" s="254"/>
      <c r="F302" s="317"/>
      <c r="G302" s="233"/>
      <c r="H302" s="164"/>
      <c r="I302" s="164"/>
      <c r="J302" s="164"/>
      <c r="K302" s="164"/>
      <c r="L302" s="164"/>
      <c r="M302" s="164"/>
      <c r="N302" s="164"/>
      <c r="O302" s="164"/>
      <c r="P302" s="234"/>
      <c r="Q302" s="995"/>
      <c r="R302" s="996"/>
      <c r="S302" s="996"/>
      <c r="T302" s="996"/>
      <c r="U302" s="996"/>
      <c r="V302" s="996"/>
      <c r="W302" s="996"/>
      <c r="X302" s="996"/>
      <c r="Y302" s="996"/>
      <c r="Z302" s="996"/>
      <c r="AA302" s="99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8"/>
      <c r="B303" s="255"/>
      <c r="C303" s="254"/>
      <c r="D303" s="255"/>
      <c r="E303" s="254"/>
      <c r="F303" s="317"/>
      <c r="G303" s="235"/>
      <c r="H303" s="236"/>
      <c r="I303" s="236"/>
      <c r="J303" s="236"/>
      <c r="K303" s="236"/>
      <c r="L303" s="236"/>
      <c r="M303" s="236"/>
      <c r="N303" s="236"/>
      <c r="O303" s="236"/>
      <c r="P303" s="237"/>
      <c r="Q303" s="998"/>
      <c r="R303" s="999"/>
      <c r="S303" s="999"/>
      <c r="T303" s="999"/>
      <c r="U303" s="999"/>
      <c r="V303" s="999"/>
      <c r="W303" s="999"/>
      <c r="X303" s="999"/>
      <c r="Y303" s="999"/>
      <c r="Z303" s="999"/>
      <c r="AA303" s="100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8"/>
      <c r="B304" s="255"/>
      <c r="C304" s="254"/>
      <c r="D304" s="255"/>
      <c r="E304" s="254"/>
      <c r="F304" s="317"/>
      <c r="G304" s="235"/>
      <c r="H304" s="236"/>
      <c r="I304" s="236"/>
      <c r="J304" s="236"/>
      <c r="K304" s="236"/>
      <c r="L304" s="236"/>
      <c r="M304" s="236"/>
      <c r="N304" s="236"/>
      <c r="O304" s="236"/>
      <c r="P304" s="237"/>
      <c r="Q304" s="998"/>
      <c r="R304" s="999"/>
      <c r="S304" s="999"/>
      <c r="T304" s="999"/>
      <c r="U304" s="999"/>
      <c r="V304" s="999"/>
      <c r="W304" s="999"/>
      <c r="X304" s="999"/>
      <c r="Y304" s="999"/>
      <c r="Z304" s="999"/>
      <c r="AA304" s="1000"/>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8"/>
      <c r="B305" s="255"/>
      <c r="C305" s="254"/>
      <c r="D305" s="255"/>
      <c r="E305" s="254"/>
      <c r="F305" s="317"/>
      <c r="G305" s="235"/>
      <c r="H305" s="236"/>
      <c r="I305" s="236"/>
      <c r="J305" s="236"/>
      <c r="K305" s="236"/>
      <c r="L305" s="236"/>
      <c r="M305" s="236"/>
      <c r="N305" s="236"/>
      <c r="O305" s="236"/>
      <c r="P305" s="237"/>
      <c r="Q305" s="998"/>
      <c r="R305" s="999"/>
      <c r="S305" s="999"/>
      <c r="T305" s="999"/>
      <c r="U305" s="999"/>
      <c r="V305" s="999"/>
      <c r="W305" s="999"/>
      <c r="X305" s="999"/>
      <c r="Y305" s="999"/>
      <c r="Z305" s="999"/>
      <c r="AA305" s="1000"/>
      <c r="AB305" s="262"/>
      <c r="AC305" s="263"/>
      <c r="AD305" s="263"/>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8"/>
      <c r="B306" s="255"/>
      <c r="C306" s="254"/>
      <c r="D306" s="255"/>
      <c r="E306" s="318"/>
      <c r="F306" s="319"/>
      <c r="G306" s="238"/>
      <c r="H306" s="167"/>
      <c r="I306" s="167"/>
      <c r="J306" s="167"/>
      <c r="K306" s="167"/>
      <c r="L306" s="167"/>
      <c r="M306" s="167"/>
      <c r="N306" s="167"/>
      <c r="O306" s="167"/>
      <c r="P306" s="239"/>
      <c r="Q306" s="1001"/>
      <c r="R306" s="1002"/>
      <c r="S306" s="1002"/>
      <c r="T306" s="1002"/>
      <c r="U306" s="1002"/>
      <c r="V306" s="1002"/>
      <c r="W306" s="1002"/>
      <c r="X306" s="1002"/>
      <c r="Y306" s="1002"/>
      <c r="Z306" s="1002"/>
      <c r="AA306" s="1003"/>
      <c r="AB306" s="264"/>
      <c r="AC306" s="265"/>
      <c r="AD306" s="265"/>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8"/>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8"/>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8"/>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8"/>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8"/>
      <c r="B312" s="255"/>
      <c r="C312" s="254"/>
      <c r="D312" s="255"/>
      <c r="E312" s="252" t="s">
        <v>359</v>
      </c>
      <c r="F312" s="316"/>
      <c r="G312" s="285" t="s">
        <v>368</v>
      </c>
      <c r="H312" s="273"/>
      <c r="I312" s="273"/>
      <c r="J312" s="273"/>
      <c r="K312" s="273"/>
      <c r="L312" s="273"/>
      <c r="M312" s="273"/>
      <c r="N312" s="273"/>
      <c r="O312" s="273"/>
      <c r="P312" s="273"/>
      <c r="Q312" s="273"/>
      <c r="R312" s="273"/>
      <c r="S312" s="273"/>
      <c r="T312" s="273"/>
      <c r="U312" s="273"/>
      <c r="V312" s="273"/>
      <c r="W312" s="273"/>
      <c r="X312" s="274"/>
      <c r="Y312" s="286"/>
      <c r="Z312" s="287"/>
      <c r="AA312" s="288"/>
      <c r="AB312" s="272" t="s">
        <v>11</v>
      </c>
      <c r="AC312" s="273"/>
      <c r="AD312" s="274"/>
      <c r="AE312" s="270" t="s">
        <v>535</v>
      </c>
      <c r="AF312" s="270"/>
      <c r="AG312" s="270"/>
      <c r="AH312" s="270"/>
      <c r="AI312" s="270" t="s">
        <v>532</v>
      </c>
      <c r="AJ312" s="270"/>
      <c r="AK312" s="270"/>
      <c r="AL312" s="270"/>
      <c r="AM312" s="270" t="s">
        <v>527</v>
      </c>
      <c r="AN312" s="270"/>
      <c r="AO312" s="270"/>
      <c r="AP312" s="272"/>
      <c r="AQ312" s="272" t="s">
        <v>354</v>
      </c>
      <c r="AR312" s="273"/>
      <c r="AS312" s="273"/>
      <c r="AT312" s="274"/>
      <c r="AU312" s="282" t="s">
        <v>370</v>
      </c>
      <c r="AV312" s="282"/>
      <c r="AW312" s="282"/>
      <c r="AX312" s="283"/>
    </row>
    <row r="313" spans="1:50" ht="18.75" hidden="1" customHeight="1" x14ac:dyDescent="0.15">
      <c r="A313" s="1008"/>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58"/>
      <c r="AR313" s="259"/>
      <c r="AS313" s="140" t="s">
        <v>355</v>
      </c>
      <c r="AT313" s="175"/>
      <c r="AU313" s="139"/>
      <c r="AV313" s="139"/>
      <c r="AW313" s="140" t="s">
        <v>300</v>
      </c>
      <c r="AX313" s="141"/>
    </row>
    <row r="314" spans="1:50" ht="39.75" hidden="1" customHeight="1" x14ac:dyDescent="0.15">
      <c r="A314" s="1008"/>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71"/>
      <c r="AF314" s="115"/>
      <c r="AG314" s="115"/>
      <c r="AH314" s="115"/>
      <c r="AI314" s="271"/>
      <c r="AJ314" s="115"/>
      <c r="AK314" s="115"/>
      <c r="AL314" s="115"/>
      <c r="AM314" s="271"/>
      <c r="AN314" s="115"/>
      <c r="AO314" s="115"/>
      <c r="AP314" s="115"/>
      <c r="AQ314" s="271"/>
      <c r="AR314" s="115"/>
      <c r="AS314" s="115"/>
      <c r="AT314" s="115"/>
      <c r="AU314" s="271"/>
      <c r="AV314" s="115"/>
      <c r="AW314" s="115"/>
      <c r="AX314" s="225"/>
    </row>
    <row r="315" spans="1:50" ht="39.75" hidden="1" customHeight="1" x14ac:dyDescent="0.15">
      <c r="A315" s="1008"/>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71"/>
      <c r="AF315" s="115"/>
      <c r="AG315" s="115"/>
      <c r="AH315" s="115"/>
      <c r="AI315" s="271"/>
      <c r="AJ315" s="115"/>
      <c r="AK315" s="115"/>
      <c r="AL315" s="115"/>
      <c r="AM315" s="271"/>
      <c r="AN315" s="115"/>
      <c r="AO315" s="115"/>
      <c r="AP315" s="115"/>
      <c r="AQ315" s="271"/>
      <c r="AR315" s="115"/>
      <c r="AS315" s="115"/>
      <c r="AT315" s="115"/>
      <c r="AU315" s="271"/>
      <c r="AV315" s="115"/>
      <c r="AW315" s="115"/>
      <c r="AX315" s="225"/>
    </row>
    <row r="316" spans="1:50" ht="18.75" hidden="1" customHeight="1" x14ac:dyDescent="0.15">
      <c r="A316" s="1008"/>
      <c r="B316" s="255"/>
      <c r="C316" s="254"/>
      <c r="D316" s="255"/>
      <c r="E316" s="254"/>
      <c r="F316" s="317"/>
      <c r="G316" s="285" t="s">
        <v>368</v>
      </c>
      <c r="H316" s="273"/>
      <c r="I316" s="273"/>
      <c r="J316" s="273"/>
      <c r="K316" s="273"/>
      <c r="L316" s="273"/>
      <c r="M316" s="273"/>
      <c r="N316" s="273"/>
      <c r="O316" s="273"/>
      <c r="P316" s="273"/>
      <c r="Q316" s="273"/>
      <c r="R316" s="273"/>
      <c r="S316" s="273"/>
      <c r="T316" s="273"/>
      <c r="U316" s="273"/>
      <c r="V316" s="273"/>
      <c r="W316" s="273"/>
      <c r="X316" s="274"/>
      <c r="Y316" s="286"/>
      <c r="Z316" s="287"/>
      <c r="AA316" s="288"/>
      <c r="AB316" s="272" t="s">
        <v>11</v>
      </c>
      <c r="AC316" s="273"/>
      <c r="AD316" s="274"/>
      <c r="AE316" s="270" t="s">
        <v>535</v>
      </c>
      <c r="AF316" s="270"/>
      <c r="AG316" s="270"/>
      <c r="AH316" s="270"/>
      <c r="AI316" s="270" t="s">
        <v>532</v>
      </c>
      <c r="AJ316" s="270"/>
      <c r="AK316" s="270"/>
      <c r="AL316" s="270"/>
      <c r="AM316" s="270" t="s">
        <v>527</v>
      </c>
      <c r="AN316" s="270"/>
      <c r="AO316" s="270"/>
      <c r="AP316" s="272"/>
      <c r="AQ316" s="272" t="s">
        <v>354</v>
      </c>
      <c r="AR316" s="273"/>
      <c r="AS316" s="273"/>
      <c r="AT316" s="274"/>
      <c r="AU316" s="282" t="s">
        <v>370</v>
      </c>
      <c r="AV316" s="282"/>
      <c r="AW316" s="282"/>
      <c r="AX316" s="283"/>
    </row>
    <row r="317" spans="1:50" ht="18.75" hidden="1" customHeight="1" x14ac:dyDescent="0.15">
      <c r="A317" s="1008"/>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58"/>
      <c r="AR317" s="259"/>
      <c r="AS317" s="140" t="s">
        <v>355</v>
      </c>
      <c r="AT317" s="175"/>
      <c r="AU317" s="139"/>
      <c r="AV317" s="139"/>
      <c r="AW317" s="140" t="s">
        <v>300</v>
      </c>
      <c r="AX317" s="141"/>
    </row>
    <row r="318" spans="1:50" ht="39.75" hidden="1" customHeight="1" x14ac:dyDescent="0.15">
      <c r="A318" s="1008"/>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71"/>
      <c r="AF318" s="115"/>
      <c r="AG318" s="115"/>
      <c r="AH318" s="115"/>
      <c r="AI318" s="271"/>
      <c r="AJ318" s="115"/>
      <c r="AK318" s="115"/>
      <c r="AL318" s="115"/>
      <c r="AM318" s="271"/>
      <c r="AN318" s="115"/>
      <c r="AO318" s="115"/>
      <c r="AP318" s="115"/>
      <c r="AQ318" s="271"/>
      <c r="AR318" s="115"/>
      <c r="AS318" s="115"/>
      <c r="AT318" s="115"/>
      <c r="AU318" s="271"/>
      <c r="AV318" s="115"/>
      <c r="AW318" s="115"/>
      <c r="AX318" s="225"/>
    </row>
    <row r="319" spans="1:50" ht="39.75" hidden="1" customHeight="1" x14ac:dyDescent="0.15">
      <c r="A319" s="1008"/>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71"/>
      <c r="AF319" s="115"/>
      <c r="AG319" s="115"/>
      <c r="AH319" s="115"/>
      <c r="AI319" s="271"/>
      <c r="AJ319" s="115"/>
      <c r="AK319" s="115"/>
      <c r="AL319" s="115"/>
      <c r="AM319" s="271"/>
      <c r="AN319" s="115"/>
      <c r="AO319" s="115"/>
      <c r="AP319" s="115"/>
      <c r="AQ319" s="271"/>
      <c r="AR319" s="115"/>
      <c r="AS319" s="115"/>
      <c r="AT319" s="115"/>
      <c r="AU319" s="271"/>
      <c r="AV319" s="115"/>
      <c r="AW319" s="115"/>
      <c r="AX319" s="225"/>
    </row>
    <row r="320" spans="1:50" ht="18.75" hidden="1" customHeight="1" x14ac:dyDescent="0.15">
      <c r="A320" s="1008"/>
      <c r="B320" s="255"/>
      <c r="C320" s="254"/>
      <c r="D320" s="255"/>
      <c r="E320" s="254"/>
      <c r="F320" s="317"/>
      <c r="G320" s="285" t="s">
        <v>368</v>
      </c>
      <c r="H320" s="273"/>
      <c r="I320" s="273"/>
      <c r="J320" s="273"/>
      <c r="K320" s="273"/>
      <c r="L320" s="273"/>
      <c r="M320" s="273"/>
      <c r="N320" s="273"/>
      <c r="O320" s="273"/>
      <c r="P320" s="273"/>
      <c r="Q320" s="273"/>
      <c r="R320" s="273"/>
      <c r="S320" s="273"/>
      <c r="T320" s="273"/>
      <c r="U320" s="273"/>
      <c r="V320" s="273"/>
      <c r="W320" s="273"/>
      <c r="X320" s="274"/>
      <c r="Y320" s="286"/>
      <c r="Z320" s="287"/>
      <c r="AA320" s="288"/>
      <c r="AB320" s="272" t="s">
        <v>11</v>
      </c>
      <c r="AC320" s="273"/>
      <c r="AD320" s="274"/>
      <c r="AE320" s="270" t="s">
        <v>535</v>
      </c>
      <c r="AF320" s="270"/>
      <c r="AG320" s="270"/>
      <c r="AH320" s="270"/>
      <c r="AI320" s="270" t="s">
        <v>532</v>
      </c>
      <c r="AJ320" s="270"/>
      <c r="AK320" s="270"/>
      <c r="AL320" s="270"/>
      <c r="AM320" s="270" t="s">
        <v>528</v>
      </c>
      <c r="AN320" s="270"/>
      <c r="AO320" s="270"/>
      <c r="AP320" s="272"/>
      <c r="AQ320" s="272" t="s">
        <v>354</v>
      </c>
      <c r="AR320" s="273"/>
      <c r="AS320" s="273"/>
      <c r="AT320" s="274"/>
      <c r="AU320" s="282" t="s">
        <v>370</v>
      </c>
      <c r="AV320" s="282"/>
      <c r="AW320" s="282"/>
      <c r="AX320" s="283"/>
    </row>
    <row r="321" spans="1:50" ht="18.75" hidden="1" customHeight="1" x14ac:dyDescent="0.15">
      <c r="A321" s="1008"/>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58"/>
      <c r="AR321" s="259"/>
      <c r="AS321" s="140" t="s">
        <v>355</v>
      </c>
      <c r="AT321" s="175"/>
      <c r="AU321" s="139"/>
      <c r="AV321" s="139"/>
      <c r="AW321" s="140" t="s">
        <v>300</v>
      </c>
      <c r="AX321" s="141"/>
    </row>
    <row r="322" spans="1:50" ht="39.75" hidden="1" customHeight="1" x14ac:dyDescent="0.15">
      <c r="A322" s="1008"/>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71"/>
      <c r="AF322" s="115"/>
      <c r="AG322" s="115"/>
      <c r="AH322" s="115"/>
      <c r="AI322" s="271"/>
      <c r="AJ322" s="115"/>
      <c r="AK322" s="115"/>
      <c r="AL322" s="115"/>
      <c r="AM322" s="271"/>
      <c r="AN322" s="115"/>
      <c r="AO322" s="115"/>
      <c r="AP322" s="115"/>
      <c r="AQ322" s="271"/>
      <c r="AR322" s="115"/>
      <c r="AS322" s="115"/>
      <c r="AT322" s="115"/>
      <c r="AU322" s="271"/>
      <c r="AV322" s="115"/>
      <c r="AW322" s="115"/>
      <c r="AX322" s="225"/>
    </row>
    <row r="323" spans="1:50" ht="39.75" hidden="1" customHeight="1" x14ac:dyDescent="0.15">
      <c r="A323" s="1008"/>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71"/>
      <c r="AF323" s="115"/>
      <c r="AG323" s="115"/>
      <c r="AH323" s="115"/>
      <c r="AI323" s="271"/>
      <c r="AJ323" s="115"/>
      <c r="AK323" s="115"/>
      <c r="AL323" s="115"/>
      <c r="AM323" s="271"/>
      <c r="AN323" s="115"/>
      <c r="AO323" s="115"/>
      <c r="AP323" s="115"/>
      <c r="AQ323" s="271"/>
      <c r="AR323" s="115"/>
      <c r="AS323" s="115"/>
      <c r="AT323" s="115"/>
      <c r="AU323" s="271"/>
      <c r="AV323" s="115"/>
      <c r="AW323" s="115"/>
      <c r="AX323" s="225"/>
    </row>
    <row r="324" spans="1:50" ht="18.75" hidden="1" customHeight="1" x14ac:dyDescent="0.15">
      <c r="A324" s="1008"/>
      <c r="B324" s="255"/>
      <c r="C324" s="254"/>
      <c r="D324" s="255"/>
      <c r="E324" s="254"/>
      <c r="F324" s="317"/>
      <c r="G324" s="285" t="s">
        <v>368</v>
      </c>
      <c r="H324" s="273"/>
      <c r="I324" s="273"/>
      <c r="J324" s="273"/>
      <c r="K324" s="273"/>
      <c r="L324" s="273"/>
      <c r="M324" s="273"/>
      <c r="N324" s="273"/>
      <c r="O324" s="273"/>
      <c r="P324" s="273"/>
      <c r="Q324" s="273"/>
      <c r="R324" s="273"/>
      <c r="S324" s="273"/>
      <c r="T324" s="273"/>
      <c r="U324" s="273"/>
      <c r="V324" s="273"/>
      <c r="W324" s="273"/>
      <c r="X324" s="274"/>
      <c r="Y324" s="286"/>
      <c r="Z324" s="287"/>
      <c r="AA324" s="288"/>
      <c r="AB324" s="272" t="s">
        <v>11</v>
      </c>
      <c r="AC324" s="273"/>
      <c r="AD324" s="274"/>
      <c r="AE324" s="270" t="s">
        <v>535</v>
      </c>
      <c r="AF324" s="270"/>
      <c r="AG324" s="270"/>
      <c r="AH324" s="270"/>
      <c r="AI324" s="270" t="s">
        <v>532</v>
      </c>
      <c r="AJ324" s="270"/>
      <c r="AK324" s="270"/>
      <c r="AL324" s="270"/>
      <c r="AM324" s="270" t="s">
        <v>527</v>
      </c>
      <c r="AN324" s="270"/>
      <c r="AO324" s="270"/>
      <c r="AP324" s="272"/>
      <c r="AQ324" s="272" t="s">
        <v>354</v>
      </c>
      <c r="AR324" s="273"/>
      <c r="AS324" s="273"/>
      <c r="AT324" s="274"/>
      <c r="AU324" s="282" t="s">
        <v>370</v>
      </c>
      <c r="AV324" s="282"/>
      <c r="AW324" s="282"/>
      <c r="AX324" s="283"/>
    </row>
    <row r="325" spans="1:50" ht="18.75" hidden="1" customHeight="1" x14ac:dyDescent="0.15">
      <c r="A325" s="1008"/>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58"/>
      <c r="AR325" s="259"/>
      <c r="AS325" s="140" t="s">
        <v>355</v>
      </c>
      <c r="AT325" s="175"/>
      <c r="AU325" s="139"/>
      <c r="AV325" s="139"/>
      <c r="AW325" s="140" t="s">
        <v>300</v>
      </c>
      <c r="AX325" s="141"/>
    </row>
    <row r="326" spans="1:50" ht="39.75" hidden="1" customHeight="1" x14ac:dyDescent="0.15">
      <c r="A326" s="1008"/>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71"/>
      <c r="AF326" s="115"/>
      <c r="AG326" s="115"/>
      <c r="AH326" s="115"/>
      <c r="AI326" s="271"/>
      <c r="AJ326" s="115"/>
      <c r="AK326" s="115"/>
      <c r="AL326" s="115"/>
      <c r="AM326" s="271"/>
      <c r="AN326" s="115"/>
      <c r="AO326" s="115"/>
      <c r="AP326" s="115"/>
      <c r="AQ326" s="271"/>
      <c r="AR326" s="115"/>
      <c r="AS326" s="115"/>
      <c r="AT326" s="115"/>
      <c r="AU326" s="271"/>
      <c r="AV326" s="115"/>
      <c r="AW326" s="115"/>
      <c r="AX326" s="225"/>
    </row>
    <row r="327" spans="1:50" ht="39.75" hidden="1" customHeight="1" x14ac:dyDescent="0.15">
      <c r="A327" s="1008"/>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71"/>
      <c r="AF327" s="115"/>
      <c r="AG327" s="115"/>
      <c r="AH327" s="115"/>
      <c r="AI327" s="271"/>
      <c r="AJ327" s="115"/>
      <c r="AK327" s="115"/>
      <c r="AL327" s="115"/>
      <c r="AM327" s="271"/>
      <c r="AN327" s="115"/>
      <c r="AO327" s="115"/>
      <c r="AP327" s="115"/>
      <c r="AQ327" s="271"/>
      <c r="AR327" s="115"/>
      <c r="AS327" s="115"/>
      <c r="AT327" s="115"/>
      <c r="AU327" s="271"/>
      <c r="AV327" s="115"/>
      <c r="AW327" s="115"/>
      <c r="AX327" s="225"/>
    </row>
    <row r="328" spans="1:50" ht="18.75" hidden="1" customHeight="1" x14ac:dyDescent="0.15">
      <c r="A328" s="1008"/>
      <c r="B328" s="255"/>
      <c r="C328" s="254"/>
      <c r="D328" s="255"/>
      <c r="E328" s="254"/>
      <c r="F328" s="317"/>
      <c r="G328" s="285" t="s">
        <v>368</v>
      </c>
      <c r="H328" s="273"/>
      <c r="I328" s="273"/>
      <c r="J328" s="273"/>
      <c r="K328" s="273"/>
      <c r="L328" s="273"/>
      <c r="M328" s="273"/>
      <c r="N328" s="273"/>
      <c r="O328" s="273"/>
      <c r="P328" s="273"/>
      <c r="Q328" s="273"/>
      <c r="R328" s="273"/>
      <c r="S328" s="273"/>
      <c r="T328" s="273"/>
      <c r="U328" s="273"/>
      <c r="V328" s="273"/>
      <c r="W328" s="273"/>
      <c r="X328" s="274"/>
      <c r="Y328" s="286"/>
      <c r="Z328" s="287"/>
      <c r="AA328" s="288"/>
      <c r="AB328" s="272" t="s">
        <v>11</v>
      </c>
      <c r="AC328" s="273"/>
      <c r="AD328" s="274"/>
      <c r="AE328" s="270" t="s">
        <v>536</v>
      </c>
      <c r="AF328" s="270"/>
      <c r="AG328" s="270"/>
      <c r="AH328" s="270"/>
      <c r="AI328" s="270" t="s">
        <v>532</v>
      </c>
      <c r="AJ328" s="270"/>
      <c r="AK328" s="270"/>
      <c r="AL328" s="270"/>
      <c r="AM328" s="270" t="s">
        <v>528</v>
      </c>
      <c r="AN328" s="270"/>
      <c r="AO328" s="270"/>
      <c r="AP328" s="272"/>
      <c r="AQ328" s="272" t="s">
        <v>354</v>
      </c>
      <c r="AR328" s="273"/>
      <c r="AS328" s="273"/>
      <c r="AT328" s="274"/>
      <c r="AU328" s="282" t="s">
        <v>370</v>
      </c>
      <c r="AV328" s="282"/>
      <c r="AW328" s="282"/>
      <c r="AX328" s="283"/>
    </row>
    <row r="329" spans="1:50" ht="18.75" hidden="1" customHeight="1" x14ac:dyDescent="0.15">
      <c r="A329" s="1008"/>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58"/>
      <c r="AR329" s="259"/>
      <c r="AS329" s="140" t="s">
        <v>355</v>
      </c>
      <c r="AT329" s="175"/>
      <c r="AU329" s="139"/>
      <c r="AV329" s="139"/>
      <c r="AW329" s="140" t="s">
        <v>300</v>
      </c>
      <c r="AX329" s="141"/>
    </row>
    <row r="330" spans="1:50" ht="39.75" hidden="1" customHeight="1" x14ac:dyDescent="0.15">
      <c r="A330" s="1008"/>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71"/>
      <c r="AF330" s="115"/>
      <c r="AG330" s="115"/>
      <c r="AH330" s="115"/>
      <c r="AI330" s="271"/>
      <c r="AJ330" s="115"/>
      <c r="AK330" s="115"/>
      <c r="AL330" s="115"/>
      <c r="AM330" s="271"/>
      <c r="AN330" s="115"/>
      <c r="AO330" s="115"/>
      <c r="AP330" s="115"/>
      <c r="AQ330" s="271"/>
      <c r="AR330" s="115"/>
      <c r="AS330" s="115"/>
      <c r="AT330" s="115"/>
      <c r="AU330" s="271"/>
      <c r="AV330" s="115"/>
      <c r="AW330" s="115"/>
      <c r="AX330" s="225"/>
    </row>
    <row r="331" spans="1:50" ht="39.75" hidden="1" customHeight="1" x14ac:dyDescent="0.15">
      <c r="A331" s="1008"/>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71"/>
      <c r="AF331" s="115"/>
      <c r="AG331" s="115"/>
      <c r="AH331" s="115"/>
      <c r="AI331" s="271"/>
      <c r="AJ331" s="115"/>
      <c r="AK331" s="115"/>
      <c r="AL331" s="115"/>
      <c r="AM331" s="271"/>
      <c r="AN331" s="115"/>
      <c r="AO331" s="115"/>
      <c r="AP331" s="115"/>
      <c r="AQ331" s="271"/>
      <c r="AR331" s="115"/>
      <c r="AS331" s="115"/>
      <c r="AT331" s="115"/>
      <c r="AU331" s="271"/>
      <c r="AV331" s="115"/>
      <c r="AW331" s="115"/>
      <c r="AX331" s="225"/>
    </row>
    <row r="332" spans="1:50" ht="22.5" hidden="1" customHeight="1" x14ac:dyDescent="0.15">
      <c r="A332" s="1008"/>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6"/>
    </row>
    <row r="333" spans="1:50" ht="22.5" hidden="1" customHeight="1" x14ac:dyDescent="0.15">
      <c r="A333" s="1008"/>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8"/>
      <c r="B334" s="255"/>
      <c r="C334" s="254"/>
      <c r="D334" s="255"/>
      <c r="E334" s="254"/>
      <c r="F334" s="317"/>
      <c r="G334" s="233"/>
      <c r="H334" s="164"/>
      <c r="I334" s="164"/>
      <c r="J334" s="164"/>
      <c r="K334" s="164"/>
      <c r="L334" s="164"/>
      <c r="M334" s="164"/>
      <c r="N334" s="164"/>
      <c r="O334" s="164"/>
      <c r="P334" s="234"/>
      <c r="Q334" s="995"/>
      <c r="R334" s="996"/>
      <c r="S334" s="996"/>
      <c r="T334" s="996"/>
      <c r="U334" s="996"/>
      <c r="V334" s="996"/>
      <c r="W334" s="996"/>
      <c r="X334" s="996"/>
      <c r="Y334" s="996"/>
      <c r="Z334" s="996"/>
      <c r="AA334" s="99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8"/>
      <c r="B335" s="255"/>
      <c r="C335" s="254"/>
      <c r="D335" s="255"/>
      <c r="E335" s="254"/>
      <c r="F335" s="317"/>
      <c r="G335" s="235"/>
      <c r="H335" s="236"/>
      <c r="I335" s="236"/>
      <c r="J335" s="236"/>
      <c r="K335" s="236"/>
      <c r="L335" s="236"/>
      <c r="M335" s="236"/>
      <c r="N335" s="236"/>
      <c r="O335" s="236"/>
      <c r="P335" s="237"/>
      <c r="Q335" s="998"/>
      <c r="R335" s="999"/>
      <c r="S335" s="999"/>
      <c r="T335" s="999"/>
      <c r="U335" s="999"/>
      <c r="V335" s="999"/>
      <c r="W335" s="999"/>
      <c r="X335" s="999"/>
      <c r="Y335" s="999"/>
      <c r="Z335" s="999"/>
      <c r="AA335" s="100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8"/>
      <c r="B336" s="255"/>
      <c r="C336" s="254"/>
      <c r="D336" s="255"/>
      <c r="E336" s="254"/>
      <c r="F336" s="317"/>
      <c r="G336" s="235"/>
      <c r="H336" s="236"/>
      <c r="I336" s="236"/>
      <c r="J336" s="236"/>
      <c r="K336" s="236"/>
      <c r="L336" s="236"/>
      <c r="M336" s="236"/>
      <c r="N336" s="236"/>
      <c r="O336" s="236"/>
      <c r="P336" s="237"/>
      <c r="Q336" s="998"/>
      <c r="R336" s="999"/>
      <c r="S336" s="999"/>
      <c r="T336" s="999"/>
      <c r="U336" s="999"/>
      <c r="V336" s="999"/>
      <c r="W336" s="999"/>
      <c r="X336" s="999"/>
      <c r="Y336" s="999"/>
      <c r="Z336" s="999"/>
      <c r="AA336" s="1000"/>
      <c r="AB336" s="262"/>
      <c r="AC336" s="263"/>
      <c r="AD336" s="263"/>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8"/>
      <c r="B337" s="255"/>
      <c r="C337" s="254"/>
      <c r="D337" s="255"/>
      <c r="E337" s="254"/>
      <c r="F337" s="317"/>
      <c r="G337" s="235"/>
      <c r="H337" s="236"/>
      <c r="I337" s="236"/>
      <c r="J337" s="236"/>
      <c r="K337" s="236"/>
      <c r="L337" s="236"/>
      <c r="M337" s="236"/>
      <c r="N337" s="236"/>
      <c r="O337" s="236"/>
      <c r="P337" s="237"/>
      <c r="Q337" s="998"/>
      <c r="R337" s="999"/>
      <c r="S337" s="999"/>
      <c r="T337" s="999"/>
      <c r="U337" s="999"/>
      <c r="V337" s="999"/>
      <c r="W337" s="999"/>
      <c r="X337" s="999"/>
      <c r="Y337" s="999"/>
      <c r="Z337" s="999"/>
      <c r="AA337" s="1000"/>
      <c r="AB337" s="262"/>
      <c r="AC337" s="263"/>
      <c r="AD337" s="263"/>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8"/>
      <c r="B338" s="255"/>
      <c r="C338" s="254"/>
      <c r="D338" s="255"/>
      <c r="E338" s="254"/>
      <c r="F338" s="317"/>
      <c r="G338" s="238"/>
      <c r="H338" s="167"/>
      <c r="I338" s="167"/>
      <c r="J338" s="167"/>
      <c r="K338" s="167"/>
      <c r="L338" s="167"/>
      <c r="M338" s="167"/>
      <c r="N338" s="167"/>
      <c r="O338" s="167"/>
      <c r="P338" s="239"/>
      <c r="Q338" s="1001"/>
      <c r="R338" s="1002"/>
      <c r="S338" s="1002"/>
      <c r="T338" s="1002"/>
      <c r="U338" s="1002"/>
      <c r="V338" s="1002"/>
      <c r="W338" s="1002"/>
      <c r="X338" s="1002"/>
      <c r="Y338" s="1002"/>
      <c r="Z338" s="1002"/>
      <c r="AA338" s="1003"/>
      <c r="AB338" s="264"/>
      <c r="AC338" s="265"/>
      <c r="AD338" s="265"/>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8"/>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8"/>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8"/>
      <c r="B341" s="255"/>
      <c r="C341" s="254"/>
      <c r="D341" s="255"/>
      <c r="E341" s="254"/>
      <c r="F341" s="317"/>
      <c r="G341" s="233"/>
      <c r="H341" s="164"/>
      <c r="I341" s="164"/>
      <c r="J341" s="164"/>
      <c r="K341" s="164"/>
      <c r="L341" s="164"/>
      <c r="M341" s="164"/>
      <c r="N341" s="164"/>
      <c r="O341" s="164"/>
      <c r="P341" s="234"/>
      <c r="Q341" s="995"/>
      <c r="R341" s="996"/>
      <c r="S341" s="996"/>
      <c r="T341" s="996"/>
      <c r="U341" s="996"/>
      <c r="V341" s="996"/>
      <c r="W341" s="996"/>
      <c r="X341" s="996"/>
      <c r="Y341" s="996"/>
      <c r="Z341" s="996"/>
      <c r="AA341" s="99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8"/>
      <c r="B342" s="255"/>
      <c r="C342" s="254"/>
      <c r="D342" s="255"/>
      <c r="E342" s="254"/>
      <c r="F342" s="317"/>
      <c r="G342" s="235"/>
      <c r="H342" s="236"/>
      <c r="I342" s="236"/>
      <c r="J342" s="236"/>
      <c r="K342" s="236"/>
      <c r="L342" s="236"/>
      <c r="M342" s="236"/>
      <c r="N342" s="236"/>
      <c r="O342" s="236"/>
      <c r="P342" s="237"/>
      <c r="Q342" s="998"/>
      <c r="R342" s="999"/>
      <c r="S342" s="999"/>
      <c r="T342" s="999"/>
      <c r="U342" s="999"/>
      <c r="V342" s="999"/>
      <c r="W342" s="999"/>
      <c r="X342" s="999"/>
      <c r="Y342" s="999"/>
      <c r="Z342" s="999"/>
      <c r="AA342" s="100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8"/>
      <c r="B343" s="255"/>
      <c r="C343" s="254"/>
      <c r="D343" s="255"/>
      <c r="E343" s="254"/>
      <c r="F343" s="317"/>
      <c r="G343" s="235"/>
      <c r="H343" s="236"/>
      <c r="I343" s="236"/>
      <c r="J343" s="236"/>
      <c r="K343" s="236"/>
      <c r="L343" s="236"/>
      <c r="M343" s="236"/>
      <c r="N343" s="236"/>
      <c r="O343" s="236"/>
      <c r="P343" s="237"/>
      <c r="Q343" s="998"/>
      <c r="R343" s="999"/>
      <c r="S343" s="999"/>
      <c r="T343" s="999"/>
      <c r="U343" s="999"/>
      <c r="V343" s="999"/>
      <c r="W343" s="999"/>
      <c r="X343" s="999"/>
      <c r="Y343" s="999"/>
      <c r="Z343" s="999"/>
      <c r="AA343" s="1000"/>
      <c r="AB343" s="262"/>
      <c r="AC343" s="263"/>
      <c r="AD343" s="263"/>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8"/>
      <c r="B344" s="255"/>
      <c r="C344" s="254"/>
      <c r="D344" s="255"/>
      <c r="E344" s="254"/>
      <c r="F344" s="317"/>
      <c r="G344" s="235"/>
      <c r="H344" s="236"/>
      <c r="I344" s="236"/>
      <c r="J344" s="236"/>
      <c r="K344" s="236"/>
      <c r="L344" s="236"/>
      <c r="M344" s="236"/>
      <c r="N344" s="236"/>
      <c r="O344" s="236"/>
      <c r="P344" s="237"/>
      <c r="Q344" s="998"/>
      <c r="R344" s="999"/>
      <c r="S344" s="999"/>
      <c r="T344" s="999"/>
      <c r="U344" s="999"/>
      <c r="V344" s="999"/>
      <c r="W344" s="999"/>
      <c r="X344" s="999"/>
      <c r="Y344" s="999"/>
      <c r="Z344" s="999"/>
      <c r="AA344" s="1000"/>
      <c r="AB344" s="262"/>
      <c r="AC344" s="263"/>
      <c r="AD344" s="263"/>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8"/>
      <c r="B345" s="255"/>
      <c r="C345" s="254"/>
      <c r="D345" s="255"/>
      <c r="E345" s="254"/>
      <c r="F345" s="317"/>
      <c r="G345" s="238"/>
      <c r="H345" s="167"/>
      <c r="I345" s="167"/>
      <c r="J345" s="167"/>
      <c r="K345" s="167"/>
      <c r="L345" s="167"/>
      <c r="M345" s="167"/>
      <c r="N345" s="167"/>
      <c r="O345" s="167"/>
      <c r="P345" s="239"/>
      <c r="Q345" s="1001"/>
      <c r="R345" s="1002"/>
      <c r="S345" s="1002"/>
      <c r="T345" s="1002"/>
      <c r="U345" s="1002"/>
      <c r="V345" s="1002"/>
      <c r="W345" s="1002"/>
      <c r="X345" s="1002"/>
      <c r="Y345" s="1002"/>
      <c r="Z345" s="1002"/>
      <c r="AA345" s="1003"/>
      <c r="AB345" s="264"/>
      <c r="AC345" s="265"/>
      <c r="AD345" s="265"/>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8"/>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8"/>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8"/>
      <c r="B348" s="255"/>
      <c r="C348" s="254"/>
      <c r="D348" s="255"/>
      <c r="E348" s="254"/>
      <c r="F348" s="317"/>
      <c r="G348" s="233"/>
      <c r="H348" s="164"/>
      <c r="I348" s="164"/>
      <c r="J348" s="164"/>
      <c r="K348" s="164"/>
      <c r="L348" s="164"/>
      <c r="M348" s="164"/>
      <c r="N348" s="164"/>
      <c r="O348" s="164"/>
      <c r="P348" s="234"/>
      <c r="Q348" s="995"/>
      <c r="R348" s="996"/>
      <c r="S348" s="996"/>
      <c r="T348" s="996"/>
      <c r="U348" s="996"/>
      <c r="V348" s="996"/>
      <c r="W348" s="996"/>
      <c r="X348" s="996"/>
      <c r="Y348" s="996"/>
      <c r="Z348" s="996"/>
      <c r="AA348" s="99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8"/>
      <c r="B349" s="255"/>
      <c r="C349" s="254"/>
      <c r="D349" s="255"/>
      <c r="E349" s="254"/>
      <c r="F349" s="317"/>
      <c r="G349" s="235"/>
      <c r="H349" s="236"/>
      <c r="I349" s="236"/>
      <c r="J349" s="236"/>
      <c r="K349" s="236"/>
      <c r="L349" s="236"/>
      <c r="M349" s="236"/>
      <c r="N349" s="236"/>
      <c r="O349" s="236"/>
      <c r="P349" s="237"/>
      <c r="Q349" s="998"/>
      <c r="R349" s="999"/>
      <c r="S349" s="999"/>
      <c r="T349" s="999"/>
      <c r="U349" s="999"/>
      <c r="V349" s="999"/>
      <c r="W349" s="999"/>
      <c r="X349" s="999"/>
      <c r="Y349" s="999"/>
      <c r="Z349" s="999"/>
      <c r="AA349" s="100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8"/>
      <c r="B350" s="255"/>
      <c r="C350" s="254"/>
      <c r="D350" s="255"/>
      <c r="E350" s="254"/>
      <c r="F350" s="317"/>
      <c r="G350" s="235"/>
      <c r="H350" s="236"/>
      <c r="I350" s="236"/>
      <c r="J350" s="236"/>
      <c r="K350" s="236"/>
      <c r="L350" s="236"/>
      <c r="M350" s="236"/>
      <c r="N350" s="236"/>
      <c r="O350" s="236"/>
      <c r="P350" s="237"/>
      <c r="Q350" s="998"/>
      <c r="R350" s="999"/>
      <c r="S350" s="999"/>
      <c r="T350" s="999"/>
      <c r="U350" s="999"/>
      <c r="V350" s="999"/>
      <c r="W350" s="999"/>
      <c r="X350" s="999"/>
      <c r="Y350" s="999"/>
      <c r="Z350" s="999"/>
      <c r="AA350" s="1000"/>
      <c r="AB350" s="262"/>
      <c r="AC350" s="263"/>
      <c r="AD350" s="263"/>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8"/>
      <c r="B351" s="255"/>
      <c r="C351" s="254"/>
      <c r="D351" s="255"/>
      <c r="E351" s="254"/>
      <c r="F351" s="317"/>
      <c r="G351" s="235"/>
      <c r="H351" s="236"/>
      <c r="I351" s="236"/>
      <c r="J351" s="236"/>
      <c r="K351" s="236"/>
      <c r="L351" s="236"/>
      <c r="M351" s="236"/>
      <c r="N351" s="236"/>
      <c r="O351" s="236"/>
      <c r="P351" s="237"/>
      <c r="Q351" s="998"/>
      <c r="R351" s="999"/>
      <c r="S351" s="999"/>
      <c r="T351" s="999"/>
      <c r="U351" s="999"/>
      <c r="V351" s="999"/>
      <c r="W351" s="999"/>
      <c r="X351" s="999"/>
      <c r="Y351" s="999"/>
      <c r="Z351" s="999"/>
      <c r="AA351" s="1000"/>
      <c r="AB351" s="262"/>
      <c r="AC351" s="263"/>
      <c r="AD351" s="263"/>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8"/>
      <c r="B352" s="255"/>
      <c r="C352" s="254"/>
      <c r="D352" s="255"/>
      <c r="E352" s="254"/>
      <c r="F352" s="317"/>
      <c r="G352" s="238"/>
      <c r="H352" s="167"/>
      <c r="I352" s="167"/>
      <c r="J352" s="167"/>
      <c r="K352" s="167"/>
      <c r="L352" s="167"/>
      <c r="M352" s="167"/>
      <c r="N352" s="167"/>
      <c r="O352" s="167"/>
      <c r="P352" s="239"/>
      <c r="Q352" s="1001"/>
      <c r="R352" s="1002"/>
      <c r="S352" s="1002"/>
      <c r="T352" s="1002"/>
      <c r="U352" s="1002"/>
      <c r="V352" s="1002"/>
      <c r="W352" s="1002"/>
      <c r="X352" s="1002"/>
      <c r="Y352" s="1002"/>
      <c r="Z352" s="1002"/>
      <c r="AA352" s="1003"/>
      <c r="AB352" s="264"/>
      <c r="AC352" s="265"/>
      <c r="AD352" s="265"/>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8"/>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8"/>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8"/>
      <c r="B355" s="255"/>
      <c r="C355" s="254"/>
      <c r="D355" s="255"/>
      <c r="E355" s="254"/>
      <c r="F355" s="317"/>
      <c r="G355" s="233"/>
      <c r="H355" s="164"/>
      <c r="I355" s="164"/>
      <c r="J355" s="164"/>
      <c r="K355" s="164"/>
      <c r="L355" s="164"/>
      <c r="M355" s="164"/>
      <c r="N355" s="164"/>
      <c r="O355" s="164"/>
      <c r="P355" s="234"/>
      <c r="Q355" s="995"/>
      <c r="R355" s="996"/>
      <c r="S355" s="996"/>
      <c r="T355" s="996"/>
      <c r="U355" s="996"/>
      <c r="V355" s="996"/>
      <c r="W355" s="996"/>
      <c r="X355" s="996"/>
      <c r="Y355" s="996"/>
      <c r="Z355" s="996"/>
      <c r="AA355" s="99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8"/>
      <c r="B356" s="255"/>
      <c r="C356" s="254"/>
      <c r="D356" s="255"/>
      <c r="E356" s="254"/>
      <c r="F356" s="317"/>
      <c r="G356" s="235"/>
      <c r="H356" s="236"/>
      <c r="I356" s="236"/>
      <c r="J356" s="236"/>
      <c r="K356" s="236"/>
      <c r="L356" s="236"/>
      <c r="M356" s="236"/>
      <c r="N356" s="236"/>
      <c r="O356" s="236"/>
      <c r="P356" s="237"/>
      <c r="Q356" s="998"/>
      <c r="R356" s="999"/>
      <c r="S356" s="999"/>
      <c r="T356" s="999"/>
      <c r="U356" s="999"/>
      <c r="V356" s="999"/>
      <c r="W356" s="999"/>
      <c r="X356" s="999"/>
      <c r="Y356" s="999"/>
      <c r="Z356" s="999"/>
      <c r="AA356" s="100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8"/>
      <c r="B357" s="255"/>
      <c r="C357" s="254"/>
      <c r="D357" s="255"/>
      <c r="E357" s="254"/>
      <c r="F357" s="317"/>
      <c r="G357" s="235"/>
      <c r="H357" s="236"/>
      <c r="I357" s="236"/>
      <c r="J357" s="236"/>
      <c r="K357" s="236"/>
      <c r="L357" s="236"/>
      <c r="M357" s="236"/>
      <c r="N357" s="236"/>
      <c r="O357" s="236"/>
      <c r="P357" s="237"/>
      <c r="Q357" s="998"/>
      <c r="R357" s="999"/>
      <c r="S357" s="999"/>
      <c r="T357" s="999"/>
      <c r="U357" s="999"/>
      <c r="V357" s="999"/>
      <c r="W357" s="999"/>
      <c r="X357" s="999"/>
      <c r="Y357" s="999"/>
      <c r="Z357" s="999"/>
      <c r="AA357" s="1000"/>
      <c r="AB357" s="262"/>
      <c r="AC357" s="263"/>
      <c r="AD357" s="263"/>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8"/>
      <c r="B358" s="255"/>
      <c r="C358" s="254"/>
      <c r="D358" s="255"/>
      <c r="E358" s="254"/>
      <c r="F358" s="317"/>
      <c r="G358" s="235"/>
      <c r="H358" s="236"/>
      <c r="I358" s="236"/>
      <c r="J358" s="236"/>
      <c r="K358" s="236"/>
      <c r="L358" s="236"/>
      <c r="M358" s="236"/>
      <c r="N358" s="236"/>
      <c r="O358" s="236"/>
      <c r="P358" s="237"/>
      <c r="Q358" s="998"/>
      <c r="R358" s="999"/>
      <c r="S358" s="999"/>
      <c r="T358" s="999"/>
      <c r="U358" s="999"/>
      <c r="V358" s="999"/>
      <c r="W358" s="999"/>
      <c r="X358" s="999"/>
      <c r="Y358" s="999"/>
      <c r="Z358" s="999"/>
      <c r="AA358" s="1000"/>
      <c r="AB358" s="262"/>
      <c r="AC358" s="263"/>
      <c r="AD358" s="263"/>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8"/>
      <c r="B359" s="255"/>
      <c r="C359" s="254"/>
      <c r="D359" s="255"/>
      <c r="E359" s="254"/>
      <c r="F359" s="317"/>
      <c r="G359" s="238"/>
      <c r="H359" s="167"/>
      <c r="I359" s="167"/>
      <c r="J359" s="167"/>
      <c r="K359" s="167"/>
      <c r="L359" s="167"/>
      <c r="M359" s="167"/>
      <c r="N359" s="167"/>
      <c r="O359" s="167"/>
      <c r="P359" s="239"/>
      <c r="Q359" s="1001"/>
      <c r="R359" s="1002"/>
      <c r="S359" s="1002"/>
      <c r="T359" s="1002"/>
      <c r="U359" s="1002"/>
      <c r="V359" s="1002"/>
      <c r="W359" s="1002"/>
      <c r="X359" s="1002"/>
      <c r="Y359" s="1002"/>
      <c r="Z359" s="1002"/>
      <c r="AA359" s="1003"/>
      <c r="AB359" s="264"/>
      <c r="AC359" s="265"/>
      <c r="AD359" s="265"/>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8"/>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8"/>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8"/>
      <c r="B362" s="255"/>
      <c r="C362" s="254"/>
      <c r="D362" s="255"/>
      <c r="E362" s="254"/>
      <c r="F362" s="317"/>
      <c r="G362" s="233"/>
      <c r="H362" s="164"/>
      <c r="I362" s="164"/>
      <c r="J362" s="164"/>
      <c r="K362" s="164"/>
      <c r="L362" s="164"/>
      <c r="M362" s="164"/>
      <c r="N362" s="164"/>
      <c r="O362" s="164"/>
      <c r="P362" s="234"/>
      <c r="Q362" s="995"/>
      <c r="R362" s="996"/>
      <c r="S362" s="996"/>
      <c r="T362" s="996"/>
      <c r="U362" s="996"/>
      <c r="V362" s="996"/>
      <c r="W362" s="996"/>
      <c r="X362" s="996"/>
      <c r="Y362" s="996"/>
      <c r="Z362" s="996"/>
      <c r="AA362" s="99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8"/>
      <c r="B363" s="255"/>
      <c r="C363" s="254"/>
      <c r="D363" s="255"/>
      <c r="E363" s="254"/>
      <c r="F363" s="317"/>
      <c r="G363" s="235"/>
      <c r="H363" s="236"/>
      <c r="I363" s="236"/>
      <c r="J363" s="236"/>
      <c r="K363" s="236"/>
      <c r="L363" s="236"/>
      <c r="M363" s="236"/>
      <c r="N363" s="236"/>
      <c r="O363" s="236"/>
      <c r="P363" s="237"/>
      <c r="Q363" s="998"/>
      <c r="R363" s="999"/>
      <c r="S363" s="999"/>
      <c r="T363" s="999"/>
      <c r="U363" s="999"/>
      <c r="V363" s="999"/>
      <c r="W363" s="999"/>
      <c r="X363" s="999"/>
      <c r="Y363" s="999"/>
      <c r="Z363" s="999"/>
      <c r="AA363" s="100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8"/>
      <c r="B364" s="255"/>
      <c r="C364" s="254"/>
      <c r="D364" s="255"/>
      <c r="E364" s="254"/>
      <c r="F364" s="317"/>
      <c r="G364" s="235"/>
      <c r="H364" s="236"/>
      <c r="I364" s="236"/>
      <c r="J364" s="236"/>
      <c r="K364" s="236"/>
      <c r="L364" s="236"/>
      <c r="M364" s="236"/>
      <c r="N364" s="236"/>
      <c r="O364" s="236"/>
      <c r="P364" s="237"/>
      <c r="Q364" s="998"/>
      <c r="R364" s="999"/>
      <c r="S364" s="999"/>
      <c r="T364" s="999"/>
      <c r="U364" s="999"/>
      <c r="V364" s="999"/>
      <c r="W364" s="999"/>
      <c r="X364" s="999"/>
      <c r="Y364" s="999"/>
      <c r="Z364" s="999"/>
      <c r="AA364" s="1000"/>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8"/>
      <c r="B365" s="255"/>
      <c r="C365" s="254"/>
      <c r="D365" s="255"/>
      <c r="E365" s="254"/>
      <c r="F365" s="317"/>
      <c r="G365" s="235"/>
      <c r="H365" s="236"/>
      <c r="I365" s="236"/>
      <c r="J365" s="236"/>
      <c r="K365" s="236"/>
      <c r="L365" s="236"/>
      <c r="M365" s="236"/>
      <c r="N365" s="236"/>
      <c r="O365" s="236"/>
      <c r="P365" s="237"/>
      <c r="Q365" s="998"/>
      <c r="R365" s="999"/>
      <c r="S365" s="999"/>
      <c r="T365" s="999"/>
      <c r="U365" s="999"/>
      <c r="V365" s="999"/>
      <c r="W365" s="999"/>
      <c r="X365" s="999"/>
      <c r="Y365" s="999"/>
      <c r="Z365" s="999"/>
      <c r="AA365" s="1000"/>
      <c r="AB365" s="262"/>
      <c r="AC365" s="263"/>
      <c r="AD365" s="263"/>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8"/>
      <c r="B366" s="255"/>
      <c r="C366" s="254"/>
      <c r="D366" s="255"/>
      <c r="E366" s="318"/>
      <c r="F366" s="319"/>
      <c r="G366" s="238"/>
      <c r="H366" s="167"/>
      <c r="I366" s="167"/>
      <c r="J366" s="167"/>
      <c r="K366" s="167"/>
      <c r="L366" s="167"/>
      <c r="M366" s="167"/>
      <c r="N366" s="167"/>
      <c r="O366" s="167"/>
      <c r="P366" s="239"/>
      <c r="Q366" s="1001"/>
      <c r="R366" s="1002"/>
      <c r="S366" s="1002"/>
      <c r="T366" s="1002"/>
      <c r="U366" s="1002"/>
      <c r="V366" s="1002"/>
      <c r="W366" s="1002"/>
      <c r="X366" s="1002"/>
      <c r="Y366" s="1002"/>
      <c r="Z366" s="1002"/>
      <c r="AA366" s="1003"/>
      <c r="AB366" s="264"/>
      <c r="AC366" s="265"/>
      <c r="AD366" s="265"/>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8"/>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8"/>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8"/>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15">
      <c r="A370" s="1008"/>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8"/>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8"/>
      <c r="B372" s="255"/>
      <c r="C372" s="254"/>
      <c r="D372" s="255"/>
      <c r="E372" s="252" t="s">
        <v>359</v>
      </c>
      <c r="F372" s="316"/>
      <c r="G372" s="285" t="s">
        <v>368</v>
      </c>
      <c r="H372" s="273"/>
      <c r="I372" s="273"/>
      <c r="J372" s="273"/>
      <c r="K372" s="273"/>
      <c r="L372" s="273"/>
      <c r="M372" s="273"/>
      <c r="N372" s="273"/>
      <c r="O372" s="273"/>
      <c r="P372" s="273"/>
      <c r="Q372" s="273"/>
      <c r="R372" s="273"/>
      <c r="S372" s="273"/>
      <c r="T372" s="273"/>
      <c r="U372" s="273"/>
      <c r="V372" s="273"/>
      <c r="W372" s="273"/>
      <c r="X372" s="274"/>
      <c r="Y372" s="286"/>
      <c r="Z372" s="287"/>
      <c r="AA372" s="288"/>
      <c r="AB372" s="272" t="s">
        <v>11</v>
      </c>
      <c r="AC372" s="273"/>
      <c r="AD372" s="274"/>
      <c r="AE372" s="270" t="s">
        <v>535</v>
      </c>
      <c r="AF372" s="270"/>
      <c r="AG372" s="270"/>
      <c r="AH372" s="270"/>
      <c r="AI372" s="270" t="s">
        <v>532</v>
      </c>
      <c r="AJ372" s="270"/>
      <c r="AK372" s="270"/>
      <c r="AL372" s="270"/>
      <c r="AM372" s="270" t="s">
        <v>527</v>
      </c>
      <c r="AN372" s="270"/>
      <c r="AO372" s="270"/>
      <c r="AP372" s="272"/>
      <c r="AQ372" s="272" t="s">
        <v>354</v>
      </c>
      <c r="AR372" s="273"/>
      <c r="AS372" s="273"/>
      <c r="AT372" s="274"/>
      <c r="AU372" s="282" t="s">
        <v>370</v>
      </c>
      <c r="AV372" s="282"/>
      <c r="AW372" s="282"/>
      <c r="AX372" s="283"/>
    </row>
    <row r="373" spans="1:50" ht="18.75" hidden="1" customHeight="1" x14ac:dyDescent="0.15">
      <c r="A373" s="1008"/>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58"/>
      <c r="AR373" s="259"/>
      <c r="AS373" s="140" t="s">
        <v>355</v>
      </c>
      <c r="AT373" s="175"/>
      <c r="AU373" s="139"/>
      <c r="AV373" s="139"/>
      <c r="AW373" s="140" t="s">
        <v>300</v>
      </c>
      <c r="AX373" s="141"/>
    </row>
    <row r="374" spans="1:50" ht="39.75" hidden="1" customHeight="1" x14ac:dyDescent="0.15">
      <c r="A374" s="1008"/>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71"/>
      <c r="AF374" s="115"/>
      <c r="AG374" s="115"/>
      <c r="AH374" s="115"/>
      <c r="AI374" s="271"/>
      <c r="AJ374" s="115"/>
      <c r="AK374" s="115"/>
      <c r="AL374" s="115"/>
      <c r="AM374" s="271"/>
      <c r="AN374" s="115"/>
      <c r="AO374" s="115"/>
      <c r="AP374" s="115"/>
      <c r="AQ374" s="271"/>
      <c r="AR374" s="115"/>
      <c r="AS374" s="115"/>
      <c r="AT374" s="115"/>
      <c r="AU374" s="271"/>
      <c r="AV374" s="115"/>
      <c r="AW374" s="115"/>
      <c r="AX374" s="225"/>
    </row>
    <row r="375" spans="1:50" ht="39.75" hidden="1" customHeight="1" x14ac:dyDescent="0.15">
      <c r="A375" s="1008"/>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71"/>
      <c r="AF375" s="115"/>
      <c r="AG375" s="115"/>
      <c r="AH375" s="115"/>
      <c r="AI375" s="271"/>
      <c r="AJ375" s="115"/>
      <c r="AK375" s="115"/>
      <c r="AL375" s="115"/>
      <c r="AM375" s="271"/>
      <c r="AN375" s="115"/>
      <c r="AO375" s="115"/>
      <c r="AP375" s="115"/>
      <c r="AQ375" s="271"/>
      <c r="AR375" s="115"/>
      <c r="AS375" s="115"/>
      <c r="AT375" s="115"/>
      <c r="AU375" s="271"/>
      <c r="AV375" s="115"/>
      <c r="AW375" s="115"/>
      <c r="AX375" s="225"/>
    </row>
    <row r="376" spans="1:50" ht="18.75" hidden="1" customHeight="1" x14ac:dyDescent="0.15">
      <c r="A376" s="1008"/>
      <c r="B376" s="255"/>
      <c r="C376" s="254"/>
      <c r="D376" s="255"/>
      <c r="E376" s="254"/>
      <c r="F376" s="317"/>
      <c r="G376" s="285" t="s">
        <v>368</v>
      </c>
      <c r="H376" s="273"/>
      <c r="I376" s="273"/>
      <c r="J376" s="273"/>
      <c r="K376" s="273"/>
      <c r="L376" s="273"/>
      <c r="M376" s="273"/>
      <c r="N376" s="273"/>
      <c r="O376" s="273"/>
      <c r="P376" s="273"/>
      <c r="Q376" s="273"/>
      <c r="R376" s="273"/>
      <c r="S376" s="273"/>
      <c r="T376" s="273"/>
      <c r="U376" s="273"/>
      <c r="V376" s="273"/>
      <c r="W376" s="273"/>
      <c r="X376" s="274"/>
      <c r="Y376" s="286"/>
      <c r="Z376" s="287"/>
      <c r="AA376" s="288"/>
      <c r="AB376" s="272" t="s">
        <v>11</v>
      </c>
      <c r="AC376" s="273"/>
      <c r="AD376" s="274"/>
      <c r="AE376" s="270" t="s">
        <v>535</v>
      </c>
      <c r="AF376" s="270"/>
      <c r="AG376" s="270"/>
      <c r="AH376" s="270"/>
      <c r="AI376" s="270" t="s">
        <v>532</v>
      </c>
      <c r="AJ376" s="270"/>
      <c r="AK376" s="270"/>
      <c r="AL376" s="270"/>
      <c r="AM376" s="270" t="s">
        <v>527</v>
      </c>
      <c r="AN376" s="270"/>
      <c r="AO376" s="270"/>
      <c r="AP376" s="272"/>
      <c r="AQ376" s="272" t="s">
        <v>354</v>
      </c>
      <c r="AR376" s="273"/>
      <c r="AS376" s="273"/>
      <c r="AT376" s="274"/>
      <c r="AU376" s="282" t="s">
        <v>370</v>
      </c>
      <c r="AV376" s="282"/>
      <c r="AW376" s="282"/>
      <c r="AX376" s="283"/>
    </row>
    <row r="377" spans="1:50" ht="18.75" hidden="1" customHeight="1" x14ac:dyDescent="0.15">
      <c r="A377" s="1008"/>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58"/>
      <c r="AR377" s="259"/>
      <c r="AS377" s="140" t="s">
        <v>355</v>
      </c>
      <c r="AT377" s="175"/>
      <c r="AU377" s="139"/>
      <c r="AV377" s="139"/>
      <c r="AW377" s="140" t="s">
        <v>300</v>
      </c>
      <c r="AX377" s="141"/>
    </row>
    <row r="378" spans="1:50" ht="39.75" hidden="1" customHeight="1" x14ac:dyDescent="0.15">
      <c r="A378" s="1008"/>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71"/>
      <c r="AF378" s="115"/>
      <c r="AG378" s="115"/>
      <c r="AH378" s="115"/>
      <c r="AI378" s="271"/>
      <c r="AJ378" s="115"/>
      <c r="AK378" s="115"/>
      <c r="AL378" s="115"/>
      <c r="AM378" s="271"/>
      <c r="AN378" s="115"/>
      <c r="AO378" s="115"/>
      <c r="AP378" s="115"/>
      <c r="AQ378" s="271"/>
      <c r="AR378" s="115"/>
      <c r="AS378" s="115"/>
      <c r="AT378" s="115"/>
      <c r="AU378" s="271"/>
      <c r="AV378" s="115"/>
      <c r="AW378" s="115"/>
      <c r="AX378" s="225"/>
    </row>
    <row r="379" spans="1:50" ht="39.75" hidden="1" customHeight="1" x14ac:dyDescent="0.15">
      <c r="A379" s="1008"/>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71"/>
      <c r="AF379" s="115"/>
      <c r="AG379" s="115"/>
      <c r="AH379" s="115"/>
      <c r="AI379" s="271"/>
      <c r="AJ379" s="115"/>
      <c r="AK379" s="115"/>
      <c r="AL379" s="115"/>
      <c r="AM379" s="271"/>
      <c r="AN379" s="115"/>
      <c r="AO379" s="115"/>
      <c r="AP379" s="115"/>
      <c r="AQ379" s="271"/>
      <c r="AR379" s="115"/>
      <c r="AS379" s="115"/>
      <c r="AT379" s="115"/>
      <c r="AU379" s="271"/>
      <c r="AV379" s="115"/>
      <c r="AW379" s="115"/>
      <c r="AX379" s="225"/>
    </row>
    <row r="380" spans="1:50" ht="18.75" hidden="1" customHeight="1" x14ac:dyDescent="0.15">
      <c r="A380" s="1008"/>
      <c r="B380" s="255"/>
      <c r="C380" s="254"/>
      <c r="D380" s="255"/>
      <c r="E380" s="254"/>
      <c r="F380" s="317"/>
      <c r="G380" s="285" t="s">
        <v>368</v>
      </c>
      <c r="H380" s="273"/>
      <c r="I380" s="273"/>
      <c r="J380" s="273"/>
      <c r="K380" s="273"/>
      <c r="L380" s="273"/>
      <c r="M380" s="273"/>
      <c r="N380" s="273"/>
      <c r="O380" s="273"/>
      <c r="P380" s="273"/>
      <c r="Q380" s="273"/>
      <c r="R380" s="273"/>
      <c r="S380" s="273"/>
      <c r="T380" s="273"/>
      <c r="U380" s="273"/>
      <c r="V380" s="273"/>
      <c r="W380" s="273"/>
      <c r="X380" s="274"/>
      <c r="Y380" s="286"/>
      <c r="Z380" s="287"/>
      <c r="AA380" s="288"/>
      <c r="AB380" s="272" t="s">
        <v>11</v>
      </c>
      <c r="AC380" s="273"/>
      <c r="AD380" s="274"/>
      <c r="AE380" s="270" t="s">
        <v>535</v>
      </c>
      <c r="AF380" s="270"/>
      <c r="AG380" s="270"/>
      <c r="AH380" s="270"/>
      <c r="AI380" s="270" t="s">
        <v>532</v>
      </c>
      <c r="AJ380" s="270"/>
      <c r="AK380" s="270"/>
      <c r="AL380" s="270"/>
      <c r="AM380" s="270" t="s">
        <v>527</v>
      </c>
      <c r="AN380" s="270"/>
      <c r="AO380" s="270"/>
      <c r="AP380" s="272"/>
      <c r="AQ380" s="272" t="s">
        <v>354</v>
      </c>
      <c r="AR380" s="273"/>
      <c r="AS380" s="273"/>
      <c r="AT380" s="274"/>
      <c r="AU380" s="282" t="s">
        <v>370</v>
      </c>
      <c r="AV380" s="282"/>
      <c r="AW380" s="282"/>
      <c r="AX380" s="283"/>
    </row>
    <row r="381" spans="1:50" ht="18.75" hidden="1" customHeight="1" x14ac:dyDescent="0.15">
      <c r="A381" s="1008"/>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58"/>
      <c r="AR381" s="259"/>
      <c r="AS381" s="140" t="s">
        <v>355</v>
      </c>
      <c r="AT381" s="175"/>
      <c r="AU381" s="139"/>
      <c r="AV381" s="139"/>
      <c r="AW381" s="140" t="s">
        <v>300</v>
      </c>
      <c r="AX381" s="141"/>
    </row>
    <row r="382" spans="1:50" ht="39.75" hidden="1" customHeight="1" x14ac:dyDescent="0.15">
      <c r="A382" s="1008"/>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71"/>
      <c r="AF382" s="115"/>
      <c r="AG382" s="115"/>
      <c r="AH382" s="115"/>
      <c r="AI382" s="271"/>
      <c r="AJ382" s="115"/>
      <c r="AK382" s="115"/>
      <c r="AL382" s="115"/>
      <c r="AM382" s="271"/>
      <c r="AN382" s="115"/>
      <c r="AO382" s="115"/>
      <c r="AP382" s="115"/>
      <c r="AQ382" s="271"/>
      <c r="AR382" s="115"/>
      <c r="AS382" s="115"/>
      <c r="AT382" s="115"/>
      <c r="AU382" s="271"/>
      <c r="AV382" s="115"/>
      <c r="AW382" s="115"/>
      <c r="AX382" s="225"/>
    </row>
    <row r="383" spans="1:50" ht="39.75" hidden="1" customHeight="1" x14ac:dyDescent="0.15">
      <c r="A383" s="1008"/>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71"/>
      <c r="AF383" s="115"/>
      <c r="AG383" s="115"/>
      <c r="AH383" s="115"/>
      <c r="AI383" s="271"/>
      <c r="AJ383" s="115"/>
      <c r="AK383" s="115"/>
      <c r="AL383" s="115"/>
      <c r="AM383" s="271"/>
      <c r="AN383" s="115"/>
      <c r="AO383" s="115"/>
      <c r="AP383" s="115"/>
      <c r="AQ383" s="271"/>
      <c r="AR383" s="115"/>
      <c r="AS383" s="115"/>
      <c r="AT383" s="115"/>
      <c r="AU383" s="271"/>
      <c r="AV383" s="115"/>
      <c r="AW383" s="115"/>
      <c r="AX383" s="225"/>
    </row>
    <row r="384" spans="1:50" ht="18.75" hidden="1" customHeight="1" x14ac:dyDescent="0.15">
      <c r="A384" s="1008"/>
      <c r="B384" s="255"/>
      <c r="C384" s="254"/>
      <c r="D384" s="255"/>
      <c r="E384" s="254"/>
      <c r="F384" s="317"/>
      <c r="G384" s="285" t="s">
        <v>368</v>
      </c>
      <c r="H384" s="273"/>
      <c r="I384" s="273"/>
      <c r="J384" s="273"/>
      <c r="K384" s="273"/>
      <c r="L384" s="273"/>
      <c r="M384" s="273"/>
      <c r="N384" s="273"/>
      <c r="O384" s="273"/>
      <c r="P384" s="273"/>
      <c r="Q384" s="273"/>
      <c r="R384" s="273"/>
      <c r="S384" s="273"/>
      <c r="T384" s="273"/>
      <c r="U384" s="273"/>
      <c r="V384" s="273"/>
      <c r="W384" s="273"/>
      <c r="X384" s="274"/>
      <c r="Y384" s="286"/>
      <c r="Z384" s="287"/>
      <c r="AA384" s="288"/>
      <c r="AB384" s="272" t="s">
        <v>11</v>
      </c>
      <c r="AC384" s="273"/>
      <c r="AD384" s="274"/>
      <c r="AE384" s="270" t="s">
        <v>535</v>
      </c>
      <c r="AF384" s="270"/>
      <c r="AG384" s="270"/>
      <c r="AH384" s="270"/>
      <c r="AI384" s="270" t="s">
        <v>532</v>
      </c>
      <c r="AJ384" s="270"/>
      <c r="AK384" s="270"/>
      <c r="AL384" s="270"/>
      <c r="AM384" s="270" t="s">
        <v>527</v>
      </c>
      <c r="AN384" s="270"/>
      <c r="AO384" s="270"/>
      <c r="AP384" s="272"/>
      <c r="AQ384" s="272" t="s">
        <v>354</v>
      </c>
      <c r="AR384" s="273"/>
      <c r="AS384" s="273"/>
      <c r="AT384" s="274"/>
      <c r="AU384" s="282" t="s">
        <v>370</v>
      </c>
      <c r="AV384" s="282"/>
      <c r="AW384" s="282"/>
      <c r="AX384" s="283"/>
    </row>
    <row r="385" spans="1:50" ht="18.75" hidden="1" customHeight="1" x14ac:dyDescent="0.15">
      <c r="A385" s="1008"/>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58"/>
      <c r="AR385" s="259"/>
      <c r="AS385" s="140" t="s">
        <v>355</v>
      </c>
      <c r="AT385" s="175"/>
      <c r="AU385" s="139"/>
      <c r="AV385" s="139"/>
      <c r="AW385" s="140" t="s">
        <v>300</v>
      </c>
      <c r="AX385" s="141"/>
    </row>
    <row r="386" spans="1:50" ht="39.75" hidden="1" customHeight="1" x14ac:dyDescent="0.15">
      <c r="A386" s="1008"/>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71"/>
      <c r="AF386" s="115"/>
      <c r="AG386" s="115"/>
      <c r="AH386" s="115"/>
      <c r="AI386" s="271"/>
      <c r="AJ386" s="115"/>
      <c r="AK386" s="115"/>
      <c r="AL386" s="115"/>
      <c r="AM386" s="271"/>
      <c r="AN386" s="115"/>
      <c r="AO386" s="115"/>
      <c r="AP386" s="115"/>
      <c r="AQ386" s="271"/>
      <c r="AR386" s="115"/>
      <c r="AS386" s="115"/>
      <c r="AT386" s="115"/>
      <c r="AU386" s="271"/>
      <c r="AV386" s="115"/>
      <c r="AW386" s="115"/>
      <c r="AX386" s="225"/>
    </row>
    <row r="387" spans="1:50" ht="39.75" hidden="1" customHeight="1" x14ac:dyDescent="0.15">
      <c r="A387" s="1008"/>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71"/>
      <c r="AF387" s="115"/>
      <c r="AG387" s="115"/>
      <c r="AH387" s="115"/>
      <c r="AI387" s="271"/>
      <c r="AJ387" s="115"/>
      <c r="AK387" s="115"/>
      <c r="AL387" s="115"/>
      <c r="AM387" s="271"/>
      <c r="AN387" s="115"/>
      <c r="AO387" s="115"/>
      <c r="AP387" s="115"/>
      <c r="AQ387" s="271"/>
      <c r="AR387" s="115"/>
      <c r="AS387" s="115"/>
      <c r="AT387" s="115"/>
      <c r="AU387" s="271"/>
      <c r="AV387" s="115"/>
      <c r="AW387" s="115"/>
      <c r="AX387" s="225"/>
    </row>
    <row r="388" spans="1:50" ht="18.75" hidden="1" customHeight="1" x14ac:dyDescent="0.15">
      <c r="A388" s="1008"/>
      <c r="B388" s="255"/>
      <c r="C388" s="254"/>
      <c r="D388" s="255"/>
      <c r="E388" s="254"/>
      <c r="F388" s="317"/>
      <c r="G388" s="285" t="s">
        <v>368</v>
      </c>
      <c r="H388" s="273"/>
      <c r="I388" s="273"/>
      <c r="J388" s="273"/>
      <c r="K388" s="273"/>
      <c r="L388" s="273"/>
      <c r="M388" s="273"/>
      <c r="N388" s="273"/>
      <c r="O388" s="273"/>
      <c r="P388" s="273"/>
      <c r="Q388" s="273"/>
      <c r="R388" s="273"/>
      <c r="S388" s="273"/>
      <c r="T388" s="273"/>
      <c r="U388" s="273"/>
      <c r="V388" s="273"/>
      <c r="W388" s="273"/>
      <c r="X388" s="274"/>
      <c r="Y388" s="286"/>
      <c r="Z388" s="287"/>
      <c r="AA388" s="288"/>
      <c r="AB388" s="272" t="s">
        <v>11</v>
      </c>
      <c r="AC388" s="273"/>
      <c r="AD388" s="274"/>
      <c r="AE388" s="270" t="s">
        <v>535</v>
      </c>
      <c r="AF388" s="270"/>
      <c r="AG388" s="270"/>
      <c r="AH388" s="270"/>
      <c r="AI388" s="270" t="s">
        <v>532</v>
      </c>
      <c r="AJ388" s="270"/>
      <c r="AK388" s="270"/>
      <c r="AL388" s="270"/>
      <c r="AM388" s="270" t="s">
        <v>527</v>
      </c>
      <c r="AN388" s="270"/>
      <c r="AO388" s="270"/>
      <c r="AP388" s="272"/>
      <c r="AQ388" s="272" t="s">
        <v>354</v>
      </c>
      <c r="AR388" s="273"/>
      <c r="AS388" s="273"/>
      <c r="AT388" s="274"/>
      <c r="AU388" s="282" t="s">
        <v>370</v>
      </c>
      <c r="AV388" s="282"/>
      <c r="AW388" s="282"/>
      <c r="AX388" s="283"/>
    </row>
    <row r="389" spans="1:50" ht="18.75" hidden="1" customHeight="1" x14ac:dyDescent="0.15">
      <c r="A389" s="1008"/>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58"/>
      <c r="AR389" s="259"/>
      <c r="AS389" s="140" t="s">
        <v>355</v>
      </c>
      <c r="AT389" s="175"/>
      <c r="AU389" s="139"/>
      <c r="AV389" s="139"/>
      <c r="AW389" s="140" t="s">
        <v>300</v>
      </c>
      <c r="AX389" s="141"/>
    </row>
    <row r="390" spans="1:50" ht="39.75" hidden="1" customHeight="1" x14ac:dyDescent="0.15">
      <c r="A390" s="1008"/>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71"/>
      <c r="AF390" s="115"/>
      <c r="AG390" s="115"/>
      <c r="AH390" s="115"/>
      <c r="AI390" s="271"/>
      <c r="AJ390" s="115"/>
      <c r="AK390" s="115"/>
      <c r="AL390" s="115"/>
      <c r="AM390" s="271"/>
      <c r="AN390" s="115"/>
      <c r="AO390" s="115"/>
      <c r="AP390" s="115"/>
      <c r="AQ390" s="271"/>
      <c r="AR390" s="115"/>
      <c r="AS390" s="115"/>
      <c r="AT390" s="115"/>
      <c r="AU390" s="271"/>
      <c r="AV390" s="115"/>
      <c r="AW390" s="115"/>
      <c r="AX390" s="225"/>
    </row>
    <row r="391" spans="1:50" ht="39.75" hidden="1" customHeight="1" x14ac:dyDescent="0.15">
      <c r="A391" s="1008"/>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71"/>
      <c r="AF391" s="115"/>
      <c r="AG391" s="115"/>
      <c r="AH391" s="115"/>
      <c r="AI391" s="271"/>
      <c r="AJ391" s="115"/>
      <c r="AK391" s="115"/>
      <c r="AL391" s="115"/>
      <c r="AM391" s="271"/>
      <c r="AN391" s="115"/>
      <c r="AO391" s="115"/>
      <c r="AP391" s="115"/>
      <c r="AQ391" s="271"/>
      <c r="AR391" s="115"/>
      <c r="AS391" s="115"/>
      <c r="AT391" s="115"/>
      <c r="AU391" s="271"/>
      <c r="AV391" s="115"/>
      <c r="AW391" s="115"/>
      <c r="AX391" s="225"/>
    </row>
    <row r="392" spans="1:50" ht="22.5" hidden="1" customHeight="1" x14ac:dyDescent="0.15">
      <c r="A392" s="1008"/>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6"/>
    </row>
    <row r="393" spans="1:50" ht="22.5" hidden="1" customHeight="1" x14ac:dyDescent="0.15">
      <c r="A393" s="1008"/>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8"/>
      <c r="B394" s="255"/>
      <c r="C394" s="254"/>
      <c r="D394" s="255"/>
      <c r="E394" s="254"/>
      <c r="F394" s="317"/>
      <c r="G394" s="233"/>
      <c r="H394" s="164"/>
      <c r="I394" s="164"/>
      <c r="J394" s="164"/>
      <c r="K394" s="164"/>
      <c r="L394" s="164"/>
      <c r="M394" s="164"/>
      <c r="N394" s="164"/>
      <c r="O394" s="164"/>
      <c r="P394" s="234"/>
      <c r="Q394" s="995"/>
      <c r="R394" s="996"/>
      <c r="S394" s="996"/>
      <c r="T394" s="996"/>
      <c r="U394" s="996"/>
      <c r="V394" s="996"/>
      <c r="W394" s="996"/>
      <c r="X394" s="996"/>
      <c r="Y394" s="996"/>
      <c r="Z394" s="996"/>
      <c r="AA394" s="99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8"/>
      <c r="B395" s="255"/>
      <c r="C395" s="254"/>
      <c r="D395" s="255"/>
      <c r="E395" s="254"/>
      <c r="F395" s="317"/>
      <c r="G395" s="235"/>
      <c r="H395" s="236"/>
      <c r="I395" s="236"/>
      <c r="J395" s="236"/>
      <c r="K395" s="236"/>
      <c r="L395" s="236"/>
      <c r="M395" s="236"/>
      <c r="N395" s="236"/>
      <c r="O395" s="236"/>
      <c r="P395" s="237"/>
      <c r="Q395" s="998"/>
      <c r="R395" s="999"/>
      <c r="S395" s="999"/>
      <c r="T395" s="999"/>
      <c r="U395" s="999"/>
      <c r="V395" s="999"/>
      <c r="W395" s="999"/>
      <c r="X395" s="999"/>
      <c r="Y395" s="999"/>
      <c r="Z395" s="999"/>
      <c r="AA395" s="100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8"/>
      <c r="B396" s="255"/>
      <c r="C396" s="254"/>
      <c r="D396" s="255"/>
      <c r="E396" s="254"/>
      <c r="F396" s="317"/>
      <c r="G396" s="235"/>
      <c r="H396" s="236"/>
      <c r="I396" s="236"/>
      <c r="J396" s="236"/>
      <c r="K396" s="236"/>
      <c r="L396" s="236"/>
      <c r="M396" s="236"/>
      <c r="N396" s="236"/>
      <c r="O396" s="236"/>
      <c r="P396" s="237"/>
      <c r="Q396" s="998"/>
      <c r="R396" s="999"/>
      <c r="S396" s="999"/>
      <c r="T396" s="999"/>
      <c r="U396" s="999"/>
      <c r="V396" s="999"/>
      <c r="W396" s="999"/>
      <c r="X396" s="999"/>
      <c r="Y396" s="999"/>
      <c r="Z396" s="999"/>
      <c r="AA396" s="1000"/>
      <c r="AB396" s="262"/>
      <c r="AC396" s="263"/>
      <c r="AD396" s="263"/>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8"/>
      <c r="B397" s="255"/>
      <c r="C397" s="254"/>
      <c r="D397" s="255"/>
      <c r="E397" s="254"/>
      <c r="F397" s="317"/>
      <c r="G397" s="235"/>
      <c r="H397" s="236"/>
      <c r="I397" s="236"/>
      <c r="J397" s="236"/>
      <c r="K397" s="236"/>
      <c r="L397" s="236"/>
      <c r="M397" s="236"/>
      <c r="N397" s="236"/>
      <c r="O397" s="236"/>
      <c r="P397" s="237"/>
      <c r="Q397" s="998"/>
      <c r="R397" s="999"/>
      <c r="S397" s="999"/>
      <c r="T397" s="999"/>
      <c r="U397" s="999"/>
      <c r="V397" s="999"/>
      <c r="W397" s="999"/>
      <c r="X397" s="999"/>
      <c r="Y397" s="999"/>
      <c r="Z397" s="999"/>
      <c r="AA397" s="1000"/>
      <c r="AB397" s="262"/>
      <c r="AC397" s="263"/>
      <c r="AD397" s="263"/>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8"/>
      <c r="B398" s="255"/>
      <c r="C398" s="254"/>
      <c r="D398" s="255"/>
      <c r="E398" s="254"/>
      <c r="F398" s="317"/>
      <c r="G398" s="238"/>
      <c r="H398" s="167"/>
      <c r="I398" s="167"/>
      <c r="J398" s="167"/>
      <c r="K398" s="167"/>
      <c r="L398" s="167"/>
      <c r="M398" s="167"/>
      <c r="N398" s="167"/>
      <c r="O398" s="167"/>
      <c r="P398" s="239"/>
      <c r="Q398" s="1001"/>
      <c r="R398" s="1002"/>
      <c r="S398" s="1002"/>
      <c r="T398" s="1002"/>
      <c r="U398" s="1002"/>
      <c r="V398" s="1002"/>
      <c r="W398" s="1002"/>
      <c r="X398" s="1002"/>
      <c r="Y398" s="1002"/>
      <c r="Z398" s="1002"/>
      <c r="AA398" s="1003"/>
      <c r="AB398" s="264"/>
      <c r="AC398" s="265"/>
      <c r="AD398" s="265"/>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8"/>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8"/>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8"/>
      <c r="B401" s="255"/>
      <c r="C401" s="254"/>
      <c r="D401" s="255"/>
      <c r="E401" s="254"/>
      <c r="F401" s="317"/>
      <c r="G401" s="233"/>
      <c r="H401" s="164"/>
      <c r="I401" s="164"/>
      <c r="J401" s="164"/>
      <c r="K401" s="164"/>
      <c r="L401" s="164"/>
      <c r="M401" s="164"/>
      <c r="N401" s="164"/>
      <c r="O401" s="164"/>
      <c r="P401" s="234"/>
      <c r="Q401" s="995"/>
      <c r="R401" s="996"/>
      <c r="S401" s="996"/>
      <c r="T401" s="996"/>
      <c r="U401" s="996"/>
      <c r="V401" s="996"/>
      <c r="W401" s="996"/>
      <c r="X401" s="996"/>
      <c r="Y401" s="996"/>
      <c r="Z401" s="996"/>
      <c r="AA401" s="99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8"/>
      <c r="B402" s="255"/>
      <c r="C402" s="254"/>
      <c r="D402" s="255"/>
      <c r="E402" s="254"/>
      <c r="F402" s="317"/>
      <c r="G402" s="235"/>
      <c r="H402" s="236"/>
      <c r="I402" s="236"/>
      <c r="J402" s="236"/>
      <c r="K402" s="236"/>
      <c r="L402" s="236"/>
      <c r="M402" s="236"/>
      <c r="N402" s="236"/>
      <c r="O402" s="236"/>
      <c r="P402" s="237"/>
      <c r="Q402" s="998"/>
      <c r="R402" s="999"/>
      <c r="S402" s="999"/>
      <c r="T402" s="999"/>
      <c r="U402" s="999"/>
      <c r="V402" s="999"/>
      <c r="W402" s="999"/>
      <c r="X402" s="999"/>
      <c r="Y402" s="999"/>
      <c r="Z402" s="999"/>
      <c r="AA402" s="100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8"/>
      <c r="B403" s="255"/>
      <c r="C403" s="254"/>
      <c r="D403" s="255"/>
      <c r="E403" s="254"/>
      <c r="F403" s="317"/>
      <c r="G403" s="235"/>
      <c r="H403" s="236"/>
      <c r="I403" s="236"/>
      <c r="J403" s="236"/>
      <c r="K403" s="236"/>
      <c r="L403" s="236"/>
      <c r="M403" s="236"/>
      <c r="N403" s="236"/>
      <c r="O403" s="236"/>
      <c r="P403" s="237"/>
      <c r="Q403" s="998"/>
      <c r="R403" s="999"/>
      <c r="S403" s="999"/>
      <c r="T403" s="999"/>
      <c r="U403" s="999"/>
      <c r="V403" s="999"/>
      <c r="W403" s="999"/>
      <c r="X403" s="999"/>
      <c r="Y403" s="999"/>
      <c r="Z403" s="999"/>
      <c r="AA403" s="1000"/>
      <c r="AB403" s="262"/>
      <c r="AC403" s="263"/>
      <c r="AD403" s="263"/>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8"/>
      <c r="B404" s="255"/>
      <c r="C404" s="254"/>
      <c r="D404" s="255"/>
      <c r="E404" s="254"/>
      <c r="F404" s="317"/>
      <c r="G404" s="235"/>
      <c r="H404" s="236"/>
      <c r="I404" s="236"/>
      <c r="J404" s="236"/>
      <c r="K404" s="236"/>
      <c r="L404" s="236"/>
      <c r="M404" s="236"/>
      <c r="N404" s="236"/>
      <c r="O404" s="236"/>
      <c r="P404" s="237"/>
      <c r="Q404" s="998"/>
      <c r="R404" s="999"/>
      <c r="S404" s="999"/>
      <c r="T404" s="999"/>
      <c r="U404" s="999"/>
      <c r="V404" s="999"/>
      <c r="W404" s="999"/>
      <c r="X404" s="999"/>
      <c r="Y404" s="999"/>
      <c r="Z404" s="999"/>
      <c r="AA404" s="1000"/>
      <c r="AB404" s="262"/>
      <c r="AC404" s="263"/>
      <c r="AD404" s="263"/>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8"/>
      <c r="B405" s="255"/>
      <c r="C405" s="254"/>
      <c r="D405" s="255"/>
      <c r="E405" s="254"/>
      <c r="F405" s="317"/>
      <c r="G405" s="238"/>
      <c r="H405" s="167"/>
      <c r="I405" s="167"/>
      <c r="J405" s="167"/>
      <c r="K405" s="167"/>
      <c r="L405" s="167"/>
      <c r="M405" s="167"/>
      <c r="N405" s="167"/>
      <c r="O405" s="167"/>
      <c r="P405" s="239"/>
      <c r="Q405" s="1001"/>
      <c r="R405" s="1002"/>
      <c r="S405" s="1002"/>
      <c r="T405" s="1002"/>
      <c r="U405" s="1002"/>
      <c r="V405" s="1002"/>
      <c r="W405" s="1002"/>
      <c r="X405" s="1002"/>
      <c r="Y405" s="1002"/>
      <c r="Z405" s="1002"/>
      <c r="AA405" s="1003"/>
      <c r="AB405" s="264"/>
      <c r="AC405" s="265"/>
      <c r="AD405" s="265"/>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8"/>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8"/>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8"/>
      <c r="B408" s="255"/>
      <c r="C408" s="254"/>
      <c r="D408" s="255"/>
      <c r="E408" s="254"/>
      <c r="F408" s="317"/>
      <c r="G408" s="233"/>
      <c r="H408" s="164"/>
      <c r="I408" s="164"/>
      <c r="J408" s="164"/>
      <c r="K408" s="164"/>
      <c r="L408" s="164"/>
      <c r="M408" s="164"/>
      <c r="N408" s="164"/>
      <c r="O408" s="164"/>
      <c r="P408" s="234"/>
      <c r="Q408" s="995"/>
      <c r="R408" s="996"/>
      <c r="S408" s="996"/>
      <c r="T408" s="996"/>
      <c r="U408" s="996"/>
      <c r="V408" s="996"/>
      <c r="W408" s="996"/>
      <c r="X408" s="996"/>
      <c r="Y408" s="996"/>
      <c r="Z408" s="996"/>
      <c r="AA408" s="99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8"/>
      <c r="B409" s="255"/>
      <c r="C409" s="254"/>
      <c r="D409" s="255"/>
      <c r="E409" s="254"/>
      <c r="F409" s="317"/>
      <c r="G409" s="235"/>
      <c r="H409" s="236"/>
      <c r="I409" s="236"/>
      <c r="J409" s="236"/>
      <c r="K409" s="236"/>
      <c r="L409" s="236"/>
      <c r="M409" s="236"/>
      <c r="N409" s="236"/>
      <c r="O409" s="236"/>
      <c r="P409" s="237"/>
      <c r="Q409" s="998"/>
      <c r="R409" s="999"/>
      <c r="S409" s="999"/>
      <c r="T409" s="999"/>
      <c r="U409" s="999"/>
      <c r="V409" s="999"/>
      <c r="W409" s="999"/>
      <c r="X409" s="999"/>
      <c r="Y409" s="999"/>
      <c r="Z409" s="999"/>
      <c r="AA409" s="100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8"/>
      <c r="B410" s="255"/>
      <c r="C410" s="254"/>
      <c r="D410" s="255"/>
      <c r="E410" s="254"/>
      <c r="F410" s="317"/>
      <c r="G410" s="235"/>
      <c r="H410" s="236"/>
      <c r="I410" s="236"/>
      <c r="J410" s="236"/>
      <c r="K410" s="236"/>
      <c r="L410" s="236"/>
      <c r="M410" s="236"/>
      <c r="N410" s="236"/>
      <c r="O410" s="236"/>
      <c r="P410" s="237"/>
      <c r="Q410" s="998"/>
      <c r="R410" s="999"/>
      <c r="S410" s="999"/>
      <c r="T410" s="999"/>
      <c r="U410" s="999"/>
      <c r="V410" s="999"/>
      <c r="W410" s="999"/>
      <c r="X410" s="999"/>
      <c r="Y410" s="999"/>
      <c r="Z410" s="999"/>
      <c r="AA410" s="1000"/>
      <c r="AB410" s="262"/>
      <c r="AC410" s="263"/>
      <c r="AD410" s="263"/>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8"/>
      <c r="B411" s="255"/>
      <c r="C411" s="254"/>
      <c r="D411" s="255"/>
      <c r="E411" s="254"/>
      <c r="F411" s="317"/>
      <c r="G411" s="235"/>
      <c r="H411" s="236"/>
      <c r="I411" s="236"/>
      <c r="J411" s="236"/>
      <c r="K411" s="236"/>
      <c r="L411" s="236"/>
      <c r="M411" s="236"/>
      <c r="N411" s="236"/>
      <c r="O411" s="236"/>
      <c r="P411" s="237"/>
      <c r="Q411" s="998"/>
      <c r="R411" s="999"/>
      <c r="S411" s="999"/>
      <c r="T411" s="999"/>
      <c r="U411" s="999"/>
      <c r="V411" s="999"/>
      <c r="W411" s="999"/>
      <c r="X411" s="999"/>
      <c r="Y411" s="999"/>
      <c r="Z411" s="999"/>
      <c r="AA411" s="1000"/>
      <c r="AB411" s="262"/>
      <c r="AC411" s="263"/>
      <c r="AD411" s="263"/>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8"/>
      <c r="B412" s="255"/>
      <c r="C412" s="254"/>
      <c r="D412" s="255"/>
      <c r="E412" s="254"/>
      <c r="F412" s="317"/>
      <c r="G412" s="238"/>
      <c r="H412" s="167"/>
      <c r="I412" s="167"/>
      <c r="J412" s="167"/>
      <c r="K412" s="167"/>
      <c r="L412" s="167"/>
      <c r="M412" s="167"/>
      <c r="N412" s="167"/>
      <c r="O412" s="167"/>
      <c r="P412" s="239"/>
      <c r="Q412" s="1001"/>
      <c r="R412" s="1002"/>
      <c r="S412" s="1002"/>
      <c r="T412" s="1002"/>
      <c r="U412" s="1002"/>
      <c r="V412" s="1002"/>
      <c r="W412" s="1002"/>
      <c r="X412" s="1002"/>
      <c r="Y412" s="1002"/>
      <c r="Z412" s="1002"/>
      <c r="AA412" s="1003"/>
      <c r="AB412" s="264"/>
      <c r="AC412" s="265"/>
      <c r="AD412" s="265"/>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8"/>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8"/>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8"/>
      <c r="B415" s="255"/>
      <c r="C415" s="254"/>
      <c r="D415" s="255"/>
      <c r="E415" s="254"/>
      <c r="F415" s="317"/>
      <c r="G415" s="233"/>
      <c r="H415" s="164"/>
      <c r="I415" s="164"/>
      <c r="J415" s="164"/>
      <c r="K415" s="164"/>
      <c r="L415" s="164"/>
      <c r="M415" s="164"/>
      <c r="N415" s="164"/>
      <c r="O415" s="164"/>
      <c r="P415" s="234"/>
      <c r="Q415" s="995"/>
      <c r="R415" s="996"/>
      <c r="S415" s="996"/>
      <c r="T415" s="996"/>
      <c r="U415" s="996"/>
      <c r="V415" s="996"/>
      <c r="W415" s="996"/>
      <c r="X415" s="996"/>
      <c r="Y415" s="996"/>
      <c r="Z415" s="996"/>
      <c r="AA415" s="99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8"/>
      <c r="B416" s="255"/>
      <c r="C416" s="254"/>
      <c r="D416" s="255"/>
      <c r="E416" s="254"/>
      <c r="F416" s="317"/>
      <c r="G416" s="235"/>
      <c r="H416" s="236"/>
      <c r="I416" s="236"/>
      <c r="J416" s="236"/>
      <c r="K416" s="236"/>
      <c r="L416" s="236"/>
      <c r="M416" s="236"/>
      <c r="N416" s="236"/>
      <c r="O416" s="236"/>
      <c r="P416" s="237"/>
      <c r="Q416" s="998"/>
      <c r="R416" s="999"/>
      <c r="S416" s="999"/>
      <c r="T416" s="999"/>
      <c r="U416" s="999"/>
      <c r="V416" s="999"/>
      <c r="W416" s="999"/>
      <c r="X416" s="999"/>
      <c r="Y416" s="999"/>
      <c r="Z416" s="999"/>
      <c r="AA416" s="100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8"/>
      <c r="B417" s="255"/>
      <c r="C417" s="254"/>
      <c r="D417" s="255"/>
      <c r="E417" s="254"/>
      <c r="F417" s="317"/>
      <c r="G417" s="235"/>
      <c r="H417" s="236"/>
      <c r="I417" s="236"/>
      <c r="J417" s="236"/>
      <c r="K417" s="236"/>
      <c r="L417" s="236"/>
      <c r="M417" s="236"/>
      <c r="N417" s="236"/>
      <c r="O417" s="236"/>
      <c r="P417" s="237"/>
      <c r="Q417" s="998"/>
      <c r="R417" s="999"/>
      <c r="S417" s="999"/>
      <c r="T417" s="999"/>
      <c r="U417" s="999"/>
      <c r="V417" s="999"/>
      <c r="W417" s="999"/>
      <c r="X417" s="999"/>
      <c r="Y417" s="999"/>
      <c r="Z417" s="999"/>
      <c r="AA417" s="1000"/>
      <c r="AB417" s="262"/>
      <c r="AC417" s="263"/>
      <c r="AD417" s="263"/>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8"/>
      <c r="B418" s="255"/>
      <c r="C418" s="254"/>
      <c r="D418" s="255"/>
      <c r="E418" s="254"/>
      <c r="F418" s="317"/>
      <c r="G418" s="235"/>
      <c r="H418" s="236"/>
      <c r="I418" s="236"/>
      <c r="J418" s="236"/>
      <c r="K418" s="236"/>
      <c r="L418" s="236"/>
      <c r="M418" s="236"/>
      <c r="N418" s="236"/>
      <c r="O418" s="236"/>
      <c r="P418" s="237"/>
      <c r="Q418" s="998"/>
      <c r="R418" s="999"/>
      <c r="S418" s="999"/>
      <c r="T418" s="999"/>
      <c r="U418" s="999"/>
      <c r="V418" s="999"/>
      <c r="W418" s="999"/>
      <c r="X418" s="999"/>
      <c r="Y418" s="999"/>
      <c r="Z418" s="999"/>
      <c r="AA418" s="1000"/>
      <c r="AB418" s="262"/>
      <c r="AC418" s="263"/>
      <c r="AD418" s="263"/>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8"/>
      <c r="B419" s="255"/>
      <c r="C419" s="254"/>
      <c r="D419" s="255"/>
      <c r="E419" s="254"/>
      <c r="F419" s="317"/>
      <c r="G419" s="238"/>
      <c r="H419" s="167"/>
      <c r="I419" s="167"/>
      <c r="J419" s="167"/>
      <c r="K419" s="167"/>
      <c r="L419" s="167"/>
      <c r="M419" s="167"/>
      <c r="N419" s="167"/>
      <c r="O419" s="167"/>
      <c r="P419" s="239"/>
      <c r="Q419" s="1001"/>
      <c r="R419" s="1002"/>
      <c r="S419" s="1002"/>
      <c r="T419" s="1002"/>
      <c r="U419" s="1002"/>
      <c r="V419" s="1002"/>
      <c r="W419" s="1002"/>
      <c r="X419" s="1002"/>
      <c r="Y419" s="1002"/>
      <c r="Z419" s="1002"/>
      <c r="AA419" s="1003"/>
      <c r="AB419" s="264"/>
      <c r="AC419" s="265"/>
      <c r="AD419" s="265"/>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8"/>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8"/>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8"/>
      <c r="B422" s="255"/>
      <c r="C422" s="254"/>
      <c r="D422" s="255"/>
      <c r="E422" s="254"/>
      <c r="F422" s="317"/>
      <c r="G422" s="233"/>
      <c r="H422" s="164"/>
      <c r="I422" s="164"/>
      <c r="J422" s="164"/>
      <c r="K422" s="164"/>
      <c r="L422" s="164"/>
      <c r="M422" s="164"/>
      <c r="N422" s="164"/>
      <c r="O422" s="164"/>
      <c r="P422" s="234"/>
      <c r="Q422" s="995"/>
      <c r="R422" s="996"/>
      <c r="S422" s="996"/>
      <c r="T422" s="996"/>
      <c r="U422" s="996"/>
      <c r="V422" s="996"/>
      <c r="W422" s="996"/>
      <c r="X422" s="996"/>
      <c r="Y422" s="996"/>
      <c r="Z422" s="996"/>
      <c r="AA422" s="99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8"/>
      <c r="B423" s="255"/>
      <c r="C423" s="254"/>
      <c r="D423" s="255"/>
      <c r="E423" s="254"/>
      <c r="F423" s="317"/>
      <c r="G423" s="235"/>
      <c r="H423" s="236"/>
      <c r="I423" s="236"/>
      <c r="J423" s="236"/>
      <c r="K423" s="236"/>
      <c r="L423" s="236"/>
      <c r="M423" s="236"/>
      <c r="N423" s="236"/>
      <c r="O423" s="236"/>
      <c r="P423" s="237"/>
      <c r="Q423" s="998"/>
      <c r="R423" s="999"/>
      <c r="S423" s="999"/>
      <c r="T423" s="999"/>
      <c r="U423" s="999"/>
      <c r="V423" s="999"/>
      <c r="W423" s="999"/>
      <c r="X423" s="999"/>
      <c r="Y423" s="999"/>
      <c r="Z423" s="999"/>
      <c r="AA423" s="100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8"/>
      <c r="B424" s="255"/>
      <c r="C424" s="254"/>
      <c r="D424" s="255"/>
      <c r="E424" s="254"/>
      <c r="F424" s="317"/>
      <c r="G424" s="235"/>
      <c r="H424" s="236"/>
      <c r="I424" s="236"/>
      <c r="J424" s="236"/>
      <c r="K424" s="236"/>
      <c r="L424" s="236"/>
      <c r="M424" s="236"/>
      <c r="N424" s="236"/>
      <c r="O424" s="236"/>
      <c r="P424" s="237"/>
      <c r="Q424" s="998"/>
      <c r="R424" s="999"/>
      <c r="S424" s="999"/>
      <c r="T424" s="999"/>
      <c r="U424" s="999"/>
      <c r="V424" s="999"/>
      <c r="W424" s="999"/>
      <c r="X424" s="999"/>
      <c r="Y424" s="999"/>
      <c r="Z424" s="999"/>
      <c r="AA424" s="1000"/>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8"/>
      <c r="B425" s="255"/>
      <c r="C425" s="254"/>
      <c r="D425" s="255"/>
      <c r="E425" s="254"/>
      <c r="F425" s="317"/>
      <c r="G425" s="235"/>
      <c r="H425" s="236"/>
      <c r="I425" s="236"/>
      <c r="J425" s="236"/>
      <c r="K425" s="236"/>
      <c r="L425" s="236"/>
      <c r="M425" s="236"/>
      <c r="N425" s="236"/>
      <c r="O425" s="236"/>
      <c r="P425" s="237"/>
      <c r="Q425" s="998"/>
      <c r="R425" s="999"/>
      <c r="S425" s="999"/>
      <c r="T425" s="999"/>
      <c r="U425" s="999"/>
      <c r="V425" s="999"/>
      <c r="W425" s="999"/>
      <c r="X425" s="999"/>
      <c r="Y425" s="999"/>
      <c r="Z425" s="999"/>
      <c r="AA425" s="1000"/>
      <c r="AB425" s="262"/>
      <c r="AC425" s="263"/>
      <c r="AD425" s="263"/>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8"/>
      <c r="B426" s="255"/>
      <c r="C426" s="254"/>
      <c r="D426" s="255"/>
      <c r="E426" s="318"/>
      <c r="F426" s="319"/>
      <c r="G426" s="238"/>
      <c r="H426" s="167"/>
      <c r="I426" s="167"/>
      <c r="J426" s="167"/>
      <c r="K426" s="167"/>
      <c r="L426" s="167"/>
      <c r="M426" s="167"/>
      <c r="N426" s="167"/>
      <c r="O426" s="167"/>
      <c r="P426" s="239"/>
      <c r="Q426" s="1001"/>
      <c r="R426" s="1002"/>
      <c r="S426" s="1002"/>
      <c r="T426" s="1002"/>
      <c r="U426" s="1002"/>
      <c r="V426" s="1002"/>
      <c r="W426" s="1002"/>
      <c r="X426" s="1002"/>
      <c r="Y426" s="1002"/>
      <c r="Z426" s="1002"/>
      <c r="AA426" s="1003"/>
      <c r="AB426" s="264"/>
      <c r="AC426" s="265"/>
      <c r="AD426" s="265"/>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8"/>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8"/>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8"/>
      <c r="B429" s="255"/>
      <c r="C429" s="318"/>
      <c r="D429" s="1006"/>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8"/>
      <c r="B430" s="255"/>
      <c r="C430" s="252" t="s">
        <v>561</v>
      </c>
      <c r="D430" s="253"/>
      <c r="E430" s="241" t="s">
        <v>545</v>
      </c>
      <c r="F430" s="454"/>
      <c r="G430" s="243" t="s">
        <v>374</v>
      </c>
      <c r="H430" s="161"/>
      <c r="I430" s="161"/>
      <c r="J430" s="244" t="s">
        <v>575</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8"/>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1008"/>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258" t="s">
        <v>575</v>
      </c>
      <c r="AF432" s="259"/>
      <c r="AG432" s="140" t="s">
        <v>355</v>
      </c>
      <c r="AH432" s="175"/>
      <c r="AI432" s="185"/>
      <c r="AJ432" s="185"/>
      <c r="AK432" s="185"/>
      <c r="AL432" s="180"/>
      <c r="AM432" s="185"/>
      <c r="AN432" s="185"/>
      <c r="AO432" s="185"/>
      <c r="AP432" s="180"/>
      <c r="AQ432" s="258" t="s">
        <v>575</v>
      </c>
      <c r="AR432" s="259"/>
      <c r="AS432" s="140" t="s">
        <v>355</v>
      </c>
      <c r="AT432" s="175"/>
      <c r="AU432" s="258" t="s">
        <v>575</v>
      </c>
      <c r="AV432" s="259"/>
      <c r="AW432" s="140" t="s">
        <v>300</v>
      </c>
      <c r="AX432" s="141"/>
    </row>
    <row r="433" spans="1:50" ht="23.25" customHeight="1" x14ac:dyDescent="0.15">
      <c r="A433" s="1008"/>
      <c r="B433" s="255"/>
      <c r="C433" s="254"/>
      <c r="D433" s="255"/>
      <c r="E433" s="169"/>
      <c r="F433" s="170"/>
      <c r="G433" s="233" t="s">
        <v>575</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635</v>
      </c>
      <c r="AC433" s="136"/>
      <c r="AD433" s="136"/>
      <c r="AE433" s="114" t="s">
        <v>575</v>
      </c>
      <c r="AF433" s="115"/>
      <c r="AG433" s="115"/>
      <c r="AH433" s="115"/>
      <c r="AI433" s="114" t="s">
        <v>575</v>
      </c>
      <c r="AJ433" s="115"/>
      <c r="AK433" s="115"/>
      <c r="AL433" s="115"/>
      <c r="AM433" s="114" t="s">
        <v>575</v>
      </c>
      <c r="AN433" s="115"/>
      <c r="AO433" s="115"/>
      <c r="AP433" s="116"/>
      <c r="AQ433" s="114" t="s">
        <v>575</v>
      </c>
      <c r="AR433" s="115"/>
      <c r="AS433" s="115"/>
      <c r="AT433" s="116"/>
      <c r="AU433" s="115" t="s">
        <v>649</v>
      </c>
      <c r="AV433" s="115"/>
      <c r="AW433" s="115"/>
      <c r="AX433" s="225"/>
    </row>
    <row r="434" spans="1:50" ht="23.25" customHeight="1" x14ac:dyDescent="0.15">
      <c r="A434" s="1008"/>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136" t="s">
        <v>635</v>
      </c>
      <c r="AC434" s="136"/>
      <c r="AD434" s="136"/>
      <c r="AE434" s="114" t="s">
        <v>575</v>
      </c>
      <c r="AF434" s="115"/>
      <c r="AG434" s="115"/>
      <c r="AH434" s="116"/>
      <c r="AI434" s="114" t="s">
        <v>575</v>
      </c>
      <c r="AJ434" s="115"/>
      <c r="AK434" s="115"/>
      <c r="AL434" s="115"/>
      <c r="AM434" s="114" t="s">
        <v>575</v>
      </c>
      <c r="AN434" s="115"/>
      <c r="AO434" s="115"/>
      <c r="AP434" s="116"/>
      <c r="AQ434" s="114" t="s">
        <v>575</v>
      </c>
      <c r="AR434" s="115"/>
      <c r="AS434" s="115"/>
      <c r="AT434" s="116"/>
      <c r="AU434" s="115" t="s">
        <v>649</v>
      </c>
      <c r="AV434" s="115"/>
      <c r="AW434" s="115"/>
      <c r="AX434" s="225"/>
    </row>
    <row r="435" spans="1:50" ht="23.25" customHeight="1" x14ac:dyDescent="0.15">
      <c r="A435" s="1008"/>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575</v>
      </c>
      <c r="AF435" s="115"/>
      <c r="AG435" s="115"/>
      <c r="AH435" s="116"/>
      <c r="AI435" s="114" t="s">
        <v>575</v>
      </c>
      <c r="AJ435" s="115"/>
      <c r="AK435" s="115"/>
      <c r="AL435" s="115"/>
      <c r="AM435" s="114" t="s">
        <v>575</v>
      </c>
      <c r="AN435" s="115"/>
      <c r="AO435" s="115"/>
      <c r="AP435" s="116"/>
      <c r="AQ435" s="114" t="s">
        <v>575</v>
      </c>
      <c r="AR435" s="115"/>
      <c r="AS435" s="115"/>
      <c r="AT435" s="116"/>
      <c r="AU435" s="115" t="s">
        <v>649</v>
      </c>
      <c r="AV435" s="115"/>
      <c r="AW435" s="115"/>
      <c r="AX435" s="225"/>
    </row>
    <row r="436" spans="1:50" ht="18.75" hidden="1" customHeight="1" x14ac:dyDescent="0.15">
      <c r="A436" s="1008"/>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hidden="1" customHeight="1" x14ac:dyDescent="0.15">
      <c r="A437" s="1008"/>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8"/>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8"/>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8"/>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8"/>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15">
      <c r="A442" s="1008"/>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8"/>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8"/>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8"/>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8"/>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15">
      <c r="A447" s="1008"/>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8"/>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8"/>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8"/>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8"/>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1008"/>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8"/>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8"/>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8"/>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1008"/>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hidden="1" customHeight="1" x14ac:dyDescent="0.15">
      <c r="A457" s="1008"/>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1008"/>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hidden="1" customHeight="1" x14ac:dyDescent="0.15">
      <c r="A459" s="1008"/>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23.25" hidden="1" customHeight="1" x14ac:dyDescent="0.15">
      <c r="A460" s="1008"/>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1008"/>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15">
      <c r="A462" s="1008"/>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8"/>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8"/>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8"/>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8"/>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1008"/>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8"/>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8"/>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8"/>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8"/>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15">
      <c r="A472" s="1008"/>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8"/>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8"/>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8"/>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customHeight="1" x14ac:dyDescent="0.15">
      <c r="A476" s="1008"/>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customHeight="1" x14ac:dyDescent="0.15">
      <c r="A477" s="1008"/>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258" t="s">
        <v>575</v>
      </c>
      <c r="AF477" s="259"/>
      <c r="AG477" s="140" t="s">
        <v>355</v>
      </c>
      <c r="AH477" s="175"/>
      <c r="AI477" s="185"/>
      <c r="AJ477" s="185"/>
      <c r="AK477" s="185"/>
      <c r="AL477" s="180"/>
      <c r="AM477" s="185"/>
      <c r="AN477" s="185"/>
      <c r="AO477" s="185"/>
      <c r="AP477" s="180"/>
      <c r="AQ477" s="258" t="s">
        <v>575</v>
      </c>
      <c r="AR477" s="259"/>
      <c r="AS477" s="140" t="s">
        <v>355</v>
      </c>
      <c r="AT477" s="175"/>
      <c r="AU477" s="258" t="s">
        <v>575</v>
      </c>
      <c r="AV477" s="259"/>
      <c r="AW477" s="140" t="s">
        <v>300</v>
      </c>
      <c r="AX477" s="141"/>
    </row>
    <row r="478" spans="1:50" ht="23.25" customHeight="1" x14ac:dyDescent="0.15">
      <c r="A478" s="1008"/>
      <c r="B478" s="255"/>
      <c r="C478" s="254"/>
      <c r="D478" s="255"/>
      <c r="E478" s="169"/>
      <c r="F478" s="170"/>
      <c r="G478" s="233" t="s">
        <v>575</v>
      </c>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t="s">
        <v>635</v>
      </c>
      <c r="AC478" s="136"/>
      <c r="AD478" s="136"/>
      <c r="AE478" s="114" t="s">
        <v>575</v>
      </c>
      <c r="AF478" s="115"/>
      <c r="AG478" s="115"/>
      <c r="AH478" s="116"/>
      <c r="AI478" s="114" t="s">
        <v>575</v>
      </c>
      <c r="AJ478" s="115"/>
      <c r="AK478" s="115"/>
      <c r="AL478" s="116"/>
      <c r="AM478" s="114" t="s">
        <v>575</v>
      </c>
      <c r="AN478" s="115"/>
      <c r="AO478" s="115"/>
      <c r="AP478" s="116"/>
      <c r="AQ478" s="114" t="s">
        <v>575</v>
      </c>
      <c r="AR478" s="115"/>
      <c r="AS478" s="115"/>
      <c r="AT478" s="116"/>
      <c r="AU478" s="115" t="s">
        <v>649</v>
      </c>
      <c r="AV478" s="115"/>
      <c r="AW478" s="115"/>
      <c r="AX478" s="225"/>
    </row>
    <row r="479" spans="1:50" ht="23.25" customHeight="1" x14ac:dyDescent="0.15">
      <c r="A479" s="1008"/>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136" t="s">
        <v>635</v>
      </c>
      <c r="AC479" s="136"/>
      <c r="AD479" s="136"/>
      <c r="AE479" s="114" t="s">
        <v>575</v>
      </c>
      <c r="AF479" s="115"/>
      <c r="AG479" s="115"/>
      <c r="AH479" s="116"/>
      <c r="AI479" s="114" t="s">
        <v>575</v>
      </c>
      <c r="AJ479" s="115"/>
      <c r="AK479" s="115"/>
      <c r="AL479" s="116"/>
      <c r="AM479" s="114" t="s">
        <v>575</v>
      </c>
      <c r="AN479" s="115"/>
      <c r="AO479" s="115"/>
      <c r="AP479" s="116"/>
      <c r="AQ479" s="114" t="s">
        <v>575</v>
      </c>
      <c r="AR479" s="115"/>
      <c r="AS479" s="115"/>
      <c r="AT479" s="116"/>
      <c r="AU479" s="115" t="s">
        <v>649</v>
      </c>
      <c r="AV479" s="115"/>
      <c r="AW479" s="115"/>
      <c r="AX479" s="225"/>
    </row>
    <row r="480" spans="1:50" ht="23.25" customHeight="1" x14ac:dyDescent="0.15">
      <c r="A480" s="1008"/>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t="s">
        <v>575</v>
      </c>
      <c r="AF480" s="115"/>
      <c r="AG480" s="115"/>
      <c r="AH480" s="116"/>
      <c r="AI480" s="114" t="s">
        <v>575</v>
      </c>
      <c r="AJ480" s="115"/>
      <c r="AK480" s="115"/>
      <c r="AL480" s="116"/>
      <c r="AM480" s="114" t="s">
        <v>575</v>
      </c>
      <c r="AN480" s="115"/>
      <c r="AO480" s="115"/>
      <c r="AP480" s="116"/>
      <c r="AQ480" s="114" t="s">
        <v>575</v>
      </c>
      <c r="AR480" s="115"/>
      <c r="AS480" s="115"/>
      <c r="AT480" s="116"/>
      <c r="AU480" s="115" t="s">
        <v>649</v>
      </c>
      <c r="AV480" s="115"/>
      <c r="AW480" s="115"/>
      <c r="AX480" s="225"/>
    </row>
    <row r="481" spans="1:50" ht="23.85" customHeight="1" x14ac:dyDescent="0.15">
      <c r="A481" s="1008"/>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08"/>
      <c r="B482" s="255"/>
      <c r="C482" s="254"/>
      <c r="D482" s="255"/>
      <c r="E482" s="163" t="s">
        <v>635</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08"/>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8"/>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8"/>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x14ac:dyDescent="0.15">
      <c r="A486" s="1008"/>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8"/>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8"/>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8"/>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8"/>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x14ac:dyDescent="0.15">
      <c r="A491" s="1008"/>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8"/>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8"/>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8"/>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8"/>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x14ac:dyDescent="0.15">
      <c r="A496" s="1008"/>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8"/>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8"/>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8"/>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8"/>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x14ac:dyDescent="0.15">
      <c r="A501" s="1008"/>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8"/>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8"/>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8"/>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8"/>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x14ac:dyDescent="0.15">
      <c r="A506" s="1008"/>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8"/>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8"/>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8"/>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8"/>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1008"/>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8"/>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8"/>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8"/>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8"/>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1008"/>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8"/>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8"/>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8"/>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8"/>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1008"/>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8"/>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8"/>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8"/>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8"/>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15">
      <c r="A526" s="1008"/>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8"/>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8"/>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8"/>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8"/>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1008"/>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8"/>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8"/>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8"/>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8"/>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8"/>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8"/>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8"/>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8"/>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1008"/>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8"/>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8"/>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8"/>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8"/>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x14ac:dyDescent="0.15">
      <c r="A545" s="1008"/>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8"/>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8"/>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8"/>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8"/>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x14ac:dyDescent="0.15">
      <c r="A550" s="1008"/>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8"/>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8"/>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8"/>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8"/>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x14ac:dyDescent="0.15">
      <c r="A555" s="1008"/>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8"/>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8"/>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8"/>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8"/>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x14ac:dyDescent="0.15">
      <c r="A560" s="1008"/>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8"/>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8"/>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8"/>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8"/>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x14ac:dyDescent="0.15">
      <c r="A565" s="1008"/>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8"/>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8"/>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8"/>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8"/>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x14ac:dyDescent="0.15">
      <c r="A570" s="1008"/>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8"/>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8"/>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8"/>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8"/>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x14ac:dyDescent="0.15">
      <c r="A575" s="1008"/>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8"/>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8"/>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8"/>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8"/>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x14ac:dyDescent="0.15">
      <c r="A580" s="1008"/>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8"/>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8"/>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8"/>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8"/>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x14ac:dyDescent="0.15">
      <c r="A585" s="1008"/>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8"/>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8"/>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8"/>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8"/>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8"/>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8"/>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8"/>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8"/>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x14ac:dyDescent="0.15">
      <c r="A594" s="1008"/>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8"/>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8"/>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8"/>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8"/>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x14ac:dyDescent="0.15">
      <c r="A599" s="1008"/>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8"/>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8"/>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8"/>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8"/>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x14ac:dyDescent="0.15">
      <c r="A604" s="1008"/>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8"/>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8"/>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8"/>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8"/>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x14ac:dyDescent="0.15">
      <c r="A609" s="1008"/>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8"/>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8"/>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8"/>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8"/>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x14ac:dyDescent="0.15">
      <c r="A614" s="1008"/>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8"/>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8"/>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8"/>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8"/>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x14ac:dyDescent="0.15">
      <c r="A619" s="1008"/>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8"/>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8"/>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8"/>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8"/>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x14ac:dyDescent="0.15">
      <c r="A624" s="1008"/>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8"/>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8"/>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8"/>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8"/>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x14ac:dyDescent="0.15">
      <c r="A629" s="1008"/>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8"/>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8"/>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8"/>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8"/>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x14ac:dyDescent="0.15">
      <c r="A634" s="1008"/>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8"/>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8"/>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8"/>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8"/>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x14ac:dyDescent="0.15">
      <c r="A639" s="1008"/>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8"/>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8"/>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8"/>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8"/>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8"/>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8"/>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8"/>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8"/>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x14ac:dyDescent="0.15">
      <c r="A648" s="1008"/>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8"/>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8"/>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8"/>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8"/>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x14ac:dyDescent="0.15">
      <c r="A653" s="1008"/>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8"/>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8"/>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8"/>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8"/>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x14ac:dyDescent="0.15">
      <c r="A658" s="1008"/>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8"/>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8"/>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8"/>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8"/>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x14ac:dyDescent="0.15">
      <c r="A663" s="1008"/>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8"/>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8"/>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8"/>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8"/>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x14ac:dyDescent="0.15">
      <c r="A668" s="1008"/>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8"/>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8"/>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8"/>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8"/>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18.75" hidden="1" customHeight="1" x14ac:dyDescent="0.15">
      <c r="A673" s="1008"/>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8"/>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8"/>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8"/>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8"/>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x14ac:dyDescent="0.15">
      <c r="A678" s="1008"/>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8"/>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8"/>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8"/>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8"/>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x14ac:dyDescent="0.15">
      <c r="A683" s="1008"/>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8"/>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8"/>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8"/>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8"/>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x14ac:dyDescent="0.15">
      <c r="A688" s="1008"/>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8"/>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8"/>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8"/>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8"/>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18.75" hidden="1" customHeight="1" x14ac:dyDescent="0.15">
      <c r="A693" s="1008"/>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8"/>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8"/>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8"/>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08"/>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8"/>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7"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8"/>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75" customHeight="1" x14ac:dyDescent="0.15">
      <c r="A702" s="535" t="s">
        <v>259</v>
      </c>
      <c r="B702" s="536"/>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585</v>
      </c>
      <c r="AE702" s="910"/>
      <c r="AF702" s="910"/>
      <c r="AG702" s="899" t="s">
        <v>597</v>
      </c>
      <c r="AH702" s="900"/>
      <c r="AI702" s="900"/>
      <c r="AJ702" s="900"/>
      <c r="AK702" s="900"/>
      <c r="AL702" s="900"/>
      <c r="AM702" s="900"/>
      <c r="AN702" s="900"/>
      <c r="AO702" s="900"/>
      <c r="AP702" s="900"/>
      <c r="AQ702" s="900"/>
      <c r="AR702" s="900"/>
      <c r="AS702" s="900"/>
      <c r="AT702" s="900"/>
      <c r="AU702" s="900"/>
      <c r="AV702" s="900"/>
      <c r="AW702" s="900"/>
      <c r="AX702" s="901"/>
    </row>
    <row r="703" spans="1:50" ht="69"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8"/>
      <c r="AD703" s="157" t="s">
        <v>585</v>
      </c>
      <c r="AE703" s="158"/>
      <c r="AF703" s="159"/>
      <c r="AG703" s="675" t="s">
        <v>598</v>
      </c>
      <c r="AH703" s="676"/>
      <c r="AI703" s="676"/>
      <c r="AJ703" s="676"/>
      <c r="AK703" s="676"/>
      <c r="AL703" s="676"/>
      <c r="AM703" s="676"/>
      <c r="AN703" s="676"/>
      <c r="AO703" s="676"/>
      <c r="AP703" s="676"/>
      <c r="AQ703" s="676"/>
      <c r="AR703" s="676"/>
      <c r="AS703" s="676"/>
      <c r="AT703" s="676"/>
      <c r="AU703" s="676"/>
      <c r="AV703" s="676"/>
      <c r="AW703" s="676"/>
      <c r="AX703" s="677"/>
    </row>
    <row r="704" spans="1:50" ht="81.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585</v>
      </c>
      <c r="AE704" s="592"/>
      <c r="AF704" s="593"/>
      <c r="AG704" s="434" t="s">
        <v>599</v>
      </c>
      <c r="AH704" s="236"/>
      <c r="AI704" s="236"/>
      <c r="AJ704" s="236"/>
      <c r="AK704" s="236"/>
      <c r="AL704" s="236"/>
      <c r="AM704" s="236"/>
      <c r="AN704" s="236"/>
      <c r="AO704" s="236"/>
      <c r="AP704" s="236"/>
      <c r="AQ704" s="236"/>
      <c r="AR704" s="236"/>
      <c r="AS704" s="236"/>
      <c r="AT704" s="236"/>
      <c r="AU704" s="236"/>
      <c r="AV704" s="236"/>
      <c r="AW704" s="236"/>
      <c r="AX704" s="435"/>
    </row>
    <row r="705" spans="1:50" ht="21.75" customHeight="1" x14ac:dyDescent="0.15">
      <c r="A705" s="630" t="s">
        <v>39</v>
      </c>
      <c r="B705" s="782"/>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585</v>
      </c>
      <c r="AE705" s="744"/>
      <c r="AF705" s="744"/>
      <c r="AG705" s="163" t="s">
        <v>600</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6"/>
      <c r="B706" s="783"/>
      <c r="C706" s="623"/>
      <c r="D706" s="624"/>
      <c r="E706" s="694" t="s">
        <v>506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7" t="s">
        <v>601</v>
      </c>
      <c r="AE706" s="158"/>
      <c r="AF706" s="159"/>
      <c r="AG706" s="434"/>
      <c r="AH706" s="236"/>
      <c r="AI706" s="236"/>
      <c r="AJ706" s="236"/>
      <c r="AK706" s="236"/>
      <c r="AL706" s="236"/>
      <c r="AM706" s="236"/>
      <c r="AN706" s="236"/>
      <c r="AO706" s="236"/>
      <c r="AP706" s="236"/>
      <c r="AQ706" s="236"/>
      <c r="AR706" s="236"/>
      <c r="AS706" s="236"/>
      <c r="AT706" s="236"/>
      <c r="AU706" s="236"/>
      <c r="AV706" s="236"/>
      <c r="AW706" s="236"/>
      <c r="AX706" s="435"/>
    </row>
    <row r="707" spans="1:50" ht="21.75" customHeight="1" x14ac:dyDescent="0.15">
      <c r="A707" s="666"/>
      <c r="B707" s="783"/>
      <c r="C707" s="625"/>
      <c r="D707" s="626"/>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9" t="s">
        <v>602</v>
      </c>
      <c r="AE707" s="590"/>
      <c r="AF707" s="590"/>
      <c r="AG707" s="434"/>
      <c r="AH707" s="236"/>
      <c r="AI707" s="236"/>
      <c r="AJ707" s="236"/>
      <c r="AK707" s="236"/>
      <c r="AL707" s="236"/>
      <c r="AM707" s="236"/>
      <c r="AN707" s="236"/>
      <c r="AO707" s="236"/>
      <c r="AP707" s="236"/>
      <c r="AQ707" s="236"/>
      <c r="AR707" s="236"/>
      <c r="AS707" s="236"/>
      <c r="AT707" s="236"/>
      <c r="AU707" s="236"/>
      <c r="AV707" s="236"/>
      <c r="AW707" s="236"/>
      <c r="AX707" s="435"/>
    </row>
    <row r="708" spans="1:50" ht="21.75" customHeight="1" x14ac:dyDescent="0.15">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8" t="s">
        <v>603</v>
      </c>
      <c r="AE708" s="679"/>
      <c r="AF708" s="679"/>
      <c r="AG708" s="532" t="s">
        <v>595</v>
      </c>
      <c r="AH708" s="533"/>
      <c r="AI708" s="533"/>
      <c r="AJ708" s="533"/>
      <c r="AK708" s="533"/>
      <c r="AL708" s="533"/>
      <c r="AM708" s="533"/>
      <c r="AN708" s="533"/>
      <c r="AO708" s="533"/>
      <c r="AP708" s="533"/>
      <c r="AQ708" s="533"/>
      <c r="AR708" s="533"/>
      <c r="AS708" s="533"/>
      <c r="AT708" s="533"/>
      <c r="AU708" s="533"/>
      <c r="AV708" s="533"/>
      <c r="AW708" s="533"/>
      <c r="AX708" s="534"/>
    </row>
    <row r="709" spans="1:50" ht="33"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7" t="s">
        <v>585</v>
      </c>
      <c r="AE709" s="158"/>
      <c r="AF709" s="158"/>
      <c r="AG709" s="675" t="s">
        <v>604</v>
      </c>
      <c r="AH709" s="676"/>
      <c r="AI709" s="676"/>
      <c r="AJ709" s="676"/>
      <c r="AK709" s="676"/>
      <c r="AL709" s="676"/>
      <c r="AM709" s="676"/>
      <c r="AN709" s="676"/>
      <c r="AO709" s="676"/>
      <c r="AP709" s="676"/>
      <c r="AQ709" s="676"/>
      <c r="AR709" s="676"/>
      <c r="AS709" s="676"/>
      <c r="AT709" s="676"/>
      <c r="AU709" s="676"/>
      <c r="AV709" s="676"/>
      <c r="AW709" s="676"/>
      <c r="AX709" s="677"/>
    </row>
    <row r="710" spans="1:50" ht="21.75"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7" t="s">
        <v>603</v>
      </c>
      <c r="AE710" s="158"/>
      <c r="AF710" s="158"/>
      <c r="AG710" s="675" t="s">
        <v>595</v>
      </c>
      <c r="AH710" s="676"/>
      <c r="AI710" s="676"/>
      <c r="AJ710" s="676"/>
      <c r="AK710" s="676"/>
      <c r="AL710" s="676"/>
      <c r="AM710" s="676"/>
      <c r="AN710" s="676"/>
      <c r="AO710" s="676"/>
      <c r="AP710" s="676"/>
      <c r="AQ710" s="676"/>
      <c r="AR710" s="676"/>
      <c r="AS710" s="676"/>
      <c r="AT710" s="676"/>
      <c r="AU710" s="676"/>
      <c r="AV710" s="676"/>
      <c r="AW710" s="676"/>
      <c r="AX710" s="677"/>
    </row>
    <row r="711" spans="1:50" ht="21.7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7" t="s">
        <v>585</v>
      </c>
      <c r="AE711" s="158"/>
      <c r="AF711" s="158"/>
      <c r="AG711" s="675" t="s">
        <v>605</v>
      </c>
      <c r="AH711" s="676"/>
      <c r="AI711" s="676"/>
      <c r="AJ711" s="676"/>
      <c r="AK711" s="676"/>
      <c r="AL711" s="676"/>
      <c r="AM711" s="676"/>
      <c r="AN711" s="676"/>
      <c r="AO711" s="676"/>
      <c r="AP711" s="676"/>
      <c r="AQ711" s="676"/>
      <c r="AR711" s="676"/>
      <c r="AS711" s="676"/>
      <c r="AT711" s="676"/>
      <c r="AU711" s="676"/>
      <c r="AV711" s="676"/>
      <c r="AW711" s="676"/>
      <c r="AX711" s="677"/>
    </row>
    <row r="712" spans="1:50" ht="21.75" customHeight="1" x14ac:dyDescent="0.15">
      <c r="A712" s="666"/>
      <c r="B712" s="667"/>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663" t="s">
        <v>603</v>
      </c>
      <c r="AE712" s="664"/>
      <c r="AF712" s="664"/>
      <c r="AG712" s="600" t="s">
        <v>595</v>
      </c>
      <c r="AH712" s="601"/>
      <c r="AI712" s="601"/>
      <c r="AJ712" s="601"/>
      <c r="AK712" s="601"/>
      <c r="AL712" s="601"/>
      <c r="AM712" s="601"/>
      <c r="AN712" s="601"/>
      <c r="AO712" s="601"/>
      <c r="AP712" s="601"/>
      <c r="AQ712" s="601"/>
      <c r="AR712" s="601"/>
      <c r="AS712" s="601"/>
      <c r="AT712" s="601"/>
      <c r="AU712" s="601"/>
      <c r="AV712" s="601"/>
      <c r="AW712" s="601"/>
      <c r="AX712" s="602"/>
    </row>
    <row r="713" spans="1:50" ht="21.75" customHeight="1" x14ac:dyDescent="0.15">
      <c r="A713" s="666"/>
      <c r="B713" s="667"/>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603</v>
      </c>
      <c r="AE713" s="158"/>
      <c r="AF713" s="159"/>
      <c r="AG713" s="675" t="s">
        <v>595</v>
      </c>
      <c r="AH713" s="676"/>
      <c r="AI713" s="676"/>
      <c r="AJ713" s="676"/>
      <c r="AK713" s="676"/>
      <c r="AL713" s="676"/>
      <c r="AM713" s="676"/>
      <c r="AN713" s="676"/>
      <c r="AO713" s="676"/>
      <c r="AP713" s="676"/>
      <c r="AQ713" s="676"/>
      <c r="AR713" s="676"/>
      <c r="AS713" s="676"/>
      <c r="AT713" s="676"/>
      <c r="AU713" s="676"/>
      <c r="AV713" s="676"/>
      <c r="AW713" s="676"/>
      <c r="AX713" s="677"/>
    </row>
    <row r="714" spans="1:50" ht="36" customHeight="1" x14ac:dyDescent="0.15">
      <c r="A714" s="668"/>
      <c r="B714" s="669"/>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1" t="s">
        <v>585</v>
      </c>
      <c r="AE714" s="592"/>
      <c r="AF714" s="593"/>
      <c r="AG714" s="700" t="s">
        <v>606</v>
      </c>
      <c r="AH714" s="701"/>
      <c r="AI714" s="701"/>
      <c r="AJ714" s="701"/>
      <c r="AK714" s="701"/>
      <c r="AL714" s="701"/>
      <c r="AM714" s="701"/>
      <c r="AN714" s="701"/>
      <c r="AO714" s="701"/>
      <c r="AP714" s="701"/>
      <c r="AQ714" s="701"/>
      <c r="AR714" s="701"/>
      <c r="AS714" s="701"/>
      <c r="AT714" s="701"/>
      <c r="AU714" s="701"/>
      <c r="AV714" s="701"/>
      <c r="AW714" s="701"/>
      <c r="AX714" s="702"/>
    </row>
    <row r="715" spans="1:50" ht="56.25" customHeight="1" x14ac:dyDescent="0.15">
      <c r="A715" s="630"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641</v>
      </c>
      <c r="AE715" s="679"/>
      <c r="AF715" s="790"/>
      <c r="AG715" s="532" t="s">
        <v>644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6"/>
      <c r="B716" s="667"/>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1" t="s">
        <v>603</v>
      </c>
      <c r="AE716" s="772"/>
      <c r="AF716" s="772"/>
      <c r="AG716" s="675" t="s">
        <v>595</v>
      </c>
      <c r="AH716" s="676"/>
      <c r="AI716" s="676"/>
      <c r="AJ716" s="676"/>
      <c r="AK716" s="676"/>
      <c r="AL716" s="676"/>
      <c r="AM716" s="676"/>
      <c r="AN716" s="676"/>
      <c r="AO716" s="676"/>
      <c r="AP716" s="676"/>
      <c r="AQ716" s="676"/>
      <c r="AR716" s="676"/>
      <c r="AS716" s="676"/>
      <c r="AT716" s="676"/>
      <c r="AU716" s="676"/>
      <c r="AV716" s="676"/>
      <c r="AW716" s="676"/>
      <c r="AX716" s="677"/>
    </row>
    <row r="717" spans="1:50" ht="48.75" customHeight="1" x14ac:dyDescent="0.15">
      <c r="A717" s="666"/>
      <c r="B717" s="667"/>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7" t="s">
        <v>585</v>
      </c>
      <c r="AE717" s="158"/>
      <c r="AF717" s="158"/>
      <c r="AG717" s="675" t="s">
        <v>642</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7" t="s">
        <v>585</v>
      </c>
      <c r="AE718" s="158"/>
      <c r="AF718" s="158"/>
      <c r="AG718" s="166" t="s">
        <v>607</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7" t="s">
        <v>58</v>
      </c>
      <c r="B719" s="658"/>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2"/>
      <c r="AD719" s="678" t="s">
        <v>603</v>
      </c>
      <c r="AE719" s="679"/>
      <c r="AF719" s="679"/>
      <c r="AG719" s="163" t="s">
        <v>595</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9"/>
      <c r="B720" s="660"/>
      <c r="C720" s="949" t="s">
        <v>463</v>
      </c>
      <c r="D720" s="947"/>
      <c r="E720" s="947"/>
      <c r="F720" s="950"/>
      <c r="G720" s="946" t="s">
        <v>464</v>
      </c>
      <c r="H720" s="947"/>
      <c r="I720" s="947"/>
      <c r="J720" s="947"/>
      <c r="K720" s="947"/>
      <c r="L720" s="947"/>
      <c r="M720" s="947"/>
      <c r="N720" s="946" t="s">
        <v>467</v>
      </c>
      <c r="O720" s="947"/>
      <c r="P720" s="947"/>
      <c r="Q720" s="947"/>
      <c r="R720" s="947"/>
      <c r="S720" s="947"/>
      <c r="T720" s="947"/>
      <c r="U720" s="947"/>
      <c r="V720" s="947"/>
      <c r="W720" s="947"/>
      <c r="X720" s="947"/>
      <c r="Y720" s="947"/>
      <c r="Z720" s="947"/>
      <c r="AA720" s="947"/>
      <c r="AB720" s="947"/>
      <c r="AC720" s="947"/>
      <c r="AD720" s="947"/>
      <c r="AE720" s="947"/>
      <c r="AF720" s="948"/>
      <c r="AG720" s="434"/>
      <c r="AH720" s="236"/>
      <c r="AI720" s="236"/>
      <c r="AJ720" s="236"/>
      <c r="AK720" s="236"/>
      <c r="AL720" s="236"/>
      <c r="AM720" s="236"/>
      <c r="AN720" s="236"/>
      <c r="AO720" s="236"/>
      <c r="AP720" s="236"/>
      <c r="AQ720" s="236"/>
      <c r="AR720" s="236"/>
      <c r="AS720" s="236"/>
      <c r="AT720" s="236"/>
      <c r="AU720" s="236"/>
      <c r="AV720" s="236"/>
      <c r="AW720" s="236"/>
      <c r="AX720" s="435"/>
    </row>
    <row r="721" spans="1:50" ht="24.75" customHeight="1" x14ac:dyDescent="0.15">
      <c r="A721" s="659"/>
      <c r="B721" s="660"/>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customHeight="1" x14ac:dyDescent="0.15">
      <c r="A722" s="659"/>
      <c r="B722" s="660"/>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4"/>
      <c r="AH722" s="236"/>
      <c r="AI722" s="236"/>
      <c r="AJ722" s="236"/>
      <c r="AK722" s="236"/>
      <c r="AL722" s="236"/>
      <c r="AM722" s="236"/>
      <c r="AN722" s="236"/>
      <c r="AO722" s="236"/>
      <c r="AP722" s="236"/>
      <c r="AQ722" s="236"/>
      <c r="AR722" s="236"/>
      <c r="AS722" s="236"/>
      <c r="AT722" s="236"/>
      <c r="AU722" s="236"/>
      <c r="AV722" s="236"/>
      <c r="AW722" s="236"/>
      <c r="AX722" s="435"/>
    </row>
    <row r="723" spans="1:50" ht="24.75" customHeight="1" x14ac:dyDescent="0.15">
      <c r="A723" s="659"/>
      <c r="B723" s="660"/>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customHeight="1" x14ac:dyDescent="0.15">
      <c r="A724" s="659"/>
      <c r="B724" s="660"/>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4"/>
      <c r="AH724" s="236"/>
      <c r="AI724" s="236"/>
      <c r="AJ724" s="236"/>
      <c r="AK724" s="236"/>
      <c r="AL724" s="236"/>
      <c r="AM724" s="236"/>
      <c r="AN724" s="236"/>
      <c r="AO724" s="236"/>
      <c r="AP724" s="236"/>
      <c r="AQ724" s="236"/>
      <c r="AR724" s="236"/>
      <c r="AS724" s="236"/>
      <c r="AT724" s="236"/>
      <c r="AU724" s="236"/>
      <c r="AV724" s="236"/>
      <c r="AW724" s="236"/>
      <c r="AX724" s="435"/>
    </row>
    <row r="725" spans="1:50" ht="24.75" customHeight="1" x14ac:dyDescent="0.15">
      <c r="A725" s="661"/>
      <c r="B725" s="662"/>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6"/>
      <c r="AH725" s="167"/>
      <c r="AI725" s="167"/>
      <c r="AJ725" s="167"/>
      <c r="AK725" s="167"/>
      <c r="AL725" s="167"/>
      <c r="AM725" s="167"/>
      <c r="AN725" s="167"/>
      <c r="AO725" s="167"/>
      <c r="AP725" s="167"/>
      <c r="AQ725" s="167"/>
      <c r="AR725" s="167"/>
      <c r="AS725" s="167"/>
      <c r="AT725" s="167"/>
      <c r="AU725" s="167"/>
      <c r="AV725" s="167"/>
      <c r="AW725" s="167"/>
      <c r="AX725" s="168"/>
    </row>
    <row r="726" spans="1:50" ht="81.75" customHeight="1" x14ac:dyDescent="0.15">
      <c r="A726" s="630" t="s">
        <v>48</v>
      </c>
      <c r="B726" s="631"/>
      <c r="C726" s="449" t="s">
        <v>53</v>
      </c>
      <c r="D726" s="587"/>
      <c r="E726" s="587"/>
      <c r="F726" s="588"/>
      <c r="G726" s="811" t="s">
        <v>640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2"/>
      <c r="B727" s="633"/>
      <c r="C727" s="706" t="s">
        <v>57</v>
      </c>
      <c r="D727" s="707"/>
      <c r="E727" s="707"/>
      <c r="F727" s="708"/>
      <c r="G727" s="809" t="s">
        <v>608</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8"/>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8.5" customHeight="1" thickBot="1" x14ac:dyDescent="0.2">
      <c r="A731" s="627" t="s">
        <v>256</v>
      </c>
      <c r="B731" s="628"/>
      <c r="C731" s="628"/>
      <c r="D731" s="628"/>
      <c r="E731" s="629"/>
      <c r="F731" s="691" t="s">
        <v>647</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119.25" customHeight="1" thickBot="1" x14ac:dyDescent="0.2">
      <c r="A733" s="762" t="s">
        <v>257</v>
      </c>
      <c r="B733" s="763"/>
      <c r="C733" s="763"/>
      <c r="D733" s="763"/>
      <c r="E733" s="764"/>
      <c r="F733" s="779" t="s">
        <v>650</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6" t="s">
        <v>549</v>
      </c>
      <c r="B737" s="127"/>
      <c r="C737" s="127"/>
      <c r="D737" s="128"/>
      <c r="E737" s="125" t="s">
        <v>609</v>
      </c>
      <c r="F737" s="125"/>
      <c r="G737" s="125"/>
      <c r="H737" s="125"/>
      <c r="I737" s="125"/>
      <c r="J737" s="125"/>
      <c r="K737" s="125"/>
      <c r="L737" s="125"/>
      <c r="M737" s="125"/>
      <c r="N737" s="104" t="s">
        <v>542</v>
      </c>
      <c r="O737" s="104"/>
      <c r="P737" s="104"/>
      <c r="Q737" s="104"/>
      <c r="R737" s="125" t="s">
        <v>611</v>
      </c>
      <c r="S737" s="125"/>
      <c r="T737" s="125"/>
      <c r="U737" s="125"/>
      <c r="V737" s="125"/>
      <c r="W737" s="125"/>
      <c r="X737" s="125"/>
      <c r="Y737" s="125"/>
      <c r="Z737" s="125"/>
      <c r="AA737" s="104" t="s">
        <v>541</v>
      </c>
      <c r="AB737" s="104"/>
      <c r="AC737" s="104"/>
      <c r="AD737" s="104"/>
      <c r="AE737" s="125" t="s">
        <v>612</v>
      </c>
      <c r="AF737" s="125"/>
      <c r="AG737" s="125"/>
      <c r="AH737" s="125"/>
      <c r="AI737" s="125"/>
      <c r="AJ737" s="125"/>
      <c r="AK737" s="125"/>
      <c r="AL737" s="125"/>
      <c r="AM737" s="125"/>
      <c r="AN737" s="104" t="s">
        <v>540</v>
      </c>
      <c r="AO737" s="104"/>
      <c r="AP737" s="104"/>
      <c r="AQ737" s="104"/>
      <c r="AR737" s="105" t="s">
        <v>613</v>
      </c>
      <c r="AS737" s="106"/>
      <c r="AT737" s="106"/>
      <c r="AU737" s="106"/>
      <c r="AV737" s="106"/>
      <c r="AW737" s="106"/>
      <c r="AX737" s="107"/>
      <c r="AY737" s="89"/>
      <c r="AZ737" s="89"/>
    </row>
    <row r="738" spans="1:52" ht="24.75" customHeight="1" x14ac:dyDescent="0.15">
      <c r="A738" s="126" t="s">
        <v>539</v>
      </c>
      <c r="B738" s="127"/>
      <c r="C738" s="127"/>
      <c r="D738" s="128"/>
      <c r="E738" s="125" t="s">
        <v>610</v>
      </c>
      <c r="F738" s="125"/>
      <c r="G738" s="125"/>
      <c r="H738" s="125"/>
      <c r="I738" s="125"/>
      <c r="J738" s="125"/>
      <c r="K738" s="125"/>
      <c r="L738" s="125"/>
      <c r="M738" s="125"/>
      <c r="N738" s="104" t="s">
        <v>538</v>
      </c>
      <c r="O738" s="104"/>
      <c r="P738" s="104"/>
      <c r="Q738" s="104"/>
      <c r="R738" s="125" t="s">
        <v>614</v>
      </c>
      <c r="S738" s="125"/>
      <c r="T738" s="125"/>
      <c r="U738" s="125"/>
      <c r="V738" s="125"/>
      <c r="W738" s="125"/>
      <c r="X738" s="125"/>
      <c r="Y738" s="125"/>
      <c r="Z738" s="125"/>
      <c r="AA738" s="104" t="s">
        <v>537</v>
      </c>
      <c r="AB738" s="104"/>
      <c r="AC738" s="104"/>
      <c r="AD738" s="104"/>
      <c r="AE738" s="125" t="s">
        <v>615</v>
      </c>
      <c r="AF738" s="125"/>
      <c r="AG738" s="125"/>
      <c r="AH738" s="125"/>
      <c r="AI738" s="125"/>
      <c r="AJ738" s="125"/>
      <c r="AK738" s="125"/>
      <c r="AL738" s="125"/>
      <c r="AM738" s="125"/>
      <c r="AN738" s="104" t="s">
        <v>533</v>
      </c>
      <c r="AO738" s="104"/>
      <c r="AP738" s="104"/>
      <c r="AQ738" s="104"/>
      <c r="AR738" s="105" t="s">
        <v>636</v>
      </c>
      <c r="AS738" s="106"/>
      <c r="AT738" s="106"/>
      <c r="AU738" s="106"/>
      <c r="AV738" s="106"/>
      <c r="AW738" s="106"/>
      <c r="AX738" s="107"/>
    </row>
    <row r="739" spans="1:52" ht="24.75" customHeight="1" thickBot="1" x14ac:dyDescent="0.2">
      <c r="A739" s="129" t="s">
        <v>529</v>
      </c>
      <c r="B739" s="130"/>
      <c r="C739" s="130"/>
      <c r="D739" s="131"/>
      <c r="E739" s="132" t="s">
        <v>569</v>
      </c>
      <c r="F739" s="120"/>
      <c r="G739" s="120"/>
      <c r="H739" s="93" t="str">
        <f>IF(E739="", "", "(")</f>
        <v>(</v>
      </c>
      <c r="I739" s="120"/>
      <c r="J739" s="120"/>
      <c r="K739" s="93" t="str">
        <f>IF(OR(I739="　", I739=""), "", "-")</f>
        <v/>
      </c>
      <c r="L739" s="121">
        <v>312</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101"/>
      <c r="AG747" s="102"/>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101"/>
      <c r="AG750" s="102"/>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103"/>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511</v>
      </c>
      <c r="B779" s="774"/>
      <c r="C779" s="774"/>
      <c r="D779" s="774"/>
      <c r="E779" s="774"/>
      <c r="F779" s="775"/>
      <c r="G779" s="620" t="s">
        <v>637</v>
      </c>
      <c r="H779" s="621"/>
      <c r="I779" s="621"/>
      <c r="J779" s="621"/>
      <c r="K779" s="621"/>
      <c r="L779" s="621"/>
      <c r="M779" s="621"/>
      <c r="N779" s="621"/>
      <c r="O779" s="621"/>
      <c r="P779" s="621"/>
      <c r="Q779" s="621"/>
      <c r="R779" s="621"/>
      <c r="S779" s="621"/>
      <c r="T779" s="621"/>
      <c r="U779" s="621"/>
      <c r="V779" s="621"/>
      <c r="W779" s="621"/>
      <c r="X779" s="621"/>
      <c r="Y779" s="621"/>
      <c r="Z779" s="621"/>
      <c r="AA779" s="621"/>
      <c r="AB779" s="791"/>
      <c r="AC779" s="620" t="s">
        <v>616</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622"/>
    </row>
    <row r="780" spans="1:50" ht="24.75" customHeight="1" x14ac:dyDescent="0.15">
      <c r="A780" s="562"/>
      <c r="B780" s="776"/>
      <c r="C780" s="776"/>
      <c r="D780" s="776"/>
      <c r="E780" s="776"/>
      <c r="F780" s="777"/>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6"/>
      <c r="C781" s="776"/>
      <c r="D781" s="776"/>
      <c r="E781" s="776"/>
      <c r="F781" s="777"/>
      <c r="G781" s="455" t="s">
        <v>617</v>
      </c>
      <c r="H781" s="760"/>
      <c r="I781" s="760"/>
      <c r="J781" s="760"/>
      <c r="K781" s="761"/>
      <c r="L781" s="458" t="s">
        <v>618</v>
      </c>
      <c r="M781" s="594"/>
      <c r="N781" s="594"/>
      <c r="O781" s="594"/>
      <c r="P781" s="594"/>
      <c r="Q781" s="594"/>
      <c r="R781" s="594"/>
      <c r="S781" s="594"/>
      <c r="T781" s="594"/>
      <c r="U781" s="594"/>
      <c r="V781" s="594"/>
      <c r="W781" s="594"/>
      <c r="X781" s="595"/>
      <c r="Y781" s="461">
        <v>4</v>
      </c>
      <c r="Z781" s="462"/>
      <c r="AA781" s="462"/>
      <c r="AB781" s="563"/>
      <c r="AC781" s="455" t="s">
        <v>196</v>
      </c>
      <c r="AD781" s="456"/>
      <c r="AE781" s="456"/>
      <c r="AF781" s="456"/>
      <c r="AG781" s="457"/>
      <c r="AH781" s="458" t="s">
        <v>621</v>
      </c>
      <c r="AI781" s="594"/>
      <c r="AJ781" s="594"/>
      <c r="AK781" s="594"/>
      <c r="AL781" s="594"/>
      <c r="AM781" s="594"/>
      <c r="AN781" s="594"/>
      <c r="AO781" s="594"/>
      <c r="AP781" s="594"/>
      <c r="AQ781" s="594"/>
      <c r="AR781" s="594"/>
      <c r="AS781" s="594"/>
      <c r="AT781" s="595"/>
      <c r="AU781" s="461">
        <v>0.4</v>
      </c>
      <c r="AV781" s="462"/>
      <c r="AW781" s="462"/>
      <c r="AX781" s="463"/>
    </row>
    <row r="782" spans="1:50" ht="24.75" customHeight="1" x14ac:dyDescent="0.15">
      <c r="A782" s="562"/>
      <c r="B782" s="776"/>
      <c r="C782" s="776"/>
      <c r="D782" s="776"/>
      <c r="E782" s="776"/>
      <c r="F782" s="777"/>
      <c r="G782" s="351" t="s">
        <v>619</v>
      </c>
      <c r="H782" s="352"/>
      <c r="I782" s="352"/>
      <c r="J782" s="352"/>
      <c r="K782" s="353"/>
      <c r="L782" s="404" t="s">
        <v>620</v>
      </c>
      <c r="M782" s="405"/>
      <c r="N782" s="405"/>
      <c r="O782" s="405"/>
      <c r="P782" s="405"/>
      <c r="Q782" s="405"/>
      <c r="R782" s="405"/>
      <c r="S782" s="405"/>
      <c r="T782" s="405"/>
      <c r="U782" s="405"/>
      <c r="V782" s="405"/>
      <c r="W782" s="405"/>
      <c r="X782" s="406"/>
      <c r="Y782" s="401">
        <v>2</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2"/>
      <c r="B783" s="776"/>
      <c r="C783" s="776"/>
      <c r="D783" s="776"/>
      <c r="E783" s="776"/>
      <c r="F783" s="77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2"/>
      <c r="B784" s="776"/>
      <c r="C784" s="776"/>
      <c r="D784" s="776"/>
      <c r="E784" s="776"/>
      <c r="F784" s="777"/>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2"/>
      <c r="B785" s="776"/>
      <c r="C785" s="776"/>
      <c r="D785" s="776"/>
      <c r="E785" s="776"/>
      <c r="F785" s="777"/>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2"/>
      <c r="B786" s="776"/>
      <c r="C786" s="776"/>
      <c r="D786" s="776"/>
      <c r="E786" s="776"/>
      <c r="F786" s="777"/>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2"/>
      <c r="B787" s="776"/>
      <c r="C787" s="776"/>
      <c r="D787" s="776"/>
      <c r="E787" s="776"/>
      <c r="F787" s="77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2"/>
      <c r="B788" s="776"/>
      <c r="C788" s="776"/>
      <c r="D788" s="776"/>
      <c r="E788" s="776"/>
      <c r="F788" s="77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2"/>
      <c r="B789" s="776"/>
      <c r="C789" s="776"/>
      <c r="D789" s="776"/>
      <c r="E789" s="776"/>
      <c r="F789" s="77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2"/>
      <c r="B790" s="776"/>
      <c r="C790" s="776"/>
      <c r="D790" s="776"/>
      <c r="E790" s="776"/>
      <c r="F790" s="77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2"/>
      <c r="B791" s="776"/>
      <c r="C791" s="776"/>
      <c r="D791" s="776"/>
      <c r="E791" s="776"/>
      <c r="F791" s="777"/>
      <c r="G791" s="412" t="s">
        <v>20</v>
      </c>
      <c r="H791" s="413"/>
      <c r="I791" s="413"/>
      <c r="J791" s="413"/>
      <c r="K791" s="413"/>
      <c r="L791" s="414"/>
      <c r="M791" s="415"/>
      <c r="N791" s="415"/>
      <c r="O791" s="415"/>
      <c r="P791" s="415"/>
      <c r="Q791" s="415"/>
      <c r="R791" s="415"/>
      <c r="S791" s="415"/>
      <c r="T791" s="415"/>
      <c r="U791" s="415"/>
      <c r="V791" s="415"/>
      <c r="W791" s="415"/>
      <c r="X791" s="416"/>
      <c r="Y791" s="417">
        <f>SUM(Y781:AB790)</f>
        <v>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0.4</v>
      </c>
      <c r="AV791" s="418"/>
      <c r="AW791" s="418"/>
      <c r="AX791" s="420"/>
    </row>
    <row r="792" spans="1:50" ht="24.75" hidden="1" customHeight="1" x14ac:dyDescent="0.15">
      <c r="A792" s="562"/>
      <c r="B792" s="776"/>
      <c r="C792" s="776"/>
      <c r="D792" s="776"/>
      <c r="E792" s="776"/>
      <c r="F792" s="777"/>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76"/>
      <c r="C793" s="776"/>
      <c r="D793" s="776"/>
      <c r="E793" s="776"/>
      <c r="F793" s="777"/>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76"/>
      <c r="C794" s="776"/>
      <c r="D794" s="776"/>
      <c r="E794" s="776"/>
      <c r="F794" s="777"/>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6"/>
      <c r="C795" s="776"/>
      <c r="D795" s="776"/>
      <c r="E795" s="776"/>
      <c r="F795" s="77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76"/>
      <c r="C796" s="776"/>
      <c r="D796" s="776"/>
      <c r="E796" s="776"/>
      <c r="F796" s="77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76"/>
      <c r="C797" s="776"/>
      <c r="D797" s="776"/>
      <c r="E797" s="776"/>
      <c r="F797" s="77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76"/>
      <c r="C798" s="776"/>
      <c r="D798" s="776"/>
      <c r="E798" s="776"/>
      <c r="F798" s="77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76"/>
      <c r="C799" s="776"/>
      <c r="D799" s="776"/>
      <c r="E799" s="776"/>
      <c r="F799" s="77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76"/>
      <c r="C800" s="776"/>
      <c r="D800" s="776"/>
      <c r="E800" s="776"/>
      <c r="F800" s="77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76"/>
      <c r="C801" s="776"/>
      <c r="D801" s="776"/>
      <c r="E801" s="776"/>
      <c r="F801" s="77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76"/>
      <c r="C802" s="776"/>
      <c r="D802" s="776"/>
      <c r="E802" s="776"/>
      <c r="F802" s="77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76"/>
      <c r="C803" s="776"/>
      <c r="D803" s="776"/>
      <c r="E803" s="776"/>
      <c r="F803" s="77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2"/>
      <c r="B804" s="776"/>
      <c r="C804" s="776"/>
      <c r="D804" s="776"/>
      <c r="E804" s="776"/>
      <c r="F804" s="77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76"/>
      <c r="C805" s="776"/>
      <c r="D805" s="776"/>
      <c r="E805" s="776"/>
      <c r="F805" s="777"/>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76"/>
      <c r="C806" s="776"/>
      <c r="D806" s="776"/>
      <c r="E806" s="776"/>
      <c r="F806" s="777"/>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76"/>
      <c r="C807" s="776"/>
      <c r="D807" s="776"/>
      <c r="E807" s="776"/>
      <c r="F807" s="777"/>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6"/>
      <c r="C808" s="776"/>
      <c r="D808" s="776"/>
      <c r="E808" s="776"/>
      <c r="F808" s="77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76"/>
      <c r="C809" s="776"/>
      <c r="D809" s="776"/>
      <c r="E809" s="776"/>
      <c r="F809" s="77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76"/>
      <c r="C810" s="776"/>
      <c r="D810" s="776"/>
      <c r="E810" s="776"/>
      <c r="F810" s="77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76"/>
      <c r="C811" s="776"/>
      <c r="D811" s="776"/>
      <c r="E811" s="776"/>
      <c r="F811" s="77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76"/>
      <c r="C812" s="776"/>
      <c r="D812" s="776"/>
      <c r="E812" s="776"/>
      <c r="F812" s="77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76"/>
      <c r="C813" s="776"/>
      <c r="D813" s="776"/>
      <c r="E813" s="776"/>
      <c r="F813" s="77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776"/>
      <c r="C814" s="776"/>
      <c r="D814" s="776"/>
      <c r="E814" s="776"/>
      <c r="F814" s="77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76"/>
      <c r="C815" s="776"/>
      <c r="D815" s="776"/>
      <c r="E815" s="776"/>
      <c r="F815" s="77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76"/>
      <c r="C816" s="776"/>
      <c r="D816" s="776"/>
      <c r="E816" s="776"/>
      <c r="F816" s="77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2"/>
      <c r="B817" s="776"/>
      <c r="C817" s="776"/>
      <c r="D817" s="776"/>
      <c r="E817" s="776"/>
      <c r="F817" s="77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76"/>
      <c r="C818" s="776"/>
      <c r="D818" s="776"/>
      <c r="E818" s="776"/>
      <c r="F818" s="777"/>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76"/>
      <c r="C819" s="776"/>
      <c r="D819" s="776"/>
      <c r="E819" s="776"/>
      <c r="F819" s="777"/>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76"/>
      <c r="C820" s="776"/>
      <c r="D820" s="776"/>
      <c r="E820" s="776"/>
      <c r="F820" s="777"/>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6"/>
      <c r="C821" s="776"/>
      <c r="D821" s="776"/>
      <c r="E821" s="776"/>
      <c r="F821" s="77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76"/>
      <c r="C822" s="776"/>
      <c r="D822" s="776"/>
      <c r="E822" s="776"/>
      <c r="F822" s="77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76"/>
      <c r="C823" s="776"/>
      <c r="D823" s="776"/>
      <c r="E823" s="776"/>
      <c r="F823" s="77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76"/>
      <c r="C824" s="776"/>
      <c r="D824" s="776"/>
      <c r="E824" s="776"/>
      <c r="F824" s="77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76"/>
      <c r="C825" s="776"/>
      <c r="D825" s="776"/>
      <c r="E825" s="776"/>
      <c r="F825" s="77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76"/>
      <c r="C826" s="776"/>
      <c r="D826" s="776"/>
      <c r="E826" s="776"/>
      <c r="F826" s="77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76"/>
      <c r="C827" s="776"/>
      <c r="D827" s="776"/>
      <c r="E827" s="776"/>
      <c r="F827" s="77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76"/>
      <c r="C828" s="776"/>
      <c r="D828" s="776"/>
      <c r="E828" s="776"/>
      <c r="F828" s="77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76"/>
      <c r="C829" s="776"/>
      <c r="D829" s="776"/>
      <c r="E829" s="776"/>
      <c r="F829" s="77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76"/>
      <c r="C830" s="776"/>
      <c r="D830" s="776"/>
      <c r="E830" s="776"/>
      <c r="F830" s="77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9" t="s">
        <v>468</v>
      </c>
      <c r="AM831" s="970"/>
      <c r="AN831" s="97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4"/>
      <c r="L836" s="104"/>
      <c r="M836" s="104"/>
      <c r="N836" s="104"/>
      <c r="O836" s="104"/>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492</v>
      </c>
      <c r="AI836" s="349"/>
      <c r="AJ836" s="349"/>
      <c r="AK836" s="349"/>
      <c r="AL836" s="349" t="s">
        <v>21</v>
      </c>
      <c r="AM836" s="349"/>
      <c r="AN836" s="349"/>
      <c r="AO836" s="429"/>
      <c r="AP836" s="430" t="s">
        <v>420</v>
      </c>
      <c r="AQ836" s="430"/>
      <c r="AR836" s="430"/>
      <c r="AS836" s="430"/>
      <c r="AT836" s="430"/>
      <c r="AU836" s="430"/>
      <c r="AV836" s="430"/>
      <c r="AW836" s="430"/>
      <c r="AX836" s="430"/>
    </row>
    <row r="837" spans="1:50" ht="48" customHeight="1" x14ac:dyDescent="0.15">
      <c r="A837" s="407">
        <v>1</v>
      </c>
      <c r="B837" s="407">
        <v>1</v>
      </c>
      <c r="C837" s="427" t="s">
        <v>622</v>
      </c>
      <c r="D837" s="421"/>
      <c r="E837" s="421"/>
      <c r="F837" s="421"/>
      <c r="G837" s="421"/>
      <c r="H837" s="421"/>
      <c r="I837" s="421"/>
      <c r="J837" s="422">
        <v>3010005018876</v>
      </c>
      <c r="K837" s="423"/>
      <c r="L837" s="423"/>
      <c r="M837" s="423"/>
      <c r="N837" s="423"/>
      <c r="O837" s="423"/>
      <c r="P837" s="428" t="s">
        <v>638</v>
      </c>
      <c r="Q837" s="320"/>
      <c r="R837" s="320"/>
      <c r="S837" s="320"/>
      <c r="T837" s="320"/>
      <c r="U837" s="320"/>
      <c r="V837" s="320"/>
      <c r="W837" s="320"/>
      <c r="X837" s="320"/>
      <c r="Y837" s="321">
        <v>6</v>
      </c>
      <c r="Z837" s="322"/>
      <c r="AA837" s="322"/>
      <c r="AB837" s="323"/>
      <c r="AC837" s="331" t="s">
        <v>501</v>
      </c>
      <c r="AD837" s="331"/>
      <c r="AE837" s="331"/>
      <c r="AF837" s="331"/>
      <c r="AG837" s="331"/>
      <c r="AH837" s="424">
        <v>1</v>
      </c>
      <c r="AI837" s="425"/>
      <c r="AJ837" s="425"/>
      <c r="AK837" s="425"/>
      <c r="AL837" s="328">
        <v>96</v>
      </c>
      <c r="AM837" s="329"/>
      <c r="AN837" s="329"/>
      <c r="AO837" s="330"/>
      <c r="AP837" s="324" t="s">
        <v>623</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5.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04"/>
      <c r="L869" s="104"/>
      <c r="M869" s="104"/>
      <c r="N869" s="104"/>
      <c r="O869" s="104"/>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492</v>
      </c>
      <c r="AI869" s="349"/>
      <c r="AJ869" s="349"/>
      <c r="AK869" s="349"/>
      <c r="AL869" s="349" t="s">
        <v>21</v>
      </c>
      <c r="AM869" s="349"/>
      <c r="AN869" s="349"/>
      <c r="AO869" s="429"/>
      <c r="AP869" s="430" t="s">
        <v>420</v>
      </c>
      <c r="AQ869" s="430"/>
      <c r="AR869" s="430"/>
      <c r="AS869" s="430"/>
      <c r="AT869" s="430"/>
      <c r="AU869" s="430"/>
      <c r="AV869" s="430"/>
      <c r="AW869" s="430"/>
      <c r="AX869" s="430"/>
    </row>
    <row r="870" spans="1:50" ht="30" customHeight="1" x14ac:dyDescent="0.15">
      <c r="A870" s="407">
        <v>1</v>
      </c>
      <c r="B870" s="407">
        <v>1</v>
      </c>
      <c r="C870" s="427" t="s">
        <v>624</v>
      </c>
      <c r="D870" s="421"/>
      <c r="E870" s="421"/>
      <c r="F870" s="421"/>
      <c r="G870" s="421"/>
      <c r="H870" s="421"/>
      <c r="I870" s="421"/>
      <c r="J870" s="422">
        <v>2000012100001</v>
      </c>
      <c r="K870" s="423"/>
      <c r="L870" s="423"/>
      <c r="M870" s="423"/>
      <c r="N870" s="423"/>
      <c r="O870" s="423"/>
      <c r="P870" s="428" t="s">
        <v>625</v>
      </c>
      <c r="Q870" s="320"/>
      <c r="R870" s="320"/>
      <c r="S870" s="320"/>
      <c r="T870" s="320"/>
      <c r="U870" s="320"/>
      <c r="V870" s="320"/>
      <c r="W870" s="320"/>
      <c r="X870" s="320"/>
      <c r="Y870" s="321">
        <v>0.4</v>
      </c>
      <c r="Z870" s="322"/>
      <c r="AA870" s="322"/>
      <c r="AB870" s="323"/>
      <c r="AC870" s="331"/>
      <c r="AD870" s="426"/>
      <c r="AE870" s="426"/>
      <c r="AF870" s="426"/>
      <c r="AG870" s="426"/>
      <c r="AH870" s="424" t="s">
        <v>595</v>
      </c>
      <c r="AI870" s="425"/>
      <c r="AJ870" s="425"/>
      <c r="AK870" s="425"/>
      <c r="AL870" s="328" t="s">
        <v>595</v>
      </c>
      <c r="AM870" s="329"/>
      <c r="AN870" s="329"/>
      <c r="AO870" s="330"/>
      <c r="AP870" s="324" t="s">
        <v>595</v>
      </c>
      <c r="AQ870" s="324"/>
      <c r="AR870" s="324"/>
      <c r="AS870" s="324"/>
      <c r="AT870" s="324"/>
      <c r="AU870" s="324"/>
      <c r="AV870" s="324"/>
      <c r="AW870" s="324"/>
      <c r="AX870" s="324"/>
    </row>
    <row r="871" spans="1:50" ht="30" customHeight="1" x14ac:dyDescent="0.15">
      <c r="A871" s="407">
        <v>2</v>
      </c>
      <c r="B871" s="407">
        <v>1</v>
      </c>
      <c r="C871" s="427" t="s">
        <v>626</v>
      </c>
      <c r="D871" s="421"/>
      <c r="E871" s="421"/>
      <c r="F871" s="421"/>
      <c r="G871" s="421"/>
      <c r="H871" s="421"/>
      <c r="I871" s="421"/>
      <c r="J871" s="422">
        <v>2000012100001</v>
      </c>
      <c r="K871" s="423"/>
      <c r="L871" s="423"/>
      <c r="M871" s="423"/>
      <c r="N871" s="423"/>
      <c r="O871" s="423"/>
      <c r="P871" s="428" t="s">
        <v>625</v>
      </c>
      <c r="Q871" s="320"/>
      <c r="R871" s="320"/>
      <c r="S871" s="320"/>
      <c r="T871" s="320"/>
      <c r="U871" s="320"/>
      <c r="V871" s="320"/>
      <c r="W871" s="320"/>
      <c r="X871" s="320"/>
      <c r="Y871" s="321">
        <v>0.4</v>
      </c>
      <c r="Z871" s="322"/>
      <c r="AA871" s="322"/>
      <c r="AB871" s="323"/>
      <c r="AC871" s="331"/>
      <c r="AD871" s="331"/>
      <c r="AE871" s="331"/>
      <c r="AF871" s="331"/>
      <c r="AG871" s="331"/>
      <c r="AH871" s="424" t="s">
        <v>575</v>
      </c>
      <c r="AI871" s="425"/>
      <c r="AJ871" s="425"/>
      <c r="AK871" s="425"/>
      <c r="AL871" s="328" t="s">
        <v>575</v>
      </c>
      <c r="AM871" s="329"/>
      <c r="AN871" s="329"/>
      <c r="AO871" s="330"/>
      <c r="AP871" s="324" t="s">
        <v>575</v>
      </c>
      <c r="AQ871" s="324"/>
      <c r="AR871" s="324"/>
      <c r="AS871" s="324"/>
      <c r="AT871" s="324"/>
      <c r="AU871" s="324"/>
      <c r="AV871" s="324"/>
      <c r="AW871" s="324"/>
      <c r="AX871" s="324"/>
    </row>
    <row r="872" spans="1:50" ht="30" customHeight="1" x14ac:dyDescent="0.15">
      <c r="A872" s="407">
        <v>3</v>
      </c>
      <c r="B872" s="407">
        <v>1</v>
      </c>
      <c r="C872" s="427" t="s">
        <v>627</v>
      </c>
      <c r="D872" s="421"/>
      <c r="E872" s="421"/>
      <c r="F872" s="421"/>
      <c r="G872" s="421"/>
      <c r="H872" s="421"/>
      <c r="I872" s="421"/>
      <c r="J872" s="422">
        <v>2000012100001</v>
      </c>
      <c r="K872" s="423"/>
      <c r="L872" s="423"/>
      <c r="M872" s="423"/>
      <c r="N872" s="423"/>
      <c r="O872" s="423"/>
      <c r="P872" s="428" t="s">
        <v>625</v>
      </c>
      <c r="Q872" s="320"/>
      <c r="R872" s="320"/>
      <c r="S872" s="320"/>
      <c r="T872" s="320"/>
      <c r="U872" s="320"/>
      <c r="V872" s="320"/>
      <c r="W872" s="320"/>
      <c r="X872" s="320"/>
      <c r="Y872" s="321">
        <v>0.3</v>
      </c>
      <c r="Z872" s="322"/>
      <c r="AA872" s="322"/>
      <c r="AB872" s="323"/>
      <c r="AC872" s="331"/>
      <c r="AD872" s="331"/>
      <c r="AE872" s="331"/>
      <c r="AF872" s="331"/>
      <c r="AG872" s="331"/>
      <c r="AH872" s="326" t="s">
        <v>575</v>
      </c>
      <c r="AI872" s="327"/>
      <c r="AJ872" s="327"/>
      <c r="AK872" s="327"/>
      <c r="AL872" s="328" t="s">
        <v>575</v>
      </c>
      <c r="AM872" s="329"/>
      <c r="AN872" s="329"/>
      <c r="AO872" s="330"/>
      <c r="AP872" s="324" t="s">
        <v>575</v>
      </c>
      <c r="AQ872" s="324"/>
      <c r="AR872" s="324"/>
      <c r="AS872" s="324"/>
      <c r="AT872" s="324"/>
      <c r="AU872" s="324"/>
      <c r="AV872" s="324"/>
      <c r="AW872" s="324"/>
      <c r="AX872" s="324"/>
    </row>
    <row r="873" spans="1:50" ht="30" customHeight="1" x14ac:dyDescent="0.15">
      <c r="A873" s="407">
        <v>4</v>
      </c>
      <c r="B873" s="407">
        <v>1</v>
      </c>
      <c r="C873" s="427" t="s">
        <v>628</v>
      </c>
      <c r="D873" s="421"/>
      <c r="E873" s="421"/>
      <c r="F873" s="421"/>
      <c r="G873" s="421"/>
      <c r="H873" s="421"/>
      <c r="I873" s="421"/>
      <c r="J873" s="422">
        <v>2000012100001</v>
      </c>
      <c r="K873" s="423"/>
      <c r="L873" s="423"/>
      <c r="M873" s="423"/>
      <c r="N873" s="423"/>
      <c r="O873" s="423"/>
      <c r="P873" s="428" t="s">
        <v>625</v>
      </c>
      <c r="Q873" s="320"/>
      <c r="R873" s="320"/>
      <c r="S873" s="320"/>
      <c r="T873" s="320"/>
      <c r="U873" s="320"/>
      <c r="V873" s="320"/>
      <c r="W873" s="320"/>
      <c r="X873" s="320"/>
      <c r="Y873" s="321">
        <v>0.1</v>
      </c>
      <c r="Z873" s="322"/>
      <c r="AA873" s="322"/>
      <c r="AB873" s="323"/>
      <c r="AC873" s="331"/>
      <c r="AD873" s="331"/>
      <c r="AE873" s="331"/>
      <c r="AF873" s="331"/>
      <c r="AG873" s="331"/>
      <c r="AH873" s="326" t="s">
        <v>575</v>
      </c>
      <c r="AI873" s="327"/>
      <c r="AJ873" s="327"/>
      <c r="AK873" s="327"/>
      <c r="AL873" s="328" t="s">
        <v>575</v>
      </c>
      <c r="AM873" s="329"/>
      <c r="AN873" s="329"/>
      <c r="AO873" s="330"/>
      <c r="AP873" s="324" t="s">
        <v>575</v>
      </c>
      <c r="AQ873" s="324"/>
      <c r="AR873" s="324"/>
      <c r="AS873" s="324"/>
      <c r="AT873" s="324"/>
      <c r="AU873" s="324"/>
      <c r="AV873" s="324"/>
      <c r="AW873" s="324"/>
      <c r="AX873" s="324"/>
    </row>
    <row r="874" spans="1:50" ht="30" customHeight="1" x14ac:dyDescent="0.15">
      <c r="A874" s="407">
        <v>5</v>
      </c>
      <c r="B874" s="407">
        <v>1</v>
      </c>
      <c r="C874" s="427" t="s">
        <v>629</v>
      </c>
      <c r="D874" s="421"/>
      <c r="E874" s="421"/>
      <c r="F874" s="421"/>
      <c r="G874" s="421"/>
      <c r="H874" s="421"/>
      <c r="I874" s="421"/>
      <c r="J874" s="422">
        <v>2000012100001</v>
      </c>
      <c r="K874" s="423"/>
      <c r="L874" s="423"/>
      <c r="M874" s="423"/>
      <c r="N874" s="423"/>
      <c r="O874" s="423"/>
      <c r="P874" s="428" t="s">
        <v>625</v>
      </c>
      <c r="Q874" s="320"/>
      <c r="R874" s="320"/>
      <c r="S874" s="320"/>
      <c r="T874" s="320"/>
      <c r="U874" s="320"/>
      <c r="V874" s="320"/>
      <c r="W874" s="320"/>
      <c r="X874" s="320"/>
      <c r="Y874" s="321">
        <v>0.1</v>
      </c>
      <c r="Z874" s="322"/>
      <c r="AA874" s="322"/>
      <c r="AB874" s="323"/>
      <c r="AC874" s="325"/>
      <c r="AD874" s="325"/>
      <c r="AE874" s="325"/>
      <c r="AF874" s="325"/>
      <c r="AG874" s="325"/>
      <c r="AH874" s="326" t="s">
        <v>575</v>
      </c>
      <c r="AI874" s="327"/>
      <c r="AJ874" s="327"/>
      <c r="AK874" s="327"/>
      <c r="AL874" s="328" t="s">
        <v>575</v>
      </c>
      <c r="AM874" s="329"/>
      <c r="AN874" s="329"/>
      <c r="AO874" s="330"/>
      <c r="AP874" s="324" t="s">
        <v>575</v>
      </c>
      <c r="AQ874" s="324"/>
      <c r="AR874" s="324"/>
      <c r="AS874" s="324"/>
      <c r="AT874" s="324"/>
      <c r="AU874" s="324"/>
      <c r="AV874" s="324"/>
      <c r="AW874" s="324"/>
      <c r="AX874" s="324"/>
    </row>
    <row r="875" spans="1:50" ht="30" customHeight="1" x14ac:dyDescent="0.15">
      <c r="A875" s="407">
        <v>6</v>
      </c>
      <c r="B875" s="407">
        <v>1</v>
      </c>
      <c r="C875" s="427" t="s">
        <v>633</v>
      </c>
      <c r="D875" s="421"/>
      <c r="E875" s="421"/>
      <c r="F875" s="421"/>
      <c r="G875" s="421"/>
      <c r="H875" s="421"/>
      <c r="I875" s="421"/>
      <c r="J875" s="422">
        <v>2000012100001</v>
      </c>
      <c r="K875" s="423"/>
      <c r="L875" s="423"/>
      <c r="M875" s="423"/>
      <c r="N875" s="423"/>
      <c r="O875" s="423"/>
      <c r="P875" s="428" t="s">
        <v>625</v>
      </c>
      <c r="Q875" s="320"/>
      <c r="R875" s="320"/>
      <c r="S875" s="320"/>
      <c r="T875" s="320"/>
      <c r="U875" s="320"/>
      <c r="V875" s="320"/>
      <c r="W875" s="320"/>
      <c r="X875" s="320"/>
      <c r="Y875" s="321">
        <v>0.1</v>
      </c>
      <c r="Z875" s="322"/>
      <c r="AA875" s="322"/>
      <c r="AB875" s="323"/>
      <c r="AC875" s="325"/>
      <c r="AD875" s="325"/>
      <c r="AE875" s="325"/>
      <c r="AF875" s="325"/>
      <c r="AG875" s="325"/>
      <c r="AH875" s="326" t="s">
        <v>575</v>
      </c>
      <c r="AI875" s="327"/>
      <c r="AJ875" s="327"/>
      <c r="AK875" s="327"/>
      <c r="AL875" s="328" t="s">
        <v>575</v>
      </c>
      <c r="AM875" s="329"/>
      <c r="AN875" s="329"/>
      <c r="AO875" s="330"/>
      <c r="AP875" s="324" t="s">
        <v>575</v>
      </c>
      <c r="AQ875" s="324"/>
      <c r="AR875" s="324"/>
      <c r="AS875" s="324"/>
      <c r="AT875" s="324"/>
      <c r="AU875" s="324"/>
      <c r="AV875" s="324"/>
      <c r="AW875" s="324"/>
      <c r="AX875" s="324"/>
    </row>
    <row r="876" spans="1:50" ht="30" customHeight="1" x14ac:dyDescent="0.15">
      <c r="A876" s="407">
        <v>7</v>
      </c>
      <c r="B876" s="407">
        <v>1</v>
      </c>
      <c r="C876" s="431" t="s">
        <v>630</v>
      </c>
      <c r="D876" s="432"/>
      <c r="E876" s="432"/>
      <c r="F876" s="432"/>
      <c r="G876" s="432"/>
      <c r="H876" s="432"/>
      <c r="I876" s="433"/>
      <c r="J876" s="422">
        <v>2000012100001</v>
      </c>
      <c r="K876" s="423"/>
      <c r="L876" s="423"/>
      <c r="M876" s="423"/>
      <c r="N876" s="423"/>
      <c r="O876" s="423"/>
      <c r="P876" s="428" t="s">
        <v>625</v>
      </c>
      <c r="Q876" s="320"/>
      <c r="R876" s="320"/>
      <c r="S876" s="320"/>
      <c r="T876" s="320"/>
      <c r="U876" s="320"/>
      <c r="V876" s="320"/>
      <c r="W876" s="320"/>
      <c r="X876" s="320"/>
      <c r="Y876" s="321">
        <v>0</v>
      </c>
      <c r="Z876" s="322"/>
      <c r="AA876" s="322"/>
      <c r="AB876" s="323"/>
      <c r="AC876" s="325"/>
      <c r="AD876" s="325"/>
      <c r="AE876" s="325"/>
      <c r="AF876" s="325"/>
      <c r="AG876" s="325"/>
      <c r="AH876" s="326" t="s">
        <v>575</v>
      </c>
      <c r="AI876" s="327"/>
      <c r="AJ876" s="327"/>
      <c r="AK876" s="327"/>
      <c r="AL876" s="328" t="s">
        <v>575</v>
      </c>
      <c r="AM876" s="329"/>
      <c r="AN876" s="329"/>
      <c r="AO876" s="330"/>
      <c r="AP876" s="324" t="s">
        <v>575</v>
      </c>
      <c r="AQ876" s="324"/>
      <c r="AR876" s="324"/>
      <c r="AS876" s="324"/>
      <c r="AT876" s="324"/>
      <c r="AU876" s="324"/>
      <c r="AV876" s="324"/>
      <c r="AW876" s="324"/>
      <c r="AX876" s="324"/>
    </row>
    <row r="877" spans="1:50" ht="30" customHeight="1" x14ac:dyDescent="0.15">
      <c r="A877" s="407">
        <v>8</v>
      </c>
      <c r="B877" s="407">
        <v>1</v>
      </c>
      <c r="C877" s="431" t="s">
        <v>631</v>
      </c>
      <c r="D877" s="432"/>
      <c r="E877" s="432"/>
      <c r="F877" s="432"/>
      <c r="G877" s="432"/>
      <c r="H877" s="432"/>
      <c r="I877" s="433"/>
      <c r="J877" s="422">
        <v>2000012010019</v>
      </c>
      <c r="K877" s="423"/>
      <c r="L877" s="423"/>
      <c r="M877" s="423"/>
      <c r="N877" s="423"/>
      <c r="O877" s="423"/>
      <c r="P877" s="428" t="s">
        <v>625</v>
      </c>
      <c r="Q877" s="320"/>
      <c r="R877" s="320"/>
      <c r="S877" s="320"/>
      <c r="T877" s="320"/>
      <c r="U877" s="320"/>
      <c r="V877" s="320"/>
      <c r="W877" s="320"/>
      <c r="X877" s="320"/>
      <c r="Y877" s="321">
        <v>0</v>
      </c>
      <c r="Z877" s="322"/>
      <c r="AA877" s="322"/>
      <c r="AB877" s="323"/>
      <c r="AC877" s="325"/>
      <c r="AD877" s="325"/>
      <c r="AE877" s="325"/>
      <c r="AF877" s="325"/>
      <c r="AG877" s="325"/>
      <c r="AH877" s="326" t="s">
        <v>575</v>
      </c>
      <c r="AI877" s="327"/>
      <c r="AJ877" s="327"/>
      <c r="AK877" s="327"/>
      <c r="AL877" s="328" t="s">
        <v>575</v>
      </c>
      <c r="AM877" s="329"/>
      <c r="AN877" s="329"/>
      <c r="AO877" s="330"/>
      <c r="AP877" s="324" t="s">
        <v>575</v>
      </c>
      <c r="AQ877" s="324"/>
      <c r="AR877" s="324"/>
      <c r="AS877" s="324"/>
      <c r="AT877" s="324"/>
      <c r="AU877" s="324"/>
      <c r="AV877" s="324"/>
      <c r="AW877" s="324"/>
      <c r="AX877" s="324"/>
    </row>
    <row r="878" spans="1:50" ht="30" customHeight="1" x14ac:dyDescent="0.15">
      <c r="A878" s="407">
        <v>9</v>
      </c>
      <c r="B878" s="407">
        <v>1</v>
      </c>
      <c r="C878" s="427" t="s">
        <v>632</v>
      </c>
      <c r="D878" s="421"/>
      <c r="E878" s="421"/>
      <c r="F878" s="421"/>
      <c r="G878" s="421"/>
      <c r="H878" s="421"/>
      <c r="I878" s="421"/>
      <c r="J878" s="422">
        <v>2000012100001</v>
      </c>
      <c r="K878" s="423"/>
      <c r="L878" s="423"/>
      <c r="M878" s="423"/>
      <c r="N878" s="423"/>
      <c r="O878" s="423"/>
      <c r="P878" s="428" t="s">
        <v>625</v>
      </c>
      <c r="Q878" s="320"/>
      <c r="R878" s="320"/>
      <c r="S878" s="320"/>
      <c r="T878" s="320"/>
      <c r="U878" s="320"/>
      <c r="V878" s="320"/>
      <c r="W878" s="320"/>
      <c r="X878" s="320"/>
      <c r="Y878" s="321">
        <v>0</v>
      </c>
      <c r="Z878" s="322"/>
      <c r="AA878" s="322"/>
      <c r="AB878" s="323"/>
      <c r="AC878" s="325"/>
      <c r="AD878" s="325"/>
      <c r="AE878" s="325"/>
      <c r="AF878" s="325"/>
      <c r="AG878" s="325"/>
      <c r="AH878" s="326" t="s">
        <v>575</v>
      </c>
      <c r="AI878" s="327"/>
      <c r="AJ878" s="327"/>
      <c r="AK878" s="327"/>
      <c r="AL878" s="328" t="s">
        <v>575</v>
      </c>
      <c r="AM878" s="329"/>
      <c r="AN878" s="329"/>
      <c r="AO878" s="330"/>
      <c r="AP878" s="324" t="s">
        <v>575</v>
      </c>
      <c r="AQ878" s="324"/>
      <c r="AR878" s="324"/>
      <c r="AS878" s="324"/>
      <c r="AT878" s="324"/>
      <c r="AU878" s="324"/>
      <c r="AV878" s="324"/>
      <c r="AW878" s="324"/>
      <c r="AX878" s="324"/>
    </row>
    <row r="879" spans="1:50" ht="30"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4"/>
      <c r="L902" s="104"/>
      <c r="M902" s="104"/>
      <c r="N902" s="104"/>
      <c r="O902" s="104"/>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492</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4"/>
      <c r="L935" s="104"/>
      <c r="M935" s="104"/>
      <c r="N935" s="104"/>
      <c r="O935" s="104"/>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492</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4"/>
      <c r="L968" s="104"/>
      <c r="M968" s="104"/>
      <c r="N968" s="104"/>
      <c r="O968" s="104"/>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492</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4"/>
      <c r="L1001" s="104"/>
      <c r="M1001" s="104"/>
      <c r="N1001" s="104"/>
      <c r="O1001" s="104"/>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492</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4"/>
      <c r="L1034" s="104"/>
      <c r="M1034" s="104"/>
      <c r="N1034" s="104"/>
      <c r="O1034" s="104"/>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492</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4"/>
      <c r="L1067" s="104"/>
      <c r="M1067" s="104"/>
      <c r="N1067" s="104"/>
      <c r="O1067" s="104"/>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492</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2" t="s">
        <v>452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468</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905"/>
      <c r="E1101" s="280" t="s">
        <v>384</v>
      </c>
      <c r="F1101" s="905"/>
      <c r="G1101" s="905"/>
      <c r="H1101" s="905"/>
      <c r="I1101" s="905"/>
      <c r="J1101" s="280" t="s">
        <v>419</v>
      </c>
      <c r="K1101" s="280"/>
      <c r="L1101" s="280"/>
      <c r="M1101" s="280"/>
      <c r="N1101" s="280"/>
      <c r="O1101" s="280"/>
      <c r="P1101" s="347" t="s">
        <v>27</v>
      </c>
      <c r="Q1101" s="347"/>
      <c r="R1101" s="347"/>
      <c r="S1101" s="347"/>
      <c r="T1101" s="347"/>
      <c r="U1101" s="347"/>
      <c r="V1101" s="347"/>
      <c r="W1101" s="347"/>
      <c r="X1101" s="347"/>
      <c r="Y1101" s="280" t="s">
        <v>421</v>
      </c>
      <c r="Z1101" s="905"/>
      <c r="AA1101" s="905"/>
      <c r="AB1101" s="905"/>
      <c r="AC1101" s="280" t="s">
        <v>367</v>
      </c>
      <c r="AD1101" s="280"/>
      <c r="AE1101" s="280"/>
      <c r="AF1101" s="280"/>
      <c r="AG1101" s="280"/>
      <c r="AH1101" s="347" t="s">
        <v>380</v>
      </c>
      <c r="AI1101" s="348"/>
      <c r="AJ1101" s="348"/>
      <c r="AK1101" s="348"/>
      <c r="AL1101" s="348" t="s">
        <v>21</v>
      </c>
      <c r="AM1101" s="348"/>
      <c r="AN1101" s="348"/>
      <c r="AO1101" s="908"/>
      <c r="AP1101" s="430" t="s">
        <v>453</v>
      </c>
      <c r="AQ1101" s="430"/>
      <c r="AR1101" s="430"/>
      <c r="AS1101" s="430"/>
      <c r="AT1101" s="430"/>
      <c r="AU1101" s="430"/>
      <c r="AV1101" s="430"/>
      <c r="AW1101" s="430"/>
      <c r="AX1101" s="430"/>
    </row>
    <row r="1102" spans="1:50" ht="30" customHeight="1" x14ac:dyDescent="0.15">
      <c r="A1102" s="407">
        <v>1</v>
      </c>
      <c r="B1102" s="407">
        <v>1</v>
      </c>
      <c r="C1102" s="907"/>
      <c r="D1102" s="907"/>
      <c r="E1102" s="906"/>
      <c r="F1102" s="906"/>
      <c r="G1102" s="906"/>
      <c r="H1102" s="906"/>
      <c r="I1102" s="906"/>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907"/>
      <c r="D1103" s="907"/>
      <c r="E1103" s="906"/>
      <c r="F1103" s="906"/>
      <c r="G1103" s="906"/>
      <c r="H1103" s="906"/>
      <c r="I1103" s="906"/>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07"/>
      <c r="D1104" s="907"/>
      <c r="E1104" s="906"/>
      <c r="F1104" s="906"/>
      <c r="G1104" s="906"/>
      <c r="H1104" s="906"/>
      <c r="I1104" s="90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07"/>
      <c r="D1105" s="907"/>
      <c r="E1105" s="906"/>
      <c r="F1105" s="906"/>
      <c r="G1105" s="906"/>
      <c r="H1105" s="906"/>
      <c r="I1105" s="90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07"/>
      <c r="D1106" s="907"/>
      <c r="E1106" s="906"/>
      <c r="F1106" s="906"/>
      <c r="G1106" s="906"/>
      <c r="H1106" s="906"/>
      <c r="I1106" s="90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07"/>
      <c r="D1107" s="907"/>
      <c r="E1107" s="906"/>
      <c r="F1107" s="906"/>
      <c r="G1107" s="906"/>
      <c r="H1107" s="906"/>
      <c r="I1107" s="90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07"/>
      <c r="D1108" s="907"/>
      <c r="E1108" s="906"/>
      <c r="F1108" s="906"/>
      <c r="G1108" s="906"/>
      <c r="H1108" s="906"/>
      <c r="I1108" s="90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07"/>
      <c r="D1109" s="907"/>
      <c r="E1109" s="906"/>
      <c r="F1109" s="906"/>
      <c r="G1109" s="906"/>
      <c r="H1109" s="906"/>
      <c r="I1109" s="90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07"/>
      <c r="D1110" s="907"/>
      <c r="E1110" s="906"/>
      <c r="F1110" s="906"/>
      <c r="G1110" s="906"/>
      <c r="H1110" s="906"/>
      <c r="I1110" s="90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07"/>
      <c r="D1111" s="907"/>
      <c r="E1111" s="906"/>
      <c r="F1111" s="906"/>
      <c r="G1111" s="906"/>
      <c r="H1111" s="906"/>
      <c r="I1111" s="90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07"/>
      <c r="D1112" s="907"/>
      <c r="E1112" s="906"/>
      <c r="F1112" s="906"/>
      <c r="G1112" s="906"/>
      <c r="H1112" s="906"/>
      <c r="I1112" s="90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07"/>
      <c r="D1113" s="907"/>
      <c r="E1113" s="906"/>
      <c r="F1113" s="906"/>
      <c r="G1113" s="906"/>
      <c r="H1113" s="906"/>
      <c r="I1113" s="90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07"/>
      <c r="D1114" s="907"/>
      <c r="E1114" s="906"/>
      <c r="F1114" s="906"/>
      <c r="G1114" s="906"/>
      <c r="H1114" s="906"/>
      <c r="I1114" s="90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07"/>
      <c r="D1115" s="907"/>
      <c r="E1115" s="906"/>
      <c r="F1115" s="906"/>
      <c r="G1115" s="906"/>
      <c r="H1115" s="906"/>
      <c r="I1115" s="90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07"/>
      <c r="D1116" s="907"/>
      <c r="E1116" s="906"/>
      <c r="F1116" s="906"/>
      <c r="G1116" s="906"/>
      <c r="H1116" s="906"/>
      <c r="I1116" s="90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07"/>
      <c r="D1117" s="907"/>
      <c r="E1117" s="906"/>
      <c r="F1117" s="906"/>
      <c r="G1117" s="906"/>
      <c r="H1117" s="906"/>
      <c r="I1117" s="90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07"/>
      <c r="D1118" s="907"/>
      <c r="E1118" s="906"/>
      <c r="F1118" s="906"/>
      <c r="G1118" s="906"/>
      <c r="H1118" s="906"/>
      <c r="I1118" s="90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07"/>
      <c r="D1119" s="907"/>
      <c r="E1119" s="266"/>
      <c r="F1119" s="906"/>
      <c r="G1119" s="906"/>
      <c r="H1119" s="906"/>
      <c r="I1119" s="90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07"/>
      <c r="D1120" s="907"/>
      <c r="E1120" s="906"/>
      <c r="F1120" s="906"/>
      <c r="G1120" s="906"/>
      <c r="H1120" s="906"/>
      <c r="I1120" s="90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07"/>
      <c r="D1121" s="907"/>
      <c r="E1121" s="906"/>
      <c r="F1121" s="906"/>
      <c r="G1121" s="906"/>
      <c r="H1121" s="906"/>
      <c r="I1121" s="90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07"/>
      <c r="D1122" s="907"/>
      <c r="E1122" s="906"/>
      <c r="F1122" s="906"/>
      <c r="G1122" s="906"/>
      <c r="H1122" s="906"/>
      <c r="I1122" s="90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07"/>
      <c r="D1123" s="907"/>
      <c r="E1123" s="906"/>
      <c r="F1123" s="906"/>
      <c r="G1123" s="906"/>
      <c r="H1123" s="906"/>
      <c r="I1123" s="90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07"/>
      <c r="D1124" s="907"/>
      <c r="E1124" s="906"/>
      <c r="F1124" s="906"/>
      <c r="G1124" s="906"/>
      <c r="H1124" s="906"/>
      <c r="I1124" s="90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07"/>
      <c r="D1125" s="907"/>
      <c r="E1125" s="906"/>
      <c r="F1125" s="906"/>
      <c r="G1125" s="906"/>
      <c r="H1125" s="906"/>
      <c r="I1125" s="90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07"/>
      <c r="D1126" s="907"/>
      <c r="E1126" s="906"/>
      <c r="F1126" s="906"/>
      <c r="G1126" s="906"/>
      <c r="H1126" s="906"/>
      <c r="I1126" s="90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07"/>
      <c r="D1127" s="907"/>
      <c r="E1127" s="906"/>
      <c r="F1127" s="906"/>
      <c r="G1127" s="906"/>
      <c r="H1127" s="906"/>
      <c r="I1127" s="90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07"/>
      <c r="D1128" s="907"/>
      <c r="E1128" s="906"/>
      <c r="F1128" s="906"/>
      <c r="G1128" s="906"/>
      <c r="H1128" s="906"/>
      <c r="I1128" s="90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07"/>
      <c r="D1129" s="907"/>
      <c r="E1129" s="906"/>
      <c r="F1129" s="906"/>
      <c r="G1129" s="906"/>
      <c r="H1129" s="906"/>
      <c r="I1129" s="90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07"/>
      <c r="D1130" s="907"/>
      <c r="E1130" s="906"/>
      <c r="F1130" s="906"/>
      <c r="G1130" s="906"/>
      <c r="H1130" s="906"/>
      <c r="I1130" s="90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07"/>
      <c r="D1131" s="907"/>
      <c r="E1131" s="906"/>
      <c r="F1131" s="906"/>
      <c r="G1131" s="906"/>
      <c r="H1131" s="906"/>
      <c r="I1131" s="90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41">
      <formula>IF(RIGHT(TEXT(P14,"0.#"),1)=".",FALSE,TRUE)</formula>
    </cfRule>
    <cfRule type="expression" dxfId="2806" priority="14042">
      <formula>IF(RIGHT(TEXT(P14,"0.#"),1)=".",TRUE,FALSE)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82">
    <cfRule type="expression" dxfId="2803" priority="13913">
      <formula>IF(RIGHT(TEXT(Y782,"0.#"),1)=".",FALSE,TRUE)</formula>
    </cfRule>
    <cfRule type="expression" dxfId="2802" priority="13914">
      <formula>IF(RIGHT(TEXT(Y782,"0.#"),1)=".",TRUE,FALSE)</formula>
    </cfRule>
  </conditionalFormatting>
  <conditionalFormatting sqref="Y791">
    <cfRule type="expression" dxfId="2801" priority="13909">
      <formula>IF(RIGHT(TEXT(Y791,"0.#"),1)=".",FALSE,TRUE)</formula>
    </cfRule>
    <cfRule type="expression" dxfId="2800" priority="13910">
      <formula>IF(RIGHT(TEXT(Y791,"0.#"),1)=".",TRUE,FALSE)</formula>
    </cfRule>
  </conditionalFormatting>
  <conditionalFormatting sqref="Y822:Y829 Y820 Y809:Y816 Y807 Y796:Y803 Y794">
    <cfRule type="expression" dxfId="2799" priority="13691">
      <formula>IF(RIGHT(TEXT(Y794,"0.#"),1)=".",FALSE,TRUE)</formula>
    </cfRule>
    <cfRule type="expression" dxfId="2798" priority="13692">
      <formula>IF(RIGHT(TEXT(Y794,"0.#"),1)=".",TRUE,FALSE)</formula>
    </cfRule>
  </conditionalFormatting>
  <conditionalFormatting sqref="P16:AQ17 P13:AX13 P15:AX15">
    <cfRule type="expression" dxfId="2797" priority="13739">
      <formula>IF(RIGHT(TEXT(P13,"0.#"),1)=".",FALSE,TRUE)</formula>
    </cfRule>
    <cfRule type="expression" dxfId="2796" priority="13740">
      <formula>IF(RIGHT(TEXT(P13,"0.#"),1)=".",TRUE,FALSE)</formula>
    </cfRule>
  </conditionalFormatting>
  <conditionalFormatting sqref="P19:AJ19">
    <cfRule type="expression" dxfId="2795" priority="13737">
      <formula>IF(RIGHT(TEXT(P19,"0.#"),1)=".",FALSE,TRUE)</formula>
    </cfRule>
    <cfRule type="expression" dxfId="2794" priority="13738">
      <formula>IF(RIGHT(TEXT(P19,"0.#"),1)=".",TRUE,FALSE)</formula>
    </cfRule>
  </conditionalFormatting>
  <conditionalFormatting sqref="AE101 AQ101">
    <cfRule type="expression" dxfId="2793" priority="13729">
      <formula>IF(RIGHT(TEXT(AE101,"0.#"),1)=".",FALSE,TRUE)</formula>
    </cfRule>
    <cfRule type="expression" dxfId="2792" priority="13730">
      <formula>IF(RIGHT(TEXT(AE101,"0.#"),1)=".",TRUE,FALSE)</formula>
    </cfRule>
  </conditionalFormatting>
  <conditionalFormatting sqref="Y783:Y790 Y781">
    <cfRule type="expression" dxfId="2791" priority="13715">
      <formula>IF(RIGHT(TEXT(Y781,"0.#"),1)=".",FALSE,TRUE)</formula>
    </cfRule>
    <cfRule type="expression" dxfId="2790" priority="13716">
      <formula>IF(RIGHT(TEXT(Y781,"0.#"),1)=".",TRUE,FALSE)</formula>
    </cfRule>
  </conditionalFormatting>
  <conditionalFormatting sqref="AU782">
    <cfRule type="expression" dxfId="2789" priority="13713">
      <formula>IF(RIGHT(TEXT(AU782,"0.#"),1)=".",FALSE,TRUE)</formula>
    </cfRule>
    <cfRule type="expression" dxfId="2788" priority="13714">
      <formula>IF(RIGHT(TEXT(AU782,"0.#"),1)=".",TRUE,FALSE)</formula>
    </cfRule>
  </conditionalFormatting>
  <conditionalFormatting sqref="AU791">
    <cfRule type="expression" dxfId="2787" priority="13711">
      <formula>IF(RIGHT(TEXT(AU791,"0.#"),1)=".",FALSE,TRUE)</formula>
    </cfRule>
    <cfRule type="expression" dxfId="2786" priority="13712">
      <formula>IF(RIGHT(TEXT(AU791,"0.#"),1)=".",TRUE,FALSE)</formula>
    </cfRule>
  </conditionalFormatting>
  <conditionalFormatting sqref="AU783:AU790 AU781">
    <cfRule type="expression" dxfId="2785" priority="13709">
      <formula>IF(RIGHT(TEXT(AU781,"0.#"),1)=".",FALSE,TRUE)</formula>
    </cfRule>
    <cfRule type="expression" dxfId="2784" priority="13710">
      <formula>IF(RIGHT(TEXT(AU781,"0.#"),1)=".",TRUE,FALSE)</formula>
    </cfRule>
  </conditionalFormatting>
  <conditionalFormatting sqref="Y821 Y808 Y795">
    <cfRule type="expression" dxfId="2783" priority="13695">
      <formula>IF(RIGHT(TEXT(Y795,"0.#"),1)=".",FALSE,TRUE)</formula>
    </cfRule>
    <cfRule type="expression" dxfId="2782" priority="13696">
      <formula>IF(RIGHT(TEXT(Y795,"0.#"),1)=".",TRUE,FALSE)</formula>
    </cfRule>
  </conditionalFormatting>
  <conditionalFormatting sqref="Y830 Y817 Y804">
    <cfRule type="expression" dxfId="2781" priority="13693">
      <formula>IF(RIGHT(TEXT(Y804,"0.#"),1)=".",FALSE,TRUE)</formula>
    </cfRule>
    <cfRule type="expression" dxfId="2780" priority="13694">
      <formula>IF(RIGHT(TEXT(Y804,"0.#"),1)=".",TRUE,FALSE)</formula>
    </cfRule>
  </conditionalFormatting>
  <conditionalFormatting sqref="AU821 AU808 AU795">
    <cfRule type="expression" dxfId="2779" priority="13689">
      <formula>IF(RIGHT(TEXT(AU795,"0.#"),1)=".",FALSE,TRUE)</formula>
    </cfRule>
    <cfRule type="expression" dxfId="2778" priority="13690">
      <formula>IF(RIGHT(TEXT(AU795,"0.#"),1)=".",TRUE,FALSE)</formula>
    </cfRule>
  </conditionalFormatting>
  <conditionalFormatting sqref="AU830 AU817 AU804">
    <cfRule type="expression" dxfId="2777" priority="13687">
      <formula>IF(RIGHT(TEXT(AU804,"0.#"),1)=".",FALSE,TRUE)</formula>
    </cfRule>
    <cfRule type="expression" dxfId="2776" priority="13688">
      <formula>IF(RIGHT(TEXT(AU804,"0.#"),1)=".",TRUE,FALSE)</formula>
    </cfRule>
  </conditionalFormatting>
  <conditionalFormatting sqref="AU822:AU829 AU820 AU809:AU816 AU807 AU796:AU803 AU794">
    <cfRule type="expression" dxfId="2775" priority="13685">
      <formula>IF(RIGHT(TEXT(AU794,"0.#"),1)=".",FALSE,TRUE)</formula>
    </cfRule>
    <cfRule type="expression" dxfId="2774" priority="13686">
      <formula>IF(RIGHT(TEXT(AU794,"0.#"),1)=".",TRUE,FALSE)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Q32">
    <cfRule type="expression" dxfId="2767" priority="13479">
      <formula>IF(RIGHT(TEXT(AQ32,"0.#"),1)=".",FALSE,TRUE)</formula>
    </cfRule>
    <cfRule type="expression" dxfId="2766" priority="13480">
      <formula>IF(RIGHT(TEXT(AQ32,"0.#"),1)=".",TRUE,FALSE)</formula>
    </cfRule>
  </conditionalFormatting>
  <conditionalFormatting sqref="AU32:AU34">
    <cfRule type="expression" dxfId="2765" priority="13477">
      <formula>IF(RIGHT(TEXT(AU32,"0.#"),1)=".",FALSE,TRUE)</formula>
    </cfRule>
    <cfRule type="expression" dxfId="2764" priority="13478">
      <formula>IF(RIGHT(TEXT(AU32,"0.#"),1)=".",TRUE,FALSE)</formula>
    </cfRule>
  </conditionalFormatting>
  <conditionalFormatting sqref="AE53">
    <cfRule type="expression" dxfId="2763" priority="13411">
      <formula>IF(RIGHT(TEXT(AE53,"0.#"),1)=".",FALSE,TRUE)</formula>
    </cfRule>
    <cfRule type="expression" dxfId="2762" priority="13412">
      <formula>IF(RIGHT(TEXT(AE53,"0.#"),1)=".",TRUE,FALSE)</formula>
    </cfRule>
  </conditionalFormatting>
  <conditionalFormatting sqref="AE54">
    <cfRule type="expression" dxfId="2761" priority="13409">
      <formula>IF(RIGHT(TEXT(AE54,"0.#"),1)=".",FALSE,TRUE)</formula>
    </cfRule>
    <cfRule type="expression" dxfId="2760" priority="13410">
      <formula>IF(RIGHT(TEXT(AE54,"0.#"),1)=".",TRUE,FALSE)</formula>
    </cfRule>
  </conditionalFormatting>
  <conditionalFormatting sqref="AI54">
    <cfRule type="expression" dxfId="2759" priority="13403">
      <formula>IF(RIGHT(TEXT(AI54,"0.#"),1)=".",FALSE,TRUE)</formula>
    </cfRule>
    <cfRule type="expression" dxfId="2758" priority="13404">
      <formula>IF(RIGHT(TEXT(AI54,"0.#"),1)=".",TRUE,FALSE)</formula>
    </cfRule>
  </conditionalFormatting>
  <conditionalFormatting sqref="AI53">
    <cfRule type="expression" dxfId="2757" priority="13401">
      <formula>IF(RIGHT(TEXT(AI53,"0.#"),1)=".",FALSE,TRUE)</formula>
    </cfRule>
    <cfRule type="expression" dxfId="2756" priority="13402">
      <formula>IF(RIGHT(TEXT(AI53,"0.#"),1)=".",TRUE,FALSE)</formula>
    </cfRule>
  </conditionalFormatting>
  <conditionalFormatting sqref="AM53">
    <cfRule type="expression" dxfId="2755" priority="13399">
      <formula>IF(RIGHT(TEXT(AM53,"0.#"),1)=".",FALSE,TRUE)</formula>
    </cfRule>
    <cfRule type="expression" dxfId="2754" priority="13400">
      <formula>IF(RIGHT(TEXT(AM53,"0.#"),1)=".",TRUE,FALSE)</formula>
    </cfRule>
  </conditionalFormatting>
  <conditionalFormatting sqref="AM54">
    <cfRule type="expression" dxfId="2753" priority="13397">
      <formula>IF(RIGHT(TEXT(AM54,"0.#"),1)=".",FALSE,TRUE)</formula>
    </cfRule>
    <cfRule type="expression" dxfId="2752" priority="13398">
      <formula>IF(RIGHT(TEXT(AM54,"0.#"),1)=".",TRUE,FALSE)</formula>
    </cfRule>
  </conditionalFormatting>
  <conditionalFormatting sqref="AM55">
    <cfRule type="expression" dxfId="2751" priority="13395">
      <formula>IF(RIGHT(TEXT(AM55,"0.#"),1)=".",FALSE,TRUE)</formula>
    </cfRule>
    <cfRule type="expression" dxfId="2750" priority="13396">
      <formula>IF(RIGHT(TEXT(AM55,"0.#"),1)=".",TRUE,FALSE)</formula>
    </cfRule>
  </conditionalFormatting>
  <conditionalFormatting sqref="AE60">
    <cfRule type="expression" dxfId="2749" priority="13381">
      <formula>IF(RIGHT(TEXT(AE60,"0.#"),1)=".",FALSE,TRUE)</formula>
    </cfRule>
    <cfRule type="expression" dxfId="2748" priority="13382">
      <formula>IF(RIGHT(TEXT(AE60,"0.#"),1)=".",TRUE,FALSE)</formula>
    </cfRule>
  </conditionalFormatting>
  <conditionalFormatting sqref="AE61">
    <cfRule type="expression" dxfId="2747" priority="13379">
      <formula>IF(RIGHT(TEXT(AE61,"0.#"),1)=".",FALSE,TRUE)</formula>
    </cfRule>
    <cfRule type="expression" dxfId="2746" priority="13380">
      <formula>IF(RIGHT(TEXT(AE61,"0.#"),1)=".",TRUE,FALSE)</formula>
    </cfRule>
  </conditionalFormatting>
  <conditionalFormatting sqref="AE62">
    <cfRule type="expression" dxfId="2745" priority="13377">
      <formula>IF(RIGHT(TEXT(AE62,"0.#"),1)=".",FALSE,TRUE)</formula>
    </cfRule>
    <cfRule type="expression" dxfId="2744" priority="13378">
      <formula>IF(RIGHT(TEXT(AE62,"0.#"),1)=".",TRUE,FALSE)</formula>
    </cfRule>
  </conditionalFormatting>
  <conditionalFormatting sqref="AI62">
    <cfRule type="expression" dxfId="2743" priority="13375">
      <formula>IF(RIGHT(TEXT(AI62,"0.#"),1)=".",FALSE,TRUE)</formula>
    </cfRule>
    <cfRule type="expression" dxfId="2742" priority="13376">
      <formula>IF(RIGHT(TEXT(AI62,"0.#"),1)=".",TRUE,FALSE)</formula>
    </cfRule>
  </conditionalFormatting>
  <conditionalFormatting sqref="AI61">
    <cfRule type="expression" dxfId="2741" priority="13373">
      <formula>IF(RIGHT(TEXT(AI61,"0.#"),1)=".",FALSE,TRUE)</formula>
    </cfRule>
    <cfRule type="expression" dxfId="2740" priority="13374">
      <formula>IF(RIGHT(TEXT(AI61,"0.#"),1)=".",TRUE,FALSE)</formula>
    </cfRule>
  </conditionalFormatting>
  <conditionalFormatting sqref="AI60">
    <cfRule type="expression" dxfId="2739" priority="13371">
      <formula>IF(RIGHT(TEXT(AI60,"0.#"),1)=".",FALSE,TRUE)</formula>
    </cfRule>
    <cfRule type="expression" dxfId="2738" priority="13372">
      <formula>IF(RIGHT(TEXT(AI60,"0.#"),1)=".",TRUE,FALSE)</formula>
    </cfRule>
  </conditionalFormatting>
  <conditionalFormatting sqref="AM60">
    <cfRule type="expression" dxfId="2737" priority="13369">
      <formula>IF(RIGHT(TEXT(AM60,"0.#"),1)=".",FALSE,TRUE)</formula>
    </cfRule>
    <cfRule type="expression" dxfId="2736" priority="13370">
      <formula>IF(RIGHT(TEXT(AM60,"0.#"),1)=".",TRUE,FALSE)</formula>
    </cfRule>
  </conditionalFormatting>
  <conditionalFormatting sqref="AM61">
    <cfRule type="expression" dxfId="2735" priority="13367">
      <formula>IF(RIGHT(TEXT(AM61,"0.#"),1)=".",FALSE,TRUE)</formula>
    </cfRule>
    <cfRule type="expression" dxfId="2734" priority="13368">
      <formula>IF(RIGHT(TEXT(AM61,"0.#"),1)=".",TRUE,FALSE)</formula>
    </cfRule>
  </conditionalFormatting>
  <conditionalFormatting sqref="AM62">
    <cfRule type="expression" dxfId="2733" priority="13365">
      <formula>IF(RIGHT(TEXT(AM62,"0.#"),1)=".",FALSE,TRUE)</formula>
    </cfRule>
    <cfRule type="expression" dxfId="2732" priority="13366">
      <formula>IF(RIGHT(TEXT(AM62,"0.#"),1)=".",TRUE,FALSE)</formula>
    </cfRule>
  </conditionalFormatting>
  <conditionalFormatting sqref="AE87">
    <cfRule type="expression" dxfId="2731" priority="13351">
      <formula>IF(RIGHT(TEXT(AE87,"0.#"),1)=".",FALSE,TRUE)</formula>
    </cfRule>
    <cfRule type="expression" dxfId="2730" priority="13352">
      <formula>IF(RIGHT(TEXT(AE87,"0.#"),1)=".",TRUE,FALSE)</formula>
    </cfRule>
  </conditionalFormatting>
  <conditionalFormatting sqref="AE88">
    <cfRule type="expression" dxfId="2729" priority="13349">
      <formula>IF(RIGHT(TEXT(AE88,"0.#"),1)=".",FALSE,TRUE)</formula>
    </cfRule>
    <cfRule type="expression" dxfId="2728" priority="13350">
      <formula>IF(RIGHT(TEXT(AE88,"0.#"),1)=".",TRUE,FALSE)</formula>
    </cfRule>
  </conditionalFormatting>
  <conditionalFormatting sqref="AE89">
    <cfRule type="expression" dxfId="2727" priority="13347">
      <formula>IF(RIGHT(TEXT(AE89,"0.#"),1)=".",FALSE,TRUE)</formula>
    </cfRule>
    <cfRule type="expression" dxfId="2726" priority="13348">
      <formula>IF(RIGHT(TEXT(AE89,"0.#"),1)=".",TRUE,FALSE)</formula>
    </cfRule>
  </conditionalFormatting>
  <conditionalFormatting sqref="AI89">
    <cfRule type="expression" dxfId="2725" priority="13345">
      <formula>IF(RIGHT(TEXT(AI89,"0.#"),1)=".",FALSE,TRUE)</formula>
    </cfRule>
    <cfRule type="expression" dxfId="2724" priority="13346">
      <formula>IF(RIGHT(TEXT(AI89,"0.#"),1)=".",TRUE,FALSE)</formula>
    </cfRule>
  </conditionalFormatting>
  <conditionalFormatting sqref="AI88">
    <cfRule type="expression" dxfId="2723" priority="13343">
      <formula>IF(RIGHT(TEXT(AI88,"0.#"),1)=".",FALSE,TRUE)</formula>
    </cfRule>
    <cfRule type="expression" dxfId="2722" priority="13344">
      <formula>IF(RIGHT(TEXT(AI88,"0.#"),1)=".",TRUE,FALSE)</formula>
    </cfRule>
  </conditionalFormatting>
  <conditionalFormatting sqref="AI87">
    <cfRule type="expression" dxfId="2721" priority="13341">
      <formula>IF(RIGHT(TEXT(AI87,"0.#"),1)=".",FALSE,TRUE)</formula>
    </cfRule>
    <cfRule type="expression" dxfId="2720" priority="13342">
      <formula>IF(RIGHT(TEXT(AI87,"0.#"),1)=".",TRUE,FALSE)</formula>
    </cfRule>
  </conditionalFormatting>
  <conditionalFormatting sqref="AM88">
    <cfRule type="expression" dxfId="2719" priority="13337">
      <formula>IF(RIGHT(TEXT(AM88,"0.#"),1)=".",FALSE,TRUE)</formula>
    </cfRule>
    <cfRule type="expression" dxfId="2718" priority="13338">
      <formula>IF(RIGHT(TEXT(AM88,"0.#"),1)=".",TRUE,FALSE)</formula>
    </cfRule>
  </conditionalFormatting>
  <conditionalFormatting sqref="AM89">
    <cfRule type="expression" dxfId="2717" priority="13335">
      <formula>IF(RIGHT(TEXT(AM89,"0.#"),1)=".",FALSE,TRUE)</formula>
    </cfRule>
    <cfRule type="expression" dxfId="2716" priority="13336">
      <formula>IF(RIGHT(TEXT(AM89,"0.#"),1)=".",TRUE,FALSE)</formula>
    </cfRule>
  </conditionalFormatting>
  <conditionalFormatting sqref="AE92">
    <cfRule type="expression" dxfId="2715" priority="13321">
      <formula>IF(RIGHT(TEXT(AE92,"0.#"),1)=".",FALSE,TRUE)</formula>
    </cfRule>
    <cfRule type="expression" dxfId="2714" priority="13322">
      <formula>IF(RIGHT(TEXT(AE92,"0.#"),1)=".",TRUE,FALSE)</formula>
    </cfRule>
  </conditionalFormatting>
  <conditionalFormatting sqref="AE93">
    <cfRule type="expression" dxfId="2713" priority="13319">
      <formula>IF(RIGHT(TEXT(AE93,"0.#"),1)=".",FALSE,TRUE)</formula>
    </cfRule>
    <cfRule type="expression" dxfId="2712" priority="13320">
      <formula>IF(RIGHT(TEXT(AE93,"0.#"),1)=".",TRUE,FALSE)</formula>
    </cfRule>
  </conditionalFormatting>
  <conditionalFormatting sqref="AE94">
    <cfRule type="expression" dxfId="2711" priority="13317">
      <formula>IF(RIGHT(TEXT(AE94,"0.#"),1)=".",FALSE,TRUE)</formula>
    </cfRule>
    <cfRule type="expression" dxfId="2710" priority="13318">
      <formula>IF(RIGHT(TEXT(AE94,"0.#"),1)=".",TRUE,FALSE)</formula>
    </cfRule>
  </conditionalFormatting>
  <conditionalFormatting sqref="AI94">
    <cfRule type="expression" dxfId="2709" priority="13315">
      <formula>IF(RIGHT(TEXT(AI94,"0.#"),1)=".",FALSE,TRUE)</formula>
    </cfRule>
    <cfRule type="expression" dxfId="2708" priority="13316">
      <formula>IF(RIGHT(TEXT(AI94,"0.#"),1)=".",TRUE,FALSE)</formula>
    </cfRule>
  </conditionalFormatting>
  <conditionalFormatting sqref="AI93">
    <cfRule type="expression" dxfId="2707" priority="13313">
      <formula>IF(RIGHT(TEXT(AI93,"0.#"),1)=".",FALSE,TRUE)</formula>
    </cfRule>
    <cfRule type="expression" dxfId="2706" priority="13314">
      <formula>IF(RIGHT(TEXT(AI93,"0.#"),1)=".",TRUE,FALSE)</formula>
    </cfRule>
  </conditionalFormatting>
  <conditionalFormatting sqref="AI92">
    <cfRule type="expression" dxfId="2705" priority="13311">
      <formula>IF(RIGHT(TEXT(AI92,"0.#"),1)=".",FALSE,TRUE)</formula>
    </cfRule>
    <cfRule type="expression" dxfId="2704" priority="13312">
      <formula>IF(RIGHT(TEXT(AI92,"0.#"),1)=".",TRUE,FALSE)</formula>
    </cfRule>
  </conditionalFormatting>
  <conditionalFormatting sqref="AM92">
    <cfRule type="expression" dxfId="2703" priority="13309">
      <formula>IF(RIGHT(TEXT(AM92,"0.#"),1)=".",FALSE,TRUE)</formula>
    </cfRule>
    <cfRule type="expression" dxfId="2702" priority="13310">
      <formula>IF(RIGHT(TEXT(AM92,"0.#"),1)=".",TRUE,FALSE)</formula>
    </cfRule>
  </conditionalFormatting>
  <conditionalFormatting sqref="AM93">
    <cfRule type="expression" dxfId="2701" priority="13307">
      <formula>IF(RIGHT(TEXT(AM93,"0.#"),1)=".",FALSE,TRUE)</formula>
    </cfRule>
    <cfRule type="expression" dxfId="2700" priority="13308">
      <formula>IF(RIGHT(TEXT(AM93,"0.#"),1)=".",TRUE,FALSE)</formula>
    </cfRule>
  </conditionalFormatting>
  <conditionalFormatting sqref="AM94">
    <cfRule type="expression" dxfId="2699" priority="13305">
      <formula>IF(RIGHT(TEXT(AM94,"0.#"),1)=".",FALSE,TRUE)</formula>
    </cfRule>
    <cfRule type="expression" dxfId="2698" priority="13306">
      <formula>IF(RIGHT(TEXT(AM94,"0.#"),1)=".",TRUE,FALSE)</formula>
    </cfRule>
  </conditionalFormatting>
  <conditionalFormatting sqref="AE97">
    <cfRule type="expression" dxfId="2697" priority="13291">
      <formula>IF(RIGHT(TEXT(AE97,"0.#"),1)=".",FALSE,TRUE)</formula>
    </cfRule>
    <cfRule type="expression" dxfId="2696" priority="13292">
      <formula>IF(RIGHT(TEXT(AE97,"0.#"),1)=".",TRUE,FALSE)</formula>
    </cfRule>
  </conditionalFormatting>
  <conditionalFormatting sqref="AE98">
    <cfRule type="expression" dxfId="2695" priority="13289">
      <formula>IF(RIGHT(TEXT(AE98,"0.#"),1)=".",FALSE,TRUE)</formula>
    </cfRule>
    <cfRule type="expression" dxfId="2694" priority="13290">
      <formula>IF(RIGHT(TEXT(AE98,"0.#"),1)=".",TRUE,FALSE)</formula>
    </cfRule>
  </conditionalFormatting>
  <conditionalFormatting sqref="AE99">
    <cfRule type="expression" dxfId="2693" priority="13287">
      <formula>IF(RIGHT(TEXT(AE99,"0.#"),1)=".",FALSE,TRUE)</formula>
    </cfRule>
    <cfRule type="expression" dxfId="2692" priority="13288">
      <formula>IF(RIGHT(TEXT(AE99,"0.#"),1)=".",TRUE,FALSE)</formula>
    </cfRule>
  </conditionalFormatting>
  <conditionalFormatting sqref="AI99">
    <cfRule type="expression" dxfId="2691" priority="13285">
      <formula>IF(RIGHT(TEXT(AI99,"0.#"),1)=".",FALSE,TRUE)</formula>
    </cfRule>
    <cfRule type="expression" dxfId="2690" priority="13286">
      <formula>IF(RIGHT(TEXT(AI99,"0.#"),1)=".",TRUE,FALSE)</formula>
    </cfRule>
  </conditionalFormatting>
  <conditionalFormatting sqref="AI98">
    <cfRule type="expression" dxfId="2689" priority="13283">
      <formula>IF(RIGHT(TEXT(AI98,"0.#"),1)=".",FALSE,TRUE)</formula>
    </cfRule>
    <cfRule type="expression" dxfId="2688" priority="13284">
      <formula>IF(RIGHT(TEXT(AI98,"0.#"),1)=".",TRUE,FALSE)</formula>
    </cfRule>
  </conditionalFormatting>
  <conditionalFormatting sqref="AI97">
    <cfRule type="expression" dxfId="2687" priority="13281">
      <formula>IF(RIGHT(TEXT(AI97,"0.#"),1)=".",FALSE,TRUE)</formula>
    </cfRule>
    <cfRule type="expression" dxfId="2686" priority="13282">
      <formula>IF(RIGHT(TEXT(AI97,"0.#"),1)=".",TRUE,FALSE)</formula>
    </cfRule>
  </conditionalFormatting>
  <conditionalFormatting sqref="AM97">
    <cfRule type="expression" dxfId="2685" priority="13279">
      <formula>IF(RIGHT(TEXT(AM97,"0.#"),1)=".",FALSE,TRUE)</formula>
    </cfRule>
    <cfRule type="expression" dxfId="2684" priority="13280">
      <formula>IF(RIGHT(TEXT(AM97,"0.#"),1)=".",TRUE,FALSE)</formula>
    </cfRule>
  </conditionalFormatting>
  <conditionalFormatting sqref="AM98">
    <cfRule type="expression" dxfId="2683" priority="13277">
      <formula>IF(RIGHT(TEXT(AM98,"0.#"),1)=".",FALSE,TRUE)</formula>
    </cfRule>
    <cfRule type="expression" dxfId="2682" priority="13278">
      <formula>IF(RIGHT(TEXT(AM98,"0.#"),1)=".",TRUE,FALSE)</formula>
    </cfRule>
  </conditionalFormatting>
  <conditionalFormatting sqref="AM99">
    <cfRule type="expression" dxfId="2681" priority="13275">
      <formula>IF(RIGHT(TEXT(AM99,"0.#"),1)=".",FALSE,TRUE)</formula>
    </cfRule>
    <cfRule type="expression" dxfId="2680" priority="13276">
      <formula>IF(RIGHT(TEXT(AM99,"0.#"),1)=".",TRUE,FALSE)</formula>
    </cfRule>
  </conditionalFormatting>
  <conditionalFormatting sqref="AI101">
    <cfRule type="expression" dxfId="2679" priority="13261">
      <formula>IF(RIGHT(TEXT(AI101,"0.#"),1)=".",FALSE,TRUE)</formula>
    </cfRule>
    <cfRule type="expression" dxfId="2678" priority="13262">
      <formula>IF(RIGHT(TEXT(AI101,"0.#"),1)=".",TRUE,FALSE)</formula>
    </cfRule>
  </conditionalFormatting>
  <conditionalFormatting sqref="AE102">
    <cfRule type="expression" dxfId="2677" priority="13257">
      <formula>IF(RIGHT(TEXT(AE102,"0.#"),1)=".",FALSE,TRUE)</formula>
    </cfRule>
    <cfRule type="expression" dxfId="2676" priority="13258">
      <formula>IF(RIGHT(TEXT(AE102,"0.#"),1)=".",TRUE,FALSE)</formula>
    </cfRule>
  </conditionalFormatting>
  <conditionalFormatting sqref="AI102">
    <cfRule type="expression" dxfId="2675" priority="13255">
      <formula>IF(RIGHT(TEXT(AI102,"0.#"),1)=".",FALSE,TRUE)</formula>
    </cfRule>
    <cfRule type="expression" dxfId="2674" priority="13256">
      <formula>IF(RIGHT(TEXT(AI102,"0.#"),1)=".",TRUE,FALSE)</formula>
    </cfRule>
  </conditionalFormatting>
  <conditionalFormatting sqref="AQ102">
    <cfRule type="expression" dxfId="2673" priority="13251">
      <formula>IF(RIGHT(TEXT(AQ102,"0.#"),1)=".",FALSE,TRUE)</formula>
    </cfRule>
    <cfRule type="expression" dxfId="2672" priority="13252">
      <formula>IF(RIGHT(TEXT(AQ102,"0.#"),1)=".",TRUE,FALSE)</formula>
    </cfRule>
  </conditionalFormatting>
  <conditionalFormatting sqref="AE104">
    <cfRule type="expression" dxfId="2671" priority="13249">
      <formula>IF(RIGHT(TEXT(AE104,"0.#"),1)=".",FALSE,TRUE)</formula>
    </cfRule>
    <cfRule type="expression" dxfId="2670" priority="13250">
      <formula>IF(RIGHT(TEXT(AE104,"0.#"),1)=".",TRUE,FALSE)</formula>
    </cfRule>
  </conditionalFormatting>
  <conditionalFormatting sqref="AI104">
    <cfRule type="expression" dxfId="2669" priority="13247">
      <formula>IF(RIGHT(TEXT(AI104,"0.#"),1)=".",FALSE,TRUE)</formula>
    </cfRule>
    <cfRule type="expression" dxfId="2668" priority="13248">
      <formula>IF(RIGHT(TEXT(AI104,"0.#"),1)=".",TRUE,FALSE)</formula>
    </cfRule>
  </conditionalFormatting>
  <conditionalFormatting sqref="AM104">
    <cfRule type="expression" dxfId="2667" priority="13245">
      <formula>IF(RIGHT(TEXT(AM104,"0.#"),1)=".",FALSE,TRUE)</formula>
    </cfRule>
    <cfRule type="expression" dxfId="2666" priority="13246">
      <formula>IF(RIGHT(TEXT(AM104,"0.#"),1)=".",TRUE,FALSE)</formula>
    </cfRule>
  </conditionalFormatting>
  <conditionalFormatting sqref="AE105">
    <cfRule type="expression" dxfId="2665" priority="13243">
      <formula>IF(RIGHT(TEXT(AE105,"0.#"),1)=".",FALSE,TRUE)</formula>
    </cfRule>
    <cfRule type="expression" dxfId="2664" priority="13244">
      <formula>IF(RIGHT(TEXT(AE105,"0.#"),1)=".",TRUE,FALSE)</formula>
    </cfRule>
  </conditionalFormatting>
  <conditionalFormatting sqref="AI105">
    <cfRule type="expression" dxfId="2663" priority="13241">
      <formula>IF(RIGHT(TEXT(AI105,"0.#"),1)=".",FALSE,TRUE)</formula>
    </cfRule>
    <cfRule type="expression" dxfId="2662" priority="13242">
      <formula>IF(RIGHT(TEXT(AI105,"0.#"),1)=".",TRUE,FALSE)</formula>
    </cfRule>
  </conditionalFormatting>
  <conditionalFormatting sqref="AM105">
    <cfRule type="expression" dxfId="2661" priority="13239">
      <formula>IF(RIGHT(TEXT(AM105,"0.#"),1)=".",FALSE,TRUE)</formula>
    </cfRule>
    <cfRule type="expression" dxfId="2660" priority="13240">
      <formula>IF(RIGHT(TEXT(AM105,"0.#"),1)=".",TRUE,FALSE)</formula>
    </cfRule>
  </conditionalFormatting>
  <conditionalFormatting sqref="AE107">
    <cfRule type="expression" dxfId="2659" priority="13235">
      <formula>IF(RIGHT(TEXT(AE107,"0.#"),1)=".",FALSE,TRUE)</formula>
    </cfRule>
    <cfRule type="expression" dxfId="2658" priority="13236">
      <formula>IF(RIGHT(TEXT(AE107,"0.#"),1)=".",TRUE,FALSE)</formula>
    </cfRule>
  </conditionalFormatting>
  <conditionalFormatting sqref="AI107">
    <cfRule type="expression" dxfId="2657" priority="13233">
      <formula>IF(RIGHT(TEXT(AI107,"0.#"),1)=".",FALSE,TRUE)</formula>
    </cfRule>
    <cfRule type="expression" dxfId="2656" priority="13234">
      <formula>IF(RIGHT(TEXT(AI107,"0.#"),1)=".",TRUE,FALSE)</formula>
    </cfRule>
  </conditionalFormatting>
  <conditionalFormatting sqref="AM107">
    <cfRule type="expression" dxfId="2655" priority="13231">
      <formula>IF(RIGHT(TEXT(AM107,"0.#"),1)=".",FALSE,TRUE)</formula>
    </cfRule>
    <cfRule type="expression" dxfId="2654" priority="13232">
      <formula>IF(RIGHT(TEXT(AM107,"0.#"),1)=".",TRUE,FALSE)</formula>
    </cfRule>
  </conditionalFormatting>
  <conditionalFormatting sqref="AE108">
    <cfRule type="expression" dxfId="2653" priority="13229">
      <formula>IF(RIGHT(TEXT(AE108,"0.#"),1)=".",FALSE,TRUE)</formula>
    </cfRule>
    <cfRule type="expression" dxfId="2652" priority="13230">
      <formula>IF(RIGHT(TEXT(AE108,"0.#"),1)=".",TRUE,FALSE)</formula>
    </cfRule>
  </conditionalFormatting>
  <conditionalFormatting sqref="AI108">
    <cfRule type="expression" dxfId="2651" priority="13227">
      <formula>IF(RIGHT(TEXT(AI108,"0.#"),1)=".",FALSE,TRUE)</formula>
    </cfRule>
    <cfRule type="expression" dxfId="2650" priority="13228">
      <formula>IF(RIGHT(TEXT(AI108,"0.#"),1)=".",TRUE,FALSE)</formula>
    </cfRule>
  </conditionalFormatting>
  <conditionalFormatting sqref="AM108">
    <cfRule type="expression" dxfId="2649" priority="13225">
      <formula>IF(RIGHT(TEXT(AM108,"0.#"),1)=".",FALSE,TRUE)</formula>
    </cfRule>
    <cfRule type="expression" dxfId="2648" priority="13226">
      <formula>IF(RIGHT(TEXT(AM108,"0.#"),1)=".",TRUE,FALSE)</formula>
    </cfRule>
  </conditionalFormatting>
  <conditionalFormatting sqref="AE110">
    <cfRule type="expression" dxfId="2647" priority="13221">
      <formula>IF(RIGHT(TEXT(AE110,"0.#"),1)=".",FALSE,TRUE)</formula>
    </cfRule>
    <cfRule type="expression" dxfId="2646" priority="13222">
      <formula>IF(RIGHT(TEXT(AE110,"0.#"),1)=".",TRUE,FALSE)</formula>
    </cfRule>
  </conditionalFormatting>
  <conditionalFormatting sqref="AI110">
    <cfRule type="expression" dxfId="2645" priority="13219">
      <formula>IF(RIGHT(TEXT(AI110,"0.#"),1)=".",FALSE,TRUE)</formula>
    </cfRule>
    <cfRule type="expression" dxfId="2644" priority="13220">
      <formula>IF(RIGHT(TEXT(AI110,"0.#"),1)=".",TRUE,FALSE)</formula>
    </cfRule>
  </conditionalFormatting>
  <conditionalFormatting sqref="AM110">
    <cfRule type="expression" dxfId="2643" priority="13217">
      <formula>IF(RIGHT(TEXT(AM110,"0.#"),1)=".",FALSE,TRUE)</formula>
    </cfRule>
    <cfRule type="expression" dxfId="2642" priority="13218">
      <formula>IF(RIGHT(TEXT(AM110,"0.#"),1)=".",TRUE,FALSE)</formula>
    </cfRule>
  </conditionalFormatting>
  <conditionalFormatting sqref="AE111">
    <cfRule type="expression" dxfId="2641" priority="13215">
      <formula>IF(RIGHT(TEXT(AE111,"0.#"),1)=".",FALSE,TRUE)</formula>
    </cfRule>
    <cfRule type="expression" dxfId="2640" priority="13216">
      <formula>IF(RIGHT(TEXT(AE111,"0.#"),1)=".",TRUE,FALSE)</formula>
    </cfRule>
  </conditionalFormatting>
  <conditionalFormatting sqref="AI111">
    <cfRule type="expression" dxfId="2639" priority="13213">
      <formula>IF(RIGHT(TEXT(AI111,"0.#"),1)=".",FALSE,TRUE)</formula>
    </cfRule>
    <cfRule type="expression" dxfId="2638" priority="13214">
      <formula>IF(RIGHT(TEXT(AI111,"0.#"),1)=".",TRUE,FALSE)</formula>
    </cfRule>
  </conditionalFormatting>
  <conditionalFormatting sqref="AM111">
    <cfRule type="expression" dxfId="2637" priority="13211">
      <formula>IF(RIGHT(TEXT(AM111,"0.#"),1)=".",FALSE,TRUE)</formula>
    </cfRule>
    <cfRule type="expression" dxfId="2636" priority="13212">
      <formula>IF(RIGHT(TEXT(AM111,"0.#"),1)=".",TRUE,FALSE)</formula>
    </cfRule>
  </conditionalFormatting>
  <conditionalFormatting sqref="AE113">
    <cfRule type="expression" dxfId="2635" priority="13207">
      <formula>IF(RIGHT(TEXT(AE113,"0.#"),1)=".",FALSE,TRUE)</formula>
    </cfRule>
    <cfRule type="expression" dxfId="2634" priority="13208">
      <formula>IF(RIGHT(TEXT(AE113,"0.#"),1)=".",TRUE,FALSE)</formula>
    </cfRule>
  </conditionalFormatting>
  <conditionalFormatting sqref="AI113">
    <cfRule type="expression" dxfId="2633" priority="13205">
      <formula>IF(RIGHT(TEXT(AI113,"0.#"),1)=".",FALSE,TRUE)</formula>
    </cfRule>
    <cfRule type="expression" dxfId="2632" priority="13206">
      <formula>IF(RIGHT(TEXT(AI113,"0.#"),1)=".",TRUE,FALSE)</formula>
    </cfRule>
  </conditionalFormatting>
  <conditionalFormatting sqref="AM113">
    <cfRule type="expression" dxfId="2631" priority="13203">
      <formula>IF(RIGHT(TEXT(AM113,"0.#"),1)=".",FALSE,TRUE)</formula>
    </cfRule>
    <cfRule type="expression" dxfId="2630" priority="13204">
      <formula>IF(RIGHT(TEXT(AM113,"0.#"),1)=".",TRUE,FALSE)</formula>
    </cfRule>
  </conditionalFormatting>
  <conditionalFormatting sqref="AE114">
    <cfRule type="expression" dxfId="2629" priority="13201">
      <formula>IF(RIGHT(TEXT(AE114,"0.#"),1)=".",FALSE,TRUE)</formula>
    </cfRule>
    <cfRule type="expression" dxfId="2628" priority="13202">
      <formula>IF(RIGHT(TEXT(AE114,"0.#"),1)=".",TRUE,FALSE)</formula>
    </cfRule>
  </conditionalFormatting>
  <conditionalFormatting sqref="AI114">
    <cfRule type="expression" dxfId="2627" priority="13199">
      <formula>IF(RIGHT(TEXT(AI114,"0.#"),1)=".",FALSE,TRUE)</formula>
    </cfRule>
    <cfRule type="expression" dxfId="2626" priority="13200">
      <formula>IF(RIGHT(TEXT(AI114,"0.#"),1)=".",TRUE,FALSE)</formula>
    </cfRule>
  </conditionalFormatting>
  <conditionalFormatting sqref="AM114">
    <cfRule type="expression" dxfId="2625" priority="13197">
      <formula>IF(RIGHT(TEXT(AM114,"0.#"),1)=".",FALSE,TRUE)</formula>
    </cfRule>
    <cfRule type="expression" dxfId="2624" priority="13198">
      <formula>IF(RIGHT(TEXT(AM114,"0.#"),1)=".",TRUE,FALSE)</formula>
    </cfRule>
  </conditionalFormatting>
  <conditionalFormatting sqref="AE116 AQ116">
    <cfRule type="expression" dxfId="2623" priority="13193">
      <formula>IF(RIGHT(TEXT(AE116,"0.#"),1)=".",FALSE,TRUE)</formula>
    </cfRule>
    <cfRule type="expression" dxfId="2622" priority="13194">
      <formula>IF(RIGHT(TEXT(AE116,"0.#"),1)=".",TRUE,FALSE)</formula>
    </cfRule>
  </conditionalFormatting>
  <conditionalFormatting sqref="AI116">
    <cfRule type="expression" dxfId="2621" priority="13191">
      <formula>IF(RIGHT(TEXT(AI116,"0.#"),1)=".",FALSE,TRUE)</formula>
    </cfRule>
    <cfRule type="expression" dxfId="2620" priority="13192">
      <formula>IF(RIGHT(TEXT(AI116,"0.#"),1)=".",TRUE,FALSE)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E117 AM117">
    <cfRule type="expression" dxfId="2617" priority="13187">
      <formula>IF(RIGHT(TEXT(AE117,"0.#"),1)=".",FALSE,TRUE)</formula>
    </cfRule>
    <cfRule type="expression" dxfId="2616" priority="13188">
      <formula>IF(RIGHT(TEXT(AE117,"0.#"),1)=".",TRUE,FALSE)</formula>
    </cfRule>
  </conditionalFormatting>
  <conditionalFormatting sqref="AI117">
    <cfRule type="expression" dxfId="2615" priority="13185">
      <formula>IF(RIGHT(TEXT(AI117,"0.#"),1)=".",FALSE,TRUE)</formula>
    </cfRule>
    <cfRule type="expression" dxfId="2614" priority="13186">
      <formula>IF(RIGHT(TEXT(AI117,"0.#"),1)=".",TRUE,FALSE)</formula>
    </cfRule>
  </conditionalFormatting>
  <conditionalFormatting sqref="AQ117">
    <cfRule type="expression" dxfId="2613" priority="13181">
      <formula>IF(RIGHT(TEXT(AQ117,"0.#"),1)=".",FALSE,TRUE)</formula>
    </cfRule>
    <cfRule type="expression" dxfId="2612" priority="13182">
      <formula>IF(RIGHT(TEXT(AQ117,"0.#"),1)=".",TRUE,FALSE)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M134:AM135 AU135 AQ134:AQ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8:AO838">
    <cfRule type="expression" dxfId="2411" priority="2849">
      <formula>IF(AND(AL838&gt;=0, RIGHT(TEXT(AL838,"0.#"),1)&lt;&gt;"."),TRUE,FALSE)</formula>
    </cfRule>
    <cfRule type="expression" dxfId="2410" priority="2850">
      <formula>IF(AND(AL838&gt;=0, RIGHT(TEXT(AL838,"0.#"),1)="."),TRUE,FALSE)</formula>
    </cfRule>
    <cfRule type="expression" dxfId="2409" priority="2851">
      <formula>IF(AND(AL838&lt;0, RIGHT(TEXT(AL838,"0.#"),1)&lt;&gt;"."),TRUE,FALSE)</formula>
    </cfRule>
    <cfRule type="expression" dxfId="2408" priority="2852">
      <formula>IF(AND(AL838&lt;0, RIGHT(TEXT(AL838,"0.#"),1)="."),TRUE,FALSE)</formula>
    </cfRule>
  </conditionalFormatting>
  <conditionalFormatting sqref="Y838">
    <cfRule type="expression" dxfId="2407" priority="2847">
      <formula>IF(RIGHT(TEXT(Y838,"0.#"),1)=".",FALSE,TRUE)</formula>
    </cfRule>
    <cfRule type="expression" dxfId="2406" priority="2848">
      <formula>IF(RIGHT(TEXT(Y838,"0.#"),1)=".",TRUE,FALSE)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9:Y899">
    <cfRule type="expression" dxfId="2089" priority="2107">
      <formula>IF(RIGHT(TEXT(Y879,"0.#"),1)=".",FALSE,TRUE)</formula>
    </cfRule>
    <cfRule type="expression" dxfId="2088" priority="2108">
      <formula>IF(RIGHT(TEXT(Y879,"0.#"),1)=".",TRUE,FALSE)</formula>
    </cfRule>
  </conditionalFormatting>
  <conditionalFormatting sqref="Y905:Y932">
    <cfRule type="expression" dxfId="2087" priority="2095">
      <formula>IF(RIGHT(TEXT(Y905,"0.#"),1)=".",FALSE,TRUE)</formula>
    </cfRule>
    <cfRule type="expression" dxfId="2086" priority="2096">
      <formula>IF(RIGHT(TEXT(Y905,"0.#"),1)=".",TRUE,FALSE)</formula>
    </cfRule>
  </conditionalFormatting>
  <conditionalFormatting sqref="Y903:Y904">
    <cfRule type="expression" dxfId="2085" priority="2089">
      <formula>IF(RIGHT(TEXT(Y903,"0.#"),1)=".",FALSE,TRUE)</formula>
    </cfRule>
    <cfRule type="expression" dxfId="2084" priority="2090">
      <formula>IF(RIGHT(TEXT(Y903,"0.#"),1)=".",TRUE,FALSE)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9:AO899">
    <cfRule type="expression" dxfId="1993" priority="2109">
      <formula>IF(AND(AL879&gt;=0, RIGHT(TEXT(AL879,"0.#"),1)&lt;&gt;"."),TRUE,FALSE)</formula>
    </cfRule>
    <cfRule type="expression" dxfId="1992" priority="2110">
      <formula>IF(AND(AL879&gt;=0, RIGHT(TEXT(AL879,"0.#"),1)="."),TRUE,FALSE)</formula>
    </cfRule>
    <cfRule type="expression" dxfId="1991" priority="2111">
      <formula>IF(AND(AL879&lt;0, RIGHT(TEXT(AL879,"0.#"),1)&lt;&gt;"."),TRUE,FALSE)</formula>
    </cfRule>
    <cfRule type="expression" dxfId="1990" priority="2112">
      <formula>IF(AND(AL879&lt;0, RIGHT(TEXT(AL879,"0.#"),1)="."),TRUE,FALSE)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E33:AE34 AI33:AI34">
    <cfRule type="expression" dxfId="733" priority="33">
      <formula>IF(RIGHT(TEXT(AE33,"0.#"),1)=".",FALSE,TRUE)</formula>
    </cfRule>
    <cfRule type="expression" dxfId="732" priority="34">
      <formula>IF(RIGHT(TEXT(AE33,"0.#"),1)=".",TRUE,FALSE)</formula>
    </cfRule>
  </conditionalFormatting>
  <conditionalFormatting sqref="AM32:AM34 AQ33:AQ34">
    <cfRule type="expression" dxfId="731" priority="31">
      <formula>IF(RIGHT(TEXT(AM32,"0.#"),1)=".",FALSE,TRUE)</formula>
    </cfRule>
    <cfRule type="expression" dxfId="730" priority="32">
      <formula>IF(RIGHT(TEXT(AM32,"0.#"),1)=".",TRUE,FALSE)</formula>
    </cfRule>
  </conditionalFormatting>
  <conditionalFormatting sqref="AU134">
    <cfRule type="expression" dxfId="729" priority="29">
      <formula>IF(RIGHT(TEXT(AU134,"0.#"),1)=".",FALSE,TRUE)</formula>
    </cfRule>
    <cfRule type="expression" dxfId="728" priority="30">
      <formula>IF(RIGHT(TEXT(AU134,"0.#"),1)=".",TRUE,FALSE)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75:Y878">
    <cfRule type="expression" dxfId="721" priority="21">
      <formula>IF(RIGHT(TEXT(Y875,"0.#"),1)=".",FALSE,TRUE)</formula>
    </cfRule>
    <cfRule type="expression" dxfId="720" priority="22">
      <formula>IF(RIGHT(TEXT(Y875,"0.#"),1)=".",TRUE,FALSE)</formula>
    </cfRule>
  </conditionalFormatting>
  <conditionalFormatting sqref="Y872:Y874">
    <cfRule type="expression" dxfId="719" priority="15">
      <formula>IF(RIGHT(TEXT(Y872,"0.#"),1)=".",FALSE,TRUE)</formula>
    </cfRule>
    <cfRule type="expression" dxfId="718" priority="16">
      <formula>IF(RIGHT(TEXT(Y872,"0.#"),1)=".",TRUE,FALSE)</formula>
    </cfRule>
  </conditionalFormatting>
  <conditionalFormatting sqref="Y871">
    <cfRule type="expression" dxfId="717" priority="9">
      <formula>IF(RIGHT(TEXT(Y871,"0.#"),1)=".",FALSE,TRUE)</formula>
    </cfRule>
    <cfRule type="expression" dxfId="716" priority="10">
      <formula>IF(RIGHT(TEXT(Y871,"0.#"),1)=".",TRUE,FALSE)</formula>
    </cfRule>
  </conditionalFormatting>
  <conditionalFormatting sqref="AL872:AO878">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M101:AM102">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1" max="49" man="1"/>
    <brk id="739" max="49" man="1"/>
    <brk id="778"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28" sqref="B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8" t="s">
        <v>265</v>
      </c>
      <c r="H2" s="793"/>
      <c r="I2" s="793"/>
      <c r="J2" s="793"/>
      <c r="K2" s="793"/>
      <c r="L2" s="793"/>
      <c r="M2" s="793"/>
      <c r="N2" s="793"/>
      <c r="O2" s="794"/>
      <c r="P2" s="792" t="s">
        <v>59</v>
      </c>
      <c r="Q2" s="793"/>
      <c r="R2" s="793"/>
      <c r="S2" s="793"/>
      <c r="T2" s="793"/>
      <c r="U2" s="793"/>
      <c r="V2" s="793"/>
      <c r="W2" s="793"/>
      <c r="X2" s="794"/>
      <c r="Y2" s="1018"/>
      <c r="Z2" s="415"/>
      <c r="AA2" s="416"/>
      <c r="AB2" s="1022" t="s">
        <v>11</v>
      </c>
      <c r="AC2" s="1023"/>
      <c r="AD2" s="1024"/>
      <c r="AE2" s="1010" t="s">
        <v>556</v>
      </c>
      <c r="AF2" s="1010"/>
      <c r="AG2" s="1010"/>
      <c r="AH2" s="1010"/>
      <c r="AI2" s="1010" t="s">
        <v>553</v>
      </c>
      <c r="AJ2" s="1010"/>
      <c r="AK2" s="1010"/>
      <c r="AL2" s="1010"/>
      <c r="AM2" s="1010" t="s">
        <v>527</v>
      </c>
      <c r="AN2" s="1010"/>
      <c r="AO2" s="1010"/>
      <c r="AP2" s="464"/>
      <c r="AQ2" s="179" t="s">
        <v>354</v>
      </c>
      <c r="AR2" s="172"/>
      <c r="AS2" s="172"/>
      <c r="AT2" s="173"/>
      <c r="AU2" s="376" t="s">
        <v>253</v>
      </c>
      <c r="AV2" s="376"/>
      <c r="AW2" s="376"/>
      <c r="AX2" s="377"/>
    </row>
    <row r="3" spans="1:50" ht="18.75" customHeight="1" x14ac:dyDescent="0.15">
      <c r="A3" s="518"/>
      <c r="B3" s="519"/>
      <c r="C3" s="519"/>
      <c r="D3" s="519"/>
      <c r="E3" s="519"/>
      <c r="F3" s="520"/>
      <c r="G3" s="573"/>
      <c r="H3" s="382"/>
      <c r="I3" s="382"/>
      <c r="J3" s="382"/>
      <c r="K3" s="382"/>
      <c r="L3" s="382"/>
      <c r="M3" s="382"/>
      <c r="N3" s="382"/>
      <c r="O3" s="574"/>
      <c r="P3" s="586"/>
      <c r="Q3" s="382"/>
      <c r="R3" s="382"/>
      <c r="S3" s="382"/>
      <c r="T3" s="382"/>
      <c r="U3" s="382"/>
      <c r="V3" s="382"/>
      <c r="W3" s="382"/>
      <c r="X3" s="574"/>
      <c r="Y3" s="1019"/>
      <c r="Z3" s="1020"/>
      <c r="AA3" s="1021"/>
      <c r="AB3" s="1025"/>
      <c r="AC3" s="1026"/>
      <c r="AD3" s="1027"/>
      <c r="AE3" s="379"/>
      <c r="AF3" s="379"/>
      <c r="AG3" s="379"/>
      <c r="AH3" s="379"/>
      <c r="AI3" s="379"/>
      <c r="AJ3" s="379"/>
      <c r="AK3" s="379"/>
      <c r="AL3" s="379"/>
      <c r="AM3" s="379"/>
      <c r="AN3" s="379"/>
      <c r="AO3" s="379"/>
      <c r="AP3" s="335"/>
      <c r="AQ3" s="258"/>
      <c r="AR3" s="259"/>
      <c r="AS3" s="140" t="s">
        <v>355</v>
      </c>
      <c r="AT3" s="175"/>
      <c r="AU3" s="259"/>
      <c r="AV3" s="259"/>
      <c r="AW3" s="382" t="s">
        <v>300</v>
      </c>
      <c r="AX3" s="383"/>
    </row>
    <row r="4" spans="1:50" ht="22.5" customHeight="1" x14ac:dyDescent="0.15">
      <c r="A4" s="521"/>
      <c r="B4" s="519"/>
      <c r="C4" s="519"/>
      <c r="D4" s="519"/>
      <c r="E4" s="519"/>
      <c r="F4" s="520"/>
      <c r="G4" s="546"/>
      <c r="H4" s="1028"/>
      <c r="I4" s="1028"/>
      <c r="J4" s="1028"/>
      <c r="K4" s="1028"/>
      <c r="L4" s="1028"/>
      <c r="M4" s="1028"/>
      <c r="N4" s="1028"/>
      <c r="O4" s="1029"/>
      <c r="P4" s="164"/>
      <c r="Q4" s="1036"/>
      <c r="R4" s="1036"/>
      <c r="S4" s="1036"/>
      <c r="T4" s="1036"/>
      <c r="U4" s="1036"/>
      <c r="V4" s="1036"/>
      <c r="W4" s="1036"/>
      <c r="X4" s="1037"/>
      <c r="Y4" s="1014" t="s">
        <v>12</v>
      </c>
      <c r="Z4" s="1015"/>
      <c r="AA4" s="1016"/>
      <c r="AB4" s="557"/>
      <c r="AC4" s="1017"/>
      <c r="AD4" s="1017"/>
      <c r="AE4" s="367"/>
      <c r="AF4" s="368"/>
      <c r="AG4" s="368"/>
      <c r="AH4" s="368"/>
      <c r="AI4" s="367"/>
      <c r="AJ4" s="368"/>
      <c r="AK4" s="368"/>
      <c r="AL4" s="368"/>
      <c r="AM4" s="367"/>
      <c r="AN4" s="368"/>
      <c r="AO4" s="368"/>
      <c r="AP4" s="368"/>
      <c r="AQ4" s="114"/>
      <c r="AR4" s="115"/>
      <c r="AS4" s="115"/>
      <c r="AT4" s="116"/>
      <c r="AU4" s="368"/>
      <c r="AV4" s="368"/>
      <c r="AW4" s="368"/>
      <c r="AX4" s="370"/>
    </row>
    <row r="5" spans="1:50" ht="22.5" customHeight="1" x14ac:dyDescent="0.15">
      <c r="A5" s="522"/>
      <c r="B5" s="523"/>
      <c r="C5" s="523"/>
      <c r="D5" s="523"/>
      <c r="E5" s="523"/>
      <c r="F5" s="524"/>
      <c r="G5" s="1030"/>
      <c r="H5" s="1031"/>
      <c r="I5" s="1031"/>
      <c r="J5" s="1031"/>
      <c r="K5" s="1031"/>
      <c r="L5" s="1031"/>
      <c r="M5" s="1031"/>
      <c r="N5" s="1031"/>
      <c r="O5" s="1032"/>
      <c r="P5" s="1038"/>
      <c r="Q5" s="1038"/>
      <c r="R5" s="1038"/>
      <c r="S5" s="1038"/>
      <c r="T5" s="1038"/>
      <c r="U5" s="1038"/>
      <c r="V5" s="1038"/>
      <c r="W5" s="1038"/>
      <c r="X5" s="1039"/>
      <c r="Y5" s="306" t="s">
        <v>54</v>
      </c>
      <c r="Z5" s="1011"/>
      <c r="AA5" s="1012"/>
      <c r="AB5" s="528"/>
      <c r="AC5" s="1013"/>
      <c r="AD5" s="1013"/>
      <c r="AE5" s="367"/>
      <c r="AF5" s="368"/>
      <c r="AG5" s="368"/>
      <c r="AH5" s="368"/>
      <c r="AI5" s="367"/>
      <c r="AJ5" s="368"/>
      <c r="AK5" s="368"/>
      <c r="AL5" s="368"/>
      <c r="AM5" s="367"/>
      <c r="AN5" s="368"/>
      <c r="AO5" s="368"/>
      <c r="AP5" s="368"/>
      <c r="AQ5" s="114"/>
      <c r="AR5" s="115"/>
      <c r="AS5" s="115"/>
      <c r="AT5" s="116"/>
      <c r="AU5" s="368"/>
      <c r="AV5" s="368"/>
      <c r="AW5" s="368"/>
      <c r="AX5" s="370"/>
    </row>
    <row r="6" spans="1:50" ht="22.5" customHeight="1" x14ac:dyDescent="0.15">
      <c r="A6" s="522"/>
      <c r="B6" s="523"/>
      <c r="C6" s="523"/>
      <c r="D6" s="523"/>
      <c r="E6" s="523"/>
      <c r="F6" s="524"/>
      <c r="G6" s="1033"/>
      <c r="H6" s="1034"/>
      <c r="I6" s="1034"/>
      <c r="J6" s="1034"/>
      <c r="K6" s="1034"/>
      <c r="L6" s="1034"/>
      <c r="M6" s="1034"/>
      <c r="N6" s="1034"/>
      <c r="O6" s="1035"/>
      <c r="P6" s="1040"/>
      <c r="Q6" s="1040"/>
      <c r="R6" s="1040"/>
      <c r="S6" s="1040"/>
      <c r="T6" s="1040"/>
      <c r="U6" s="1040"/>
      <c r="V6" s="1040"/>
      <c r="W6" s="1040"/>
      <c r="X6" s="1041"/>
      <c r="Y6" s="1042" t="s">
        <v>13</v>
      </c>
      <c r="Z6" s="1011"/>
      <c r="AA6" s="1012"/>
      <c r="AB6" s="467" t="s">
        <v>301</v>
      </c>
      <c r="AC6" s="1043"/>
      <c r="AD6" s="1043"/>
      <c r="AE6" s="367"/>
      <c r="AF6" s="368"/>
      <c r="AG6" s="368"/>
      <c r="AH6" s="368"/>
      <c r="AI6" s="367"/>
      <c r="AJ6" s="368"/>
      <c r="AK6" s="368"/>
      <c r="AL6" s="368"/>
      <c r="AM6" s="367"/>
      <c r="AN6" s="368"/>
      <c r="AO6" s="368"/>
      <c r="AP6" s="368"/>
      <c r="AQ6" s="114"/>
      <c r="AR6" s="115"/>
      <c r="AS6" s="115"/>
      <c r="AT6" s="116"/>
      <c r="AU6" s="368"/>
      <c r="AV6" s="368"/>
      <c r="AW6" s="368"/>
      <c r="AX6" s="370"/>
    </row>
    <row r="7" spans="1:50" customFormat="1" ht="23.25" customHeight="1" x14ac:dyDescent="0.15">
      <c r="A7" s="911" t="s">
        <v>505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8" t="s">
        <v>473</v>
      </c>
      <c r="B9" s="519"/>
      <c r="C9" s="519"/>
      <c r="D9" s="519"/>
      <c r="E9" s="519"/>
      <c r="F9" s="520"/>
      <c r="G9" s="808" t="s">
        <v>265</v>
      </c>
      <c r="H9" s="793"/>
      <c r="I9" s="793"/>
      <c r="J9" s="793"/>
      <c r="K9" s="793"/>
      <c r="L9" s="793"/>
      <c r="M9" s="793"/>
      <c r="N9" s="793"/>
      <c r="O9" s="794"/>
      <c r="P9" s="792" t="s">
        <v>59</v>
      </c>
      <c r="Q9" s="793"/>
      <c r="R9" s="793"/>
      <c r="S9" s="793"/>
      <c r="T9" s="793"/>
      <c r="U9" s="793"/>
      <c r="V9" s="793"/>
      <c r="W9" s="793"/>
      <c r="X9" s="794"/>
      <c r="Y9" s="1018"/>
      <c r="Z9" s="415"/>
      <c r="AA9" s="416"/>
      <c r="AB9" s="1022" t="s">
        <v>11</v>
      </c>
      <c r="AC9" s="1023"/>
      <c r="AD9" s="1024"/>
      <c r="AE9" s="1010" t="s">
        <v>557</v>
      </c>
      <c r="AF9" s="1010"/>
      <c r="AG9" s="1010"/>
      <c r="AH9" s="1010"/>
      <c r="AI9" s="1010" t="s">
        <v>553</v>
      </c>
      <c r="AJ9" s="1010"/>
      <c r="AK9" s="1010"/>
      <c r="AL9" s="1010"/>
      <c r="AM9" s="1010" t="s">
        <v>527</v>
      </c>
      <c r="AN9" s="1010"/>
      <c r="AO9" s="1010"/>
      <c r="AP9" s="464"/>
      <c r="AQ9" s="179" t="s">
        <v>354</v>
      </c>
      <c r="AR9" s="172"/>
      <c r="AS9" s="172"/>
      <c r="AT9" s="173"/>
      <c r="AU9" s="376" t="s">
        <v>253</v>
      </c>
      <c r="AV9" s="376"/>
      <c r="AW9" s="376"/>
      <c r="AX9" s="377"/>
    </row>
    <row r="10" spans="1:50" ht="18.75" customHeight="1" x14ac:dyDescent="0.15">
      <c r="A10" s="518"/>
      <c r="B10" s="519"/>
      <c r="C10" s="519"/>
      <c r="D10" s="519"/>
      <c r="E10" s="519"/>
      <c r="F10" s="520"/>
      <c r="G10" s="573"/>
      <c r="H10" s="382"/>
      <c r="I10" s="382"/>
      <c r="J10" s="382"/>
      <c r="K10" s="382"/>
      <c r="L10" s="382"/>
      <c r="M10" s="382"/>
      <c r="N10" s="382"/>
      <c r="O10" s="574"/>
      <c r="P10" s="586"/>
      <c r="Q10" s="382"/>
      <c r="R10" s="382"/>
      <c r="S10" s="382"/>
      <c r="T10" s="382"/>
      <c r="U10" s="382"/>
      <c r="V10" s="382"/>
      <c r="W10" s="382"/>
      <c r="X10" s="574"/>
      <c r="Y10" s="1019"/>
      <c r="Z10" s="1020"/>
      <c r="AA10" s="1021"/>
      <c r="AB10" s="1025"/>
      <c r="AC10" s="1026"/>
      <c r="AD10" s="1027"/>
      <c r="AE10" s="379"/>
      <c r="AF10" s="379"/>
      <c r="AG10" s="379"/>
      <c r="AH10" s="379"/>
      <c r="AI10" s="379"/>
      <c r="AJ10" s="379"/>
      <c r="AK10" s="379"/>
      <c r="AL10" s="379"/>
      <c r="AM10" s="379"/>
      <c r="AN10" s="379"/>
      <c r="AO10" s="379"/>
      <c r="AP10" s="335"/>
      <c r="AQ10" s="258"/>
      <c r="AR10" s="259"/>
      <c r="AS10" s="140" t="s">
        <v>355</v>
      </c>
      <c r="AT10" s="175"/>
      <c r="AU10" s="259"/>
      <c r="AV10" s="259"/>
      <c r="AW10" s="382" t="s">
        <v>300</v>
      </c>
      <c r="AX10" s="383"/>
    </row>
    <row r="11" spans="1:50" ht="22.5" customHeight="1" x14ac:dyDescent="0.15">
      <c r="A11" s="521"/>
      <c r="B11" s="519"/>
      <c r="C11" s="519"/>
      <c r="D11" s="519"/>
      <c r="E11" s="519"/>
      <c r="F11" s="520"/>
      <c r="G11" s="546"/>
      <c r="H11" s="1028"/>
      <c r="I11" s="1028"/>
      <c r="J11" s="1028"/>
      <c r="K11" s="1028"/>
      <c r="L11" s="1028"/>
      <c r="M11" s="1028"/>
      <c r="N11" s="1028"/>
      <c r="O11" s="1029"/>
      <c r="P11" s="164"/>
      <c r="Q11" s="1036"/>
      <c r="R11" s="1036"/>
      <c r="S11" s="1036"/>
      <c r="T11" s="1036"/>
      <c r="U11" s="1036"/>
      <c r="V11" s="1036"/>
      <c r="W11" s="1036"/>
      <c r="X11" s="1037"/>
      <c r="Y11" s="1014" t="s">
        <v>12</v>
      </c>
      <c r="Z11" s="1015"/>
      <c r="AA11" s="1016"/>
      <c r="AB11" s="557"/>
      <c r="AC11" s="1017"/>
      <c r="AD11" s="1017"/>
      <c r="AE11" s="367"/>
      <c r="AF11" s="368"/>
      <c r="AG11" s="368"/>
      <c r="AH11" s="368"/>
      <c r="AI11" s="367"/>
      <c r="AJ11" s="368"/>
      <c r="AK11" s="368"/>
      <c r="AL11" s="368"/>
      <c r="AM11" s="367"/>
      <c r="AN11" s="368"/>
      <c r="AO11" s="368"/>
      <c r="AP11" s="368"/>
      <c r="AQ11" s="114"/>
      <c r="AR11" s="115"/>
      <c r="AS11" s="115"/>
      <c r="AT11" s="116"/>
      <c r="AU11" s="368"/>
      <c r="AV11" s="368"/>
      <c r="AW11" s="368"/>
      <c r="AX11" s="370"/>
    </row>
    <row r="12" spans="1:50" ht="22.5" customHeight="1" x14ac:dyDescent="0.15">
      <c r="A12" s="522"/>
      <c r="B12" s="523"/>
      <c r="C12" s="523"/>
      <c r="D12" s="523"/>
      <c r="E12" s="523"/>
      <c r="F12" s="524"/>
      <c r="G12" s="1030"/>
      <c r="H12" s="1031"/>
      <c r="I12" s="1031"/>
      <c r="J12" s="1031"/>
      <c r="K12" s="1031"/>
      <c r="L12" s="1031"/>
      <c r="M12" s="1031"/>
      <c r="N12" s="1031"/>
      <c r="O12" s="1032"/>
      <c r="P12" s="1038"/>
      <c r="Q12" s="1038"/>
      <c r="R12" s="1038"/>
      <c r="S12" s="1038"/>
      <c r="T12" s="1038"/>
      <c r="U12" s="1038"/>
      <c r="V12" s="1038"/>
      <c r="W12" s="1038"/>
      <c r="X12" s="1039"/>
      <c r="Y12" s="306" t="s">
        <v>54</v>
      </c>
      <c r="Z12" s="1011"/>
      <c r="AA12" s="1012"/>
      <c r="AB12" s="528"/>
      <c r="AC12" s="1013"/>
      <c r="AD12" s="1013"/>
      <c r="AE12" s="367"/>
      <c r="AF12" s="368"/>
      <c r="AG12" s="368"/>
      <c r="AH12" s="368"/>
      <c r="AI12" s="367"/>
      <c r="AJ12" s="368"/>
      <c r="AK12" s="368"/>
      <c r="AL12" s="368"/>
      <c r="AM12" s="367"/>
      <c r="AN12" s="368"/>
      <c r="AO12" s="368"/>
      <c r="AP12" s="368"/>
      <c r="AQ12" s="114"/>
      <c r="AR12" s="115"/>
      <c r="AS12" s="115"/>
      <c r="AT12" s="116"/>
      <c r="AU12" s="368"/>
      <c r="AV12" s="368"/>
      <c r="AW12" s="368"/>
      <c r="AX12" s="370"/>
    </row>
    <row r="13" spans="1:50" ht="22.5" customHeight="1" x14ac:dyDescent="0.15">
      <c r="A13" s="653"/>
      <c r="B13" s="654"/>
      <c r="C13" s="654"/>
      <c r="D13" s="654"/>
      <c r="E13" s="654"/>
      <c r="F13" s="65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7" t="s">
        <v>301</v>
      </c>
      <c r="AC13" s="1043"/>
      <c r="AD13" s="1043"/>
      <c r="AE13" s="367"/>
      <c r="AF13" s="368"/>
      <c r="AG13" s="368"/>
      <c r="AH13" s="368"/>
      <c r="AI13" s="367"/>
      <c r="AJ13" s="368"/>
      <c r="AK13" s="368"/>
      <c r="AL13" s="368"/>
      <c r="AM13" s="367"/>
      <c r="AN13" s="368"/>
      <c r="AO13" s="368"/>
      <c r="AP13" s="368"/>
      <c r="AQ13" s="114"/>
      <c r="AR13" s="115"/>
      <c r="AS13" s="115"/>
      <c r="AT13" s="116"/>
      <c r="AU13" s="368"/>
      <c r="AV13" s="368"/>
      <c r="AW13" s="368"/>
      <c r="AX13" s="370"/>
    </row>
    <row r="14" spans="1:50" customFormat="1" ht="23.25" customHeight="1" x14ac:dyDescent="0.15">
      <c r="A14" s="911" t="s">
        <v>505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8" t="s">
        <v>473</v>
      </c>
      <c r="B16" s="519"/>
      <c r="C16" s="519"/>
      <c r="D16" s="519"/>
      <c r="E16" s="519"/>
      <c r="F16" s="520"/>
      <c r="G16" s="808" t="s">
        <v>265</v>
      </c>
      <c r="H16" s="793"/>
      <c r="I16" s="793"/>
      <c r="J16" s="793"/>
      <c r="K16" s="793"/>
      <c r="L16" s="793"/>
      <c r="M16" s="793"/>
      <c r="N16" s="793"/>
      <c r="O16" s="794"/>
      <c r="P16" s="792" t="s">
        <v>59</v>
      </c>
      <c r="Q16" s="793"/>
      <c r="R16" s="793"/>
      <c r="S16" s="793"/>
      <c r="T16" s="793"/>
      <c r="U16" s="793"/>
      <c r="V16" s="793"/>
      <c r="W16" s="793"/>
      <c r="X16" s="794"/>
      <c r="Y16" s="1018"/>
      <c r="Z16" s="415"/>
      <c r="AA16" s="416"/>
      <c r="AB16" s="1022" t="s">
        <v>11</v>
      </c>
      <c r="AC16" s="1023"/>
      <c r="AD16" s="1024"/>
      <c r="AE16" s="1010" t="s">
        <v>556</v>
      </c>
      <c r="AF16" s="1010"/>
      <c r="AG16" s="1010"/>
      <c r="AH16" s="1010"/>
      <c r="AI16" s="1010" t="s">
        <v>554</v>
      </c>
      <c r="AJ16" s="1010"/>
      <c r="AK16" s="1010"/>
      <c r="AL16" s="1010"/>
      <c r="AM16" s="1010" t="s">
        <v>527</v>
      </c>
      <c r="AN16" s="1010"/>
      <c r="AO16" s="1010"/>
      <c r="AP16" s="464"/>
      <c r="AQ16" s="179" t="s">
        <v>354</v>
      </c>
      <c r="AR16" s="172"/>
      <c r="AS16" s="172"/>
      <c r="AT16" s="173"/>
      <c r="AU16" s="376" t="s">
        <v>253</v>
      </c>
      <c r="AV16" s="376"/>
      <c r="AW16" s="376"/>
      <c r="AX16" s="377"/>
    </row>
    <row r="17" spans="1:50" ht="18.75" customHeight="1" x14ac:dyDescent="0.15">
      <c r="A17" s="518"/>
      <c r="B17" s="519"/>
      <c r="C17" s="519"/>
      <c r="D17" s="519"/>
      <c r="E17" s="519"/>
      <c r="F17" s="520"/>
      <c r="G17" s="573"/>
      <c r="H17" s="382"/>
      <c r="I17" s="382"/>
      <c r="J17" s="382"/>
      <c r="K17" s="382"/>
      <c r="L17" s="382"/>
      <c r="M17" s="382"/>
      <c r="N17" s="382"/>
      <c r="O17" s="574"/>
      <c r="P17" s="586"/>
      <c r="Q17" s="382"/>
      <c r="R17" s="382"/>
      <c r="S17" s="382"/>
      <c r="T17" s="382"/>
      <c r="U17" s="382"/>
      <c r="V17" s="382"/>
      <c r="W17" s="382"/>
      <c r="X17" s="574"/>
      <c r="Y17" s="1019"/>
      <c r="Z17" s="1020"/>
      <c r="AA17" s="1021"/>
      <c r="AB17" s="1025"/>
      <c r="AC17" s="1026"/>
      <c r="AD17" s="1027"/>
      <c r="AE17" s="379"/>
      <c r="AF17" s="379"/>
      <c r="AG17" s="379"/>
      <c r="AH17" s="379"/>
      <c r="AI17" s="379"/>
      <c r="AJ17" s="379"/>
      <c r="AK17" s="379"/>
      <c r="AL17" s="379"/>
      <c r="AM17" s="379"/>
      <c r="AN17" s="379"/>
      <c r="AO17" s="379"/>
      <c r="AP17" s="335"/>
      <c r="AQ17" s="258"/>
      <c r="AR17" s="259"/>
      <c r="AS17" s="140" t="s">
        <v>355</v>
      </c>
      <c r="AT17" s="175"/>
      <c r="AU17" s="259"/>
      <c r="AV17" s="259"/>
      <c r="AW17" s="382" t="s">
        <v>300</v>
      </c>
      <c r="AX17" s="383"/>
    </row>
    <row r="18" spans="1:50" ht="22.5" customHeight="1" x14ac:dyDescent="0.15">
      <c r="A18" s="521"/>
      <c r="B18" s="519"/>
      <c r="C18" s="519"/>
      <c r="D18" s="519"/>
      <c r="E18" s="519"/>
      <c r="F18" s="520"/>
      <c r="G18" s="546"/>
      <c r="H18" s="1028"/>
      <c r="I18" s="1028"/>
      <c r="J18" s="1028"/>
      <c r="K18" s="1028"/>
      <c r="L18" s="1028"/>
      <c r="M18" s="1028"/>
      <c r="N18" s="1028"/>
      <c r="O18" s="1029"/>
      <c r="P18" s="164"/>
      <c r="Q18" s="1036"/>
      <c r="R18" s="1036"/>
      <c r="S18" s="1036"/>
      <c r="T18" s="1036"/>
      <c r="U18" s="1036"/>
      <c r="V18" s="1036"/>
      <c r="W18" s="1036"/>
      <c r="X18" s="1037"/>
      <c r="Y18" s="1014" t="s">
        <v>12</v>
      </c>
      <c r="Z18" s="1015"/>
      <c r="AA18" s="1016"/>
      <c r="AB18" s="557"/>
      <c r="AC18" s="1017"/>
      <c r="AD18" s="1017"/>
      <c r="AE18" s="367"/>
      <c r="AF18" s="368"/>
      <c r="AG18" s="368"/>
      <c r="AH18" s="368"/>
      <c r="AI18" s="367"/>
      <c r="AJ18" s="368"/>
      <c r="AK18" s="368"/>
      <c r="AL18" s="368"/>
      <c r="AM18" s="367"/>
      <c r="AN18" s="368"/>
      <c r="AO18" s="368"/>
      <c r="AP18" s="368"/>
      <c r="AQ18" s="114"/>
      <c r="AR18" s="115"/>
      <c r="AS18" s="115"/>
      <c r="AT18" s="116"/>
      <c r="AU18" s="368"/>
      <c r="AV18" s="368"/>
      <c r="AW18" s="368"/>
      <c r="AX18" s="370"/>
    </row>
    <row r="19" spans="1:50" ht="22.5" customHeight="1" x14ac:dyDescent="0.15">
      <c r="A19" s="522"/>
      <c r="B19" s="523"/>
      <c r="C19" s="523"/>
      <c r="D19" s="523"/>
      <c r="E19" s="523"/>
      <c r="F19" s="524"/>
      <c r="G19" s="1030"/>
      <c r="H19" s="1031"/>
      <c r="I19" s="1031"/>
      <c r="J19" s="1031"/>
      <c r="K19" s="1031"/>
      <c r="L19" s="1031"/>
      <c r="M19" s="1031"/>
      <c r="N19" s="1031"/>
      <c r="O19" s="1032"/>
      <c r="P19" s="1038"/>
      <c r="Q19" s="1038"/>
      <c r="R19" s="1038"/>
      <c r="S19" s="1038"/>
      <c r="T19" s="1038"/>
      <c r="U19" s="1038"/>
      <c r="V19" s="1038"/>
      <c r="W19" s="1038"/>
      <c r="X19" s="1039"/>
      <c r="Y19" s="306" t="s">
        <v>54</v>
      </c>
      <c r="Z19" s="1011"/>
      <c r="AA19" s="1012"/>
      <c r="AB19" s="528"/>
      <c r="AC19" s="1013"/>
      <c r="AD19" s="1013"/>
      <c r="AE19" s="367"/>
      <c r="AF19" s="368"/>
      <c r="AG19" s="368"/>
      <c r="AH19" s="368"/>
      <c r="AI19" s="367"/>
      <c r="AJ19" s="368"/>
      <c r="AK19" s="368"/>
      <c r="AL19" s="368"/>
      <c r="AM19" s="367"/>
      <c r="AN19" s="368"/>
      <c r="AO19" s="368"/>
      <c r="AP19" s="368"/>
      <c r="AQ19" s="114"/>
      <c r="AR19" s="115"/>
      <c r="AS19" s="115"/>
      <c r="AT19" s="116"/>
      <c r="AU19" s="368"/>
      <c r="AV19" s="368"/>
      <c r="AW19" s="368"/>
      <c r="AX19" s="370"/>
    </row>
    <row r="20" spans="1:50" ht="22.5" customHeight="1" x14ac:dyDescent="0.15">
      <c r="A20" s="653"/>
      <c r="B20" s="654"/>
      <c r="C20" s="654"/>
      <c r="D20" s="654"/>
      <c r="E20" s="654"/>
      <c r="F20" s="65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7" t="s">
        <v>301</v>
      </c>
      <c r="AC20" s="1043"/>
      <c r="AD20" s="1043"/>
      <c r="AE20" s="367"/>
      <c r="AF20" s="368"/>
      <c r="AG20" s="368"/>
      <c r="AH20" s="368"/>
      <c r="AI20" s="367"/>
      <c r="AJ20" s="368"/>
      <c r="AK20" s="368"/>
      <c r="AL20" s="368"/>
      <c r="AM20" s="367"/>
      <c r="AN20" s="368"/>
      <c r="AO20" s="368"/>
      <c r="AP20" s="368"/>
      <c r="AQ20" s="114"/>
      <c r="AR20" s="115"/>
      <c r="AS20" s="115"/>
      <c r="AT20" s="116"/>
      <c r="AU20" s="368"/>
      <c r="AV20" s="368"/>
      <c r="AW20" s="368"/>
      <c r="AX20" s="370"/>
    </row>
    <row r="21" spans="1:50" customFormat="1" ht="23.25" customHeight="1" x14ac:dyDescent="0.15">
      <c r="A21" s="911" t="s">
        <v>505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8" t="s">
        <v>473</v>
      </c>
      <c r="B23" s="519"/>
      <c r="C23" s="519"/>
      <c r="D23" s="519"/>
      <c r="E23" s="519"/>
      <c r="F23" s="520"/>
      <c r="G23" s="808" t="s">
        <v>265</v>
      </c>
      <c r="H23" s="793"/>
      <c r="I23" s="793"/>
      <c r="J23" s="793"/>
      <c r="K23" s="793"/>
      <c r="L23" s="793"/>
      <c r="M23" s="793"/>
      <c r="N23" s="793"/>
      <c r="O23" s="794"/>
      <c r="P23" s="792" t="s">
        <v>59</v>
      </c>
      <c r="Q23" s="793"/>
      <c r="R23" s="793"/>
      <c r="S23" s="793"/>
      <c r="T23" s="793"/>
      <c r="U23" s="793"/>
      <c r="V23" s="793"/>
      <c r="W23" s="793"/>
      <c r="X23" s="794"/>
      <c r="Y23" s="1018"/>
      <c r="Z23" s="415"/>
      <c r="AA23" s="416"/>
      <c r="AB23" s="1022" t="s">
        <v>11</v>
      </c>
      <c r="AC23" s="1023"/>
      <c r="AD23" s="1024"/>
      <c r="AE23" s="1010" t="s">
        <v>558</v>
      </c>
      <c r="AF23" s="1010"/>
      <c r="AG23" s="1010"/>
      <c r="AH23" s="1010"/>
      <c r="AI23" s="1010" t="s">
        <v>553</v>
      </c>
      <c r="AJ23" s="1010"/>
      <c r="AK23" s="1010"/>
      <c r="AL23" s="1010"/>
      <c r="AM23" s="1010" t="s">
        <v>527</v>
      </c>
      <c r="AN23" s="1010"/>
      <c r="AO23" s="1010"/>
      <c r="AP23" s="464"/>
      <c r="AQ23" s="179" t="s">
        <v>354</v>
      </c>
      <c r="AR23" s="172"/>
      <c r="AS23" s="172"/>
      <c r="AT23" s="173"/>
      <c r="AU23" s="376" t="s">
        <v>253</v>
      </c>
      <c r="AV23" s="376"/>
      <c r="AW23" s="376"/>
      <c r="AX23" s="377"/>
    </row>
    <row r="24" spans="1:50" ht="18.75" customHeight="1" x14ac:dyDescent="0.15">
      <c r="A24" s="518"/>
      <c r="B24" s="519"/>
      <c r="C24" s="519"/>
      <c r="D24" s="519"/>
      <c r="E24" s="519"/>
      <c r="F24" s="520"/>
      <c r="G24" s="573"/>
      <c r="H24" s="382"/>
      <c r="I24" s="382"/>
      <c r="J24" s="382"/>
      <c r="K24" s="382"/>
      <c r="L24" s="382"/>
      <c r="M24" s="382"/>
      <c r="N24" s="382"/>
      <c r="O24" s="574"/>
      <c r="P24" s="586"/>
      <c r="Q24" s="382"/>
      <c r="R24" s="382"/>
      <c r="S24" s="382"/>
      <c r="T24" s="382"/>
      <c r="U24" s="382"/>
      <c r="V24" s="382"/>
      <c r="W24" s="382"/>
      <c r="X24" s="574"/>
      <c r="Y24" s="1019"/>
      <c r="Z24" s="1020"/>
      <c r="AA24" s="1021"/>
      <c r="AB24" s="1025"/>
      <c r="AC24" s="1026"/>
      <c r="AD24" s="1027"/>
      <c r="AE24" s="379"/>
      <c r="AF24" s="379"/>
      <c r="AG24" s="379"/>
      <c r="AH24" s="379"/>
      <c r="AI24" s="379"/>
      <c r="AJ24" s="379"/>
      <c r="AK24" s="379"/>
      <c r="AL24" s="379"/>
      <c r="AM24" s="379"/>
      <c r="AN24" s="379"/>
      <c r="AO24" s="379"/>
      <c r="AP24" s="335"/>
      <c r="AQ24" s="258"/>
      <c r="AR24" s="259"/>
      <c r="AS24" s="140" t="s">
        <v>355</v>
      </c>
      <c r="AT24" s="175"/>
      <c r="AU24" s="259"/>
      <c r="AV24" s="259"/>
      <c r="AW24" s="382" t="s">
        <v>300</v>
      </c>
      <c r="AX24" s="383"/>
    </row>
    <row r="25" spans="1:50" ht="22.5" customHeight="1" x14ac:dyDescent="0.15">
      <c r="A25" s="521"/>
      <c r="B25" s="519"/>
      <c r="C25" s="519"/>
      <c r="D25" s="519"/>
      <c r="E25" s="519"/>
      <c r="F25" s="520"/>
      <c r="G25" s="546"/>
      <c r="H25" s="1028"/>
      <c r="I25" s="1028"/>
      <c r="J25" s="1028"/>
      <c r="K25" s="1028"/>
      <c r="L25" s="1028"/>
      <c r="M25" s="1028"/>
      <c r="N25" s="1028"/>
      <c r="O25" s="1029"/>
      <c r="P25" s="164"/>
      <c r="Q25" s="1036"/>
      <c r="R25" s="1036"/>
      <c r="S25" s="1036"/>
      <c r="T25" s="1036"/>
      <c r="U25" s="1036"/>
      <c r="V25" s="1036"/>
      <c r="W25" s="1036"/>
      <c r="X25" s="1037"/>
      <c r="Y25" s="1014" t="s">
        <v>12</v>
      </c>
      <c r="Z25" s="1015"/>
      <c r="AA25" s="1016"/>
      <c r="AB25" s="557"/>
      <c r="AC25" s="1017"/>
      <c r="AD25" s="1017"/>
      <c r="AE25" s="367"/>
      <c r="AF25" s="368"/>
      <c r="AG25" s="368"/>
      <c r="AH25" s="368"/>
      <c r="AI25" s="367"/>
      <c r="AJ25" s="368"/>
      <c r="AK25" s="368"/>
      <c r="AL25" s="368"/>
      <c r="AM25" s="367"/>
      <c r="AN25" s="368"/>
      <c r="AO25" s="368"/>
      <c r="AP25" s="368"/>
      <c r="AQ25" s="114"/>
      <c r="AR25" s="115"/>
      <c r="AS25" s="115"/>
      <c r="AT25" s="116"/>
      <c r="AU25" s="368"/>
      <c r="AV25" s="368"/>
      <c r="AW25" s="368"/>
      <c r="AX25" s="370"/>
    </row>
    <row r="26" spans="1:50" ht="22.5" customHeight="1" x14ac:dyDescent="0.15">
      <c r="A26" s="522"/>
      <c r="B26" s="523"/>
      <c r="C26" s="523"/>
      <c r="D26" s="523"/>
      <c r="E26" s="523"/>
      <c r="F26" s="524"/>
      <c r="G26" s="1030"/>
      <c r="H26" s="1031"/>
      <c r="I26" s="1031"/>
      <c r="J26" s="1031"/>
      <c r="K26" s="1031"/>
      <c r="L26" s="1031"/>
      <c r="M26" s="1031"/>
      <c r="N26" s="1031"/>
      <c r="O26" s="1032"/>
      <c r="P26" s="1038"/>
      <c r="Q26" s="1038"/>
      <c r="R26" s="1038"/>
      <c r="S26" s="1038"/>
      <c r="T26" s="1038"/>
      <c r="U26" s="1038"/>
      <c r="V26" s="1038"/>
      <c r="W26" s="1038"/>
      <c r="X26" s="1039"/>
      <c r="Y26" s="306" t="s">
        <v>54</v>
      </c>
      <c r="Z26" s="1011"/>
      <c r="AA26" s="1012"/>
      <c r="AB26" s="528"/>
      <c r="AC26" s="1013"/>
      <c r="AD26" s="1013"/>
      <c r="AE26" s="367"/>
      <c r="AF26" s="368"/>
      <c r="AG26" s="368"/>
      <c r="AH26" s="368"/>
      <c r="AI26" s="367"/>
      <c r="AJ26" s="368"/>
      <c r="AK26" s="368"/>
      <c r="AL26" s="368"/>
      <c r="AM26" s="367"/>
      <c r="AN26" s="368"/>
      <c r="AO26" s="368"/>
      <c r="AP26" s="368"/>
      <c r="AQ26" s="114"/>
      <c r="AR26" s="115"/>
      <c r="AS26" s="115"/>
      <c r="AT26" s="116"/>
      <c r="AU26" s="368"/>
      <c r="AV26" s="368"/>
      <c r="AW26" s="368"/>
      <c r="AX26" s="370"/>
    </row>
    <row r="27" spans="1:50" ht="22.5" customHeight="1" x14ac:dyDescent="0.15">
      <c r="A27" s="653"/>
      <c r="B27" s="654"/>
      <c r="C27" s="654"/>
      <c r="D27" s="654"/>
      <c r="E27" s="654"/>
      <c r="F27" s="65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7" t="s">
        <v>301</v>
      </c>
      <c r="AC27" s="1043"/>
      <c r="AD27" s="1043"/>
      <c r="AE27" s="367"/>
      <c r="AF27" s="368"/>
      <c r="AG27" s="368"/>
      <c r="AH27" s="368"/>
      <c r="AI27" s="367"/>
      <c r="AJ27" s="368"/>
      <c r="AK27" s="368"/>
      <c r="AL27" s="368"/>
      <c r="AM27" s="367"/>
      <c r="AN27" s="368"/>
      <c r="AO27" s="368"/>
      <c r="AP27" s="368"/>
      <c r="AQ27" s="114"/>
      <c r="AR27" s="115"/>
      <c r="AS27" s="115"/>
      <c r="AT27" s="116"/>
      <c r="AU27" s="368"/>
      <c r="AV27" s="368"/>
      <c r="AW27" s="368"/>
      <c r="AX27" s="370"/>
    </row>
    <row r="28" spans="1:50" customFormat="1" ht="23.25" customHeight="1" x14ac:dyDescent="0.15">
      <c r="A28" s="911" t="s">
        <v>505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8" t="s">
        <v>473</v>
      </c>
      <c r="B30" s="519"/>
      <c r="C30" s="519"/>
      <c r="D30" s="519"/>
      <c r="E30" s="519"/>
      <c r="F30" s="520"/>
      <c r="G30" s="808" t="s">
        <v>265</v>
      </c>
      <c r="H30" s="793"/>
      <c r="I30" s="793"/>
      <c r="J30" s="793"/>
      <c r="K30" s="793"/>
      <c r="L30" s="793"/>
      <c r="M30" s="793"/>
      <c r="N30" s="793"/>
      <c r="O30" s="794"/>
      <c r="P30" s="792" t="s">
        <v>59</v>
      </c>
      <c r="Q30" s="793"/>
      <c r="R30" s="793"/>
      <c r="S30" s="793"/>
      <c r="T30" s="793"/>
      <c r="U30" s="793"/>
      <c r="V30" s="793"/>
      <c r="W30" s="793"/>
      <c r="X30" s="794"/>
      <c r="Y30" s="1018"/>
      <c r="Z30" s="415"/>
      <c r="AA30" s="416"/>
      <c r="AB30" s="1022" t="s">
        <v>11</v>
      </c>
      <c r="AC30" s="1023"/>
      <c r="AD30" s="1024"/>
      <c r="AE30" s="1010" t="s">
        <v>556</v>
      </c>
      <c r="AF30" s="1010"/>
      <c r="AG30" s="1010"/>
      <c r="AH30" s="1010"/>
      <c r="AI30" s="1010" t="s">
        <v>553</v>
      </c>
      <c r="AJ30" s="1010"/>
      <c r="AK30" s="1010"/>
      <c r="AL30" s="1010"/>
      <c r="AM30" s="1010" t="s">
        <v>551</v>
      </c>
      <c r="AN30" s="1010"/>
      <c r="AO30" s="1010"/>
      <c r="AP30" s="464"/>
      <c r="AQ30" s="179" t="s">
        <v>354</v>
      </c>
      <c r="AR30" s="172"/>
      <c r="AS30" s="172"/>
      <c r="AT30" s="173"/>
      <c r="AU30" s="376" t="s">
        <v>253</v>
      </c>
      <c r="AV30" s="376"/>
      <c r="AW30" s="376"/>
      <c r="AX30" s="377"/>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1019"/>
      <c r="Z31" s="1020"/>
      <c r="AA31" s="1021"/>
      <c r="AB31" s="1025"/>
      <c r="AC31" s="1026"/>
      <c r="AD31" s="1027"/>
      <c r="AE31" s="379"/>
      <c r="AF31" s="379"/>
      <c r="AG31" s="379"/>
      <c r="AH31" s="379"/>
      <c r="AI31" s="379"/>
      <c r="AJ31" s="379"/>
      <c r="AK31" s="379"/>
      <c r="AL31" s="379"/>
      <c r="AM31" s="379"/>
      <c r="AN31" s="379"/>
      <c r="AO31" s="379"/>
      <c r="AP31" s="335"/>
      <c r="AQ31" s="258"/>
      <c r="AR31" s="259"/>
      <c r="AS31" s="140" t="s">
        <v>355</v>
      </c>
      <c r="AT31" s="175"/>
      <c r="AU31" s="259"/>
      <c r="AV31" s="259"/>
      <c r="AW31" s="382" t="s">
        <v>300</v>
      </c>
      <c r="AX31" s="383"/>
    </row>
    <row r="32" spans="1:50" ht="22.5" customHeight="1" x14ac:dyDescent="0.15">
      <c r="A32" s="521"/>
      <c r="B32" s="519"/>
      <c r="C32" s="519"/>
      <c r="D32" s="519"/>
      <c r="E32" s="519"/>
      <c r="F32" s="520"/>
      <c r="G32" s="546"/>
      <c r="H32" s="1028"/>
      <c r="I32" s="1028"/>
      <c r="J32" s="1028"/>
      <c r="K32" s="1028"/>
      <c r="L32" s="1028"/>
      <c r="M32" s="1028"/>
      <c r="N32" s="1028"/>
      <c r="O32" s="1029"/>
      <c r="P32" s="164"/>
      <c r="Q32" s="1036"/>
      <c r="R32" s="1036"/>
      <c r="S32" s="1036"/>
      <c r="T32" s="1036"/>
      <c r="U32" s="1036"/>
      <c r="V32" s="1036"/>
      <c r="W32" s="1036"/>
      <c r="X32" s="1037"/>
      <c r="Y32" s="1014" t="s">
        <v>12</v>
      </c>
      <c r="Z32" s="1015"/>
      <c r="AA32" s="1016"/>
      <c r="AB32" s="557"/>
      <c r="AC32" s="1017"/>
      <c r="AD32" s="1017"/>
      <c r="AE32" s="367"/>
      <c r="AF32" s="368"/>
      <c r="AG32" s="368"/>
      <c r="AH32" s="368"/>
      <c r="AI32" s="367"/>
      <c r="AJ32" s="368"/>
      <c r="AK32" s="368"/>
      <c r="AL32" s="368"/>
      <c r="AM32" s="367"/>
      <c r="AN32" s="368"/>
      <c r="AO32" s="368"/>
      <c r="AP32" s="368"/>
      <c r="AQ32" s="114"/>
      <c r="AR32" s="115"/>
      <c r="AS32" s="115"/>
      <c r="AT32" s="116"/>
      <c r="AU32" s="368"/>
      <c r="AV32" s="368"/>
      <c r="AW32" s="368"/>
      <c r="AX32" s="370"/>
    </row>
    <row r="33" spans="1:50" ht="22.5" customHeight="1" x14ac:dyDescent="0.15">
      <c r="A33" s="522"/>
      <c r="B33" s="523"/>
      <c r="C33" s="523"/>
      <c r="D33" s="523"/>
      <c r="E33" s="523"/>
      <c r="F33" s="524"/>
      <c r="G33" s="1030"/>
      <c r="H33" s="1031"/>
      <c r="I33" s="1031"/>
      <c r="J33" s="1031"/>
      <c r="K33" s="1031"/>
      <c r="L33" s="1031"/>
      <c r="M33" s="1031"/>
      <c r="N33" s="1031"/>
      <c r="O33" s="1032"/>
      <c r="P33" s="1038"/>
      <c r="Q33" s="1038"/>
      <c r="R33" s="1038"/>
      <c r="S33" s="1038"/>
      <c r="T33" s="1038"/>
      <c r="U33" s="1038"/>
      <c r="V33" s="1038"/>
      <c r="W33" s="1038"/>
      <c r="X33" s="1039"/>
      <c r="Y33" s="306" t="s">
        <v>54</v>
      </c>
      <c r="Z33" s="1011"/>
      <c r="AA33" s="1012"/>
      <c r="AB33" s="528"/>
      <c r="AC33" s="1013"/>
      <c r="AD33" s="1013"/>
      <c r="AE33" s="367"/>
      <c r="AF33" s="368"/>
      <c r="AG33" s="368"/>
      <c r="AH33" s="368"/>
      <c r="AI33" s="367"/>
      <c r="AJ33" s="368"/>
      <c r="AK33" s="368"/>
      <c r="AL33" s="368"/>
      <c r="AM33" s="367"/>
      <c r="AN33" s="368"/>
      <c r="AO33" s="368"/>
      <c r="AP33" s="368"/>
      <c r="AQ33" s="114"/>
      <c r="AR33" s="115"/>
      <c r="AS33" s="115"/>
      <c r="AT33" s="116"/>
      <c r="AU33" s="368"/>
      <c r="AV33" s="368"/>
      <c r="AW33" s="368"/>
      <c r="AX33" s="370"/>
    </row>
    <row r="34" spans="1:50" ht="22.5" customHeight="1" x14ac:dyDescent="0.15">
      <c r="A34" s="653"/>
      <c r="B34" s="654"/>
      <c r="C34" s="654"/>
      <c r="D34" s="654"/>
      <c r="E34" s="654"/>
      <c r="F34" s="65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7" t="s">
        <v>301</v>
      </c>
      <c r="AC34" s="1043"/>
      <c r="AD34" s="1043"/>
      <c r="AE34" s="367"/>
      <c r="AF34" s="368"/>
      <c r="AG34" s="368"/>
      <c r="AH34" s="368"/>
      <c r="AI34" s="367"/>
      <c r="AJ34" s="368"/>
      <c r="AK34" s="368"/>
      <c r="AL34" s="368"/>
      <c r="AM34" s="367"/>
      <c r="AN34" s="368"/>
      <c r="AO34" s="368"/>
      <c r="AP34" s="368"/>
      <c r="AQ34" s="114"/>
      <c r="AR34" s="115"/>
      <c r="AS34" s="115"/>
      <c r="AT34" s="116"/>
      <c r="AU34" s="368"/>
      <c r="AV34" s="368"/>
      <c r="AW34" s="368"/>
      <c r="AX34" s="370"/>
    </row>
    <row r="35" spans="1:50" customFormat="1" ht="23.25" customHeight="1" x14ac:dyDescent="0.15">
      <c r="A35" s="911" t="s">
        <v>505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8" t="s">
        <v>473</v>
      </c>
      <c r="B37" s="519"/>
      <c r="C37" s="519"/>
      <c r="D37" s="519"/>
      <c r="E37" s="519"/>
      <c r="F37" s="520"/>
      <c r="G37" s="808" t="s">
        <v>265</v>
      </c>
      <c r="H37" s="793"/>
      <c r="I37" s="793"/>
      <c r="J37" s="793"/>
      <c r="K37" s="793"/>
      <c r="L37" s="793"/>
      <c r="M37" s="793"/>
      <c r="N37" s="793"/>
      <c r="O37" s="794"/>
      <c r="P37" s="792" t="s">
        <v>59</v>
      </c>
      <c r="Q37" s="793"/>
      <c r="R37" s="793"/>
      <c r="S37" s="793"/>
      <c r="T37" s="793"/>
      <c r="U37" s="793"/>
      <c r="V37" s="793"/>
      <c r="W37" s="793"/>
      <c r="X37" s="794"/>
      <c r="Y37" s="1018"/>
      <c r="Z37" s="415"/>
      <c r="AA37" s="416"/>
      <c r="AB37" s="1022" t="s">
        <v>11</v>
      </c>
      <c r="AC37" s="1023"/>
      <c r="AD37" s="1024"/>
      <c r="AE37" s="1010" t="s">
        <v>558</v>
      </c>
      <c r="AF37" s="1010"/>
      <c r="AG37" s="1010"/>
      <c r="AH37" s="1010"/>
      <c r="AI37" s="1010" t="s">
        <v>555</v>
      </c>
      <c r="AJ37" s="1010"/>
      <c r="AK37" s="1010"/>
      <c r="AL37" s="1010"/>
      <c r="AM37" s="1010" t="s">
        <v>552</v>
      </c>
      <c r="AN37" s="1010"/>
      <c r="AO37" s="1010"/>
      <c r="AP37" s="464"/>
      <c r="AQ37" s="179" t="s">
        <v>354</v>
      </c>
      <c r="AR37" s="172"/>
      <c r="AS37" s="172"/>
      <c r="AT37" s="173"/>
      <c r="AU37" s="376" t="s">
        <v>253</v>
      </c>
      <c r="AV37" s="376"/>
      <c r="AW37" s="376"/>
      <c r="AX37" s="377"/>
    </row>
    <row r="38" spans="1:50" ht="18.75"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1019"/>
      <c r="Z38" s="1020"/>
      <c r="AA38" s="1021"/>
      <c r="AB38" s="1025"/>
      <c r="AC38" s="1026"/>
      <c r="AD38" s="1027"/>
      <c r="AE38" s="379"/>
      <c r="AF38" s="379"/>
      <c r="AG38" s="379"/>
      <c r="AH38" s="379"/>
      <c r="AI38" s="379"/>
      <c r="AJ38" s="379"/>
      <c r="AK38" s="379"/>
      <c r="AL38" s="379"/>
      <c r="AM38" s="379"/>
      <c r="AN38" s="379"/>
      <c r="AO38" s="379"/>
      <c r="AP38" s="335"/>
      <c r="AQ38" s="258"/>
      <c r="AR38" s="259"/>
      <c r="AS38" s="140" t="s">
        <v>355</v>
      </c>
      <c r="AT38" s="175"/>
      <c r="AU38" s="259"/>
      <c r="AV38" s="259"/>
      <c r="AW38" s="382" t="s">
        <v>300</v>
      </c>
      <c r="AX38" s="383"/>
    </row>
    <row r="39" spans="1:50" ht="22.5" customHeight="1" x14ac:dyDescent="0.15">
      <c r="A39" s="521"/>
      <c r="B39" s="519"/>
      <c r="C39" s="519"/>
      <c r="D39" s="519"/>
      <c r="E39" s="519"/>
      <c r="F39" s="520"/>
      <c r="G39" s="546"/>
      <c r="H39" s="1028"/>
      <c r="I39" s="1028"/>
      <c r="J39" s="1028"/>
      <c r="K39" s="1028"/>
      <c r="L39" s="1028"/>
      <c r="M39" s="1028"/>
      <c r="N39" s="1028"/>
      <c r="O39" s="1029"/>
      <c r="P39" s="164"/>
      <c r="Q39" s="1036"/>
      <c r="R39" s="1036"/>
      <c r="S39" s="1036"/>
      <c r="T39" s="1036"/>
      <c r="U39" s="1036"/>
      <c r="V39" s="1036"/>
      <c r="W39" s="1036"/>
      <c r="X39" s="1037"/>
      <c r="Y39" s="1014" t="s">
        <v>12</v>
      </c>
      <c r="Z39" s="1015"/>
      <c r="AA39" s="1016"/>
      <c r="AB39" s="557"/>
      <c r="AC39" s="1017"/>
      <c r="AD39" s="1017"/>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2.5" customHeight="1" x14ac:dyDescent="0.15">
      <c r="A40" s="522"/>
      <c r="B40" s="523"/>
      <c r="C40" s="523"/>
      <c r="D40" s="523"/>
      <c r="E40" s="523"/>
      <c r="F40" s="524"/>
      <c r="G40" s="1030"/>
      <c r="H40" s="1031"/>
      <c r="I40" s="1031"/>
      <c r="J40" s="1031"/>
      <c r="K40" s="1031"/>
      <c r="L40" s="1031"/>
      <c r="M40" s="1031"/>
      <c r="N40" s="1031"/>
      <c r="O40" s="1032"/>
      <c r="P40" s="1038"/>
      <c r="Q40" s="1038"/>
      <c r="R40" s="1038"/>
      <c r="S40" s="1038"/>
      <c r="T40" s="1038"/>
      <c r="U40" s="1038"/>
      <c r="V40" s="1038"/>
      <c r="W40" s="1038"/>
      <c r="X40" s="1039"/>
      <c r="Y40" s="306" t="s">
        <v>54</v>
      </c>
      <c r="Z40" s="1011"/>
      <c r="AA40" s="1012"/>
      <c r="AB40" s="528"/>
      <c r="AC40" s="1013"/>
      <c r="AD40" s="1013"/>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2.5" customHeight="1" x14ac:dyDescent="0.15">
      <c r="A41" s="653"/>
      <c r="B41" s="654"/>
      <c r="C41" s="654"/>
      <c r="D41" s="654"/>
      <c r="E41" s="654"/>
      <c r="F41" s="65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7" t="s">
        <v>301</v>
      </c>
      <c r="AC41" s="1043"/>
      <c r="AD41" s="1043"/>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customFormat="1" ht="23.25" customHeight="1" x14ac:dyDescent="0.15">
      <c r="A42" s="911" t="s">
        <v>505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8" t="s">
        <v>473</v>
      </c>
      <c r="B44" s="519"/>
      <c r="C44" s="519"/>
      <c r="D44" s="519"/>
      <c r="E44" s="519"/>
      <c r="F44" s="520"/>
      <c r="G44" s="808" t="s">
        <v>265</v>
      </c>
      <c r="H44" s="793"/>
      <c r="I44" s="793"/>
      <c r="J44" s="793"/>
      <c r="K44" s="793"/>
      <c r="L44" s="793"/>
      <c r="M44" s="793"/>
      <c r="N44" s="793"/>
      <c r="O44" s="794"/>
      <c r="P44" s="792" t="s">
        <v>59</v>
      </c>
      <c r="Q44" s="793"/>
      <c r="R44" s="793"/>
      <c r="S44" s="793"/>
      <c r="T44" s="793"/>
      <c r="U44" s="793"/>
      <c r="V44" s="793"/>
      <c r="W44" s="793"/>
      <c r="X44" s="794"/>
      <c r="Y44" s="1018"/>
      <c r="Z44" s="415"/>
      <c r="AA44" s="416"/>
      <c r="AB44" s="1022" t="s">
        <v>11</v>
      </c>
      <c r="AC44" s="1023"/>
      <c r="AD44" s="1024"/>
      <c r="AE44" s="1010" t="s">
        <v>556</v>
      </c>
      <c r="AF44" s="1010"/>
      <c r="AG44" s="1010"/>
      <c r="AH44" s="1010"/>
      <c r="AI44" s="1010" t="s">
        <v>553</v>
      </c>
      <c r="AJ44" s="1010"/>
      <c r="AK44" s="1010"/>
      <c r="AL44" s="1010"/>
      <c r="AM44" s="1010" t="s">
        <v>527</v>
      </c>
      <c r="AN44" s="1010"/>
      <c r="AO44" s="1010"/>
      <c r="AP44" s="464"/>
      <c r="AQ44" s="179" t="s">
        <v>354</v>
      </c>
      <c r="AR44" s="172"/>
      <c r="AS44" s="172"/>
      <c r="AT44" s="173"/>
      <c r="AU44" s="376" t="s">
        <v>253</v>
      </c>
      <c r="AV44" s="376"/>
      <c r="AW44" s="376"/>
      <c r="AX44" s="377"/>
    </row>
    <row r="45" spans="1:50" ht="18.75"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1019"/>
      <c r="Z45" s="1020"/>
      <c r="AA45" s="1021"/>
      <c r="AB45" s="1025"/>
      <c r="AC45" s="1026"/>
      <c r="AD45" s="1027"/>
      <c r="AE45" s="379"/>
      <c r="AF45" s="379"/>
      <c r="AG45" s="379"/>
      <c r="AH45" s="379"/>
      <c r="AI45" s="379"/>
      <c r="AJ45" s="379"/>
      <c r="AK45" s="379"/>
      <c r="AL45" s="379"/>
      <c r="AM45" s="379"/>
      <c r="AN45" s="379"/>
      <c r="AO45" s="379"/>
      <c r="AP45" s="335"/>
      <c r="AQ45" s="258"/>
      <c r="AR45" s="259"/>
      <c r="AS45" s="140" t="s">
        <v>355</v>
      </c>
      <c r="AT45" s="175"/>
      <c r="AU45" s="259"/>
      <c r="AV45" s="259"/>
      <c r="AW45" s="382" t="s">
        <v>300</v>
      </c>
      <c r="AX45" s="383"/>
    </row>
    <row r="46" spans="1:50" ht="22.5" customHeight="1" x14ac:dyDescent="0.15">
      <c r="A46" s="521"/>
      <c r="B46" s="519"/>
      <c r="C46" s="519"/>
      <c r="D46" s="519"/>
      <c r="E46" s="519"/>
      <c r="F46" s="520"/>
      <c r="G46" s="546"/>
      <c r="H46" s="1028"/>
      <c r="I46" s="1028"/>
      <c r="J46" s="1028"/>
      <c r="K46" s="1028"/>
      <c r="L46" s="1028"/>
      <c r="M46" s="1028"/>
      <c r="N46" s="1028"/>
      <c r="O46" s="1029"/>
      <c r="P46" s="164"/>
      <c r="Q46" s="1036"/>
      <c r="R46" s="1036"/>
      <c r="S46" s="1036"/>
      <c r="T46" s="1036"/>
      <c r="U46" s="1036"/>
      <c r="V46" s="1036"/>
      <c r="W46" s="1036"/>
      <c r="X46" s="1037"/>
      <c r="Y46" s="1014" t="s">
        <v>12</v>
      </c>
      <c r="Z46" s="1015"/>
      <c r="AA46" s="1016"/>
      <c r="AB46" s="557"/>
      <c r="AC46" s="1017"/>
      <c r="AD46" s="1017"/>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2.5" customHeight="1" x14ac:dyDescent="0.15">
      <c r="A47" s="522"/>
      <c r="B47" s="523"/>
      <c r="C47" s="523"/>
      <c r="D47" s="523"/>
      <c r="E47" s="523"/>
      <c r="F47" s="524"/>
      <c r="G47" s="1030"/>
      <c r="H47" s="1031"/>
      <c r="I47" s="1031"/>
      <c r="J47" s="1031"/>
      <c r="K47" s="1031"/>
      <c r="L47" s="1031"/>
      <c r="M47" s="1031"/>
      <c r="N47" s="1031"/>
      <c r="O47" s="1032"/>
      <c r="P47" s="1038"/>
      <c r="Q47" s="1038"/>
      <c r="R47" s="1038"/>
      <c r="S47" s="1038"/>
      <c r="T47" s="1038"/>
      <c r="U47" s="1038"/>
      <c r="V47" s="1038"/>
      <c r="W47" s="1038"/>
      <c r="X47" s="1039"/>
      <c r="Y47" s="306" t="s">
        <v>54</v>
      </c>
      <c r="Z47" s="1011"/>
      <c r="AA47" s="1012"/>
      <c r="AB47" s="528"/>
      <c r="AC47" s="1013"/>
      <c r="AD47" s="1013"/>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2.5" customHeight="1" x14ac:dyDescent="0.15">
      <c r="A48" s="653"/>
      <c r="B48" s="654"/>
      <c r="C48" s="654"/>
      <c r="D48" s="654"/>
      <c r="E48" s="654"/>
      <c r="F48" s="65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7" t="s">
        <v>301</v>
      </c>
      <c r="AC48" s="1043"/>
      <c r="AD48" s="1043"/>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customFormat="1" ht="23.25" customHeight="1" x14ac:dyDescent="0.15">
      <c r="A49" s="911" t="s">
        <v>505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8" t="s">
        <v>473</v>
      </c>
      <c r="B51" s="519"/>
      <c r="C51" s="519"/>
      <c r="D51" s="519"/>
      <c r="E51" s="519"/>
      <c r="F51" s="520"/>
      <c r="G51" s="808" t="s">
        <v>265</v>
      </c>
      <c r="H51" s="793"/>
      <c r="I51" s="793"/>
      <c r="J51" s="793"/>
      <c r="K51" s="793"/>
      <c r="L51" s="793"/>
      <c r="M51" s="793"/>
      <c r="N51" s="793"/>
      <c r="O51" s="794"/>
      <c r="P51" s="792" t="s">
        <v>59</v>
      </c>
      <c r="Q51" s="793"/>
      <c r="R51" s="793"/>
      <c r="S51" s="793"/>
      <c r="T51" s="793"/>
      <c r="U51" s="793"/>
      <c r="V51" s="793"/>
      <c r="W51" s="793"/>
      <c r="X51" s="794"/>
      <c r="Y51" s="1018"/>
      <c r="Z51" s="415"/>
      <c r="AA51" s="416"/>
      <c r="AB51" s="464" t="s">
        <v>11</v>
      </c>
      <c r="AC51" s="1023"/>
      <c r="AD51" s="1024"/>
      <c r="AE51" s="1010" t="s">
        <v>556</v>
      </c>
      <c r="AF51" s="1010"/>
      <c r="AG51" s="1010"/>
      <c r="AH51" s="1010"/>
      <c r="AI51" s="1010" t="s">
        <v>553</v>
      </c>
      <c r="AJ51" s="1010"/>
      <c r="AK51" s="1010"/>
      <c r="AL51" s="1010"/>
      <c r="AM51" s="1010" t="s">
        <v>527</v>
      </c>
      <c r="AN51" s="1010"/>
      <c r="AO51" s="1010"/>
      <c r="AP51" s="464"/>
      <c r="AQ51" s="179" t="s">
        <v>354</v>
      </c>
      <c r="AR51" s="172"/>
      <c r="AS51" s="172"/>
      <c r="AT51" s="173"/>
      <c r="AU51" s="376" t="s">
        <v>253</v>
      </c>
      <c r="AV51" s="376"/>
      <c r="AW51" s="376"/>
      <c r="AX51" s="377"/>
    </row>
    <row r="52" spans="1:50" ht="18.75"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1019"/>
      <c r="Z52" s="1020"/>
      <c r="AA52" s="1021"/>
      <c r="AB52" s="1025"/>
      <c r="AC52" s="1026"/>
      <c r="AD52" s="1027"/>
      <c r="AE52" s="379"/>
      <c r="AF52" s="379"/>
      <c r="AG52" s="379"/>
      <c r="AH52" s="379"/>
      <c r="AI52" s="379"/>
      <c r="AJ52" s="379"/>
      <c r="AK52" s="379"/>
      <c r="AL52" s="379"/>
      <c r="AM52" s="379"/>
      <c r="AN52" s="379"/>
      <c r="AO52" s="379"/>
      <c r="AP52" s="335"/>
      <c r="AQ52" s="258"/>
      <c r="AR52" s="259"/>
      <c r="AS52" s="140" t="s">
        <v>355</v>
      </c>
      <c r="AT52" s="175"/>
      <c r="AU52" s="259"/>
      <c r="AV52" s="259"/>
      <c r="AW52" s="382" t="s">
        <v>300</v>
      </c>
      <c r="AX52" s="383"/>
    </row>
    <row r="53" spans="1:50" ht="22.5" customHeight="1" x14ac:dyDescent="0.15">
      <c r="A53" s="521"/>
      <c r="B53" s="519"/>
      <c r="C53" s="519"/>
      <c r="D53" s="519"/>
      <c r="E53" s="519"/>
      <c r="F53" s="520"/>
      <c r="G53" s="546"/>
      <c r="H53" s="1028"/>
      <c r="I53" s="1028"/>
      <c r="J53" s="1028"/>
      <c r="K53" s="1028"/>
      <c r="L53" s="1028"/>
      <c r="M53" s="1028"/>
      <c r="N53" s="1028"/>
      <c r="O53" s="1029"/>
      <c r="P53" s="164"/>
      <c r="Q53" s="1036"/>
      <c r="R53" s="1036"/>
      <c r="S53" s="1036"/>
      <c r="T53" s="1036"/>
      <c r="U53" s="1036"/>
      <c r="V53" s="1036"/>
      <c r="W53" s="1036"/>
      <c r="X53" s="1037"/>
      <c r="Y53" s="1014" t="s">
        <v>12</v>
      </c>
      <c r="Z53" s="1015"/>
      <c r="AA53" s="1016"/>
      <c r="AB53" s="557"/>
      <c r="AC53" s="1017"/>
      <c r="AD53" s="1017"/>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2.5" customHeight="1" x14ac:dyDescent="0.15">
      <c r="A54" s="522"/>
      <c r="B54" s="523"/>
      <c r="C54" s="523"/>
      <c r="D54" s="523"/>
      <c r="E54" s="523"/>
      <c r="F54" s="524"/>
      <c r="G54" s="1030"/>
      <c r="H54" s="1031"/>
      <c r="I54" s="1031"/>
      <c r="J54" s="1031"/>
      <c r="K54" s="1031"/>
      <c r="L54" s="1031"/>
      <c r="M54" s="1031"/>
      <c r="N54" s="1031"/>
      <c r="O54" s="1032"/>
      <c r="P54" s="1038"/>
      <c r="Q54" s="1038"/>
      <c r="R54" s="1038"/>
      <c r="S54" s="1038"/>
      <c r="T54" s="1038"/>
      <c r="U54" s="1038"/>
      <c r="V54" s="1038"/>
      <c r="W54" s="1038"/>
      <c r="X54" s="1039"/>
      <c r="Y54" s="306" t="s">
        <v>54</v>
      </c>
      <c r="Z54" s="1011"/>
      <c r="AA54" s="1012"/>
      <c r="AB54" s="528"/>
      <c r="AC54" s="1013"/>
      <c r="AD54" s="1013"/>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2.5" customHeight="1" x14ac:dyDescent="0.15">
      <c r="A55" s="653"/>
      <c r="B55" s="654"/>
      <c r="C55" s="654"/>
      <c r="D55" s="654"/>
      <c r="E55" s="654"/>
      <c r="F55" s="65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7" t="s">
        <v>301</v>
      </c>
      <c r="AC55" s="1043"/>
      <c r="AD55" s="1043"/>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customFormat="1" ht="23.25" customHeight="1" x14ac:dyDescent="0.15">
      <c r="A56" s="911" t="s">
        <v>505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8" t="s">
        <v>473</v>
      </c>
      <c r="B58" s="519"/>
      <c r="C58" s="519"/>
      <c r="D58" s="519"/>
      <c r="E58" s="519"/>
      <c r="F58" s="520"/>
      <c r="G58" s="808" t="s">
        <v>265</v>
      </c>
      <c r="H58" s="793"/>
      <c r="I58" s="793"/>
      <c r="J58" s="793"/>
      <c r="K58" s="793"/>
      <c r="L58" s="793"/>
      <c r="M58" s="793"/>
      <c r="N58" s="793"/>
      <c r="O58" s="794"/>
      <c r="P58" s="792" t="s">
        <v>59</v>
      </c>
      <c r="Q58" s="793"/>
      <c r="R58" s="793"/>
      <c r="S58" s="793"/>
      <c r="T58" s="793"/>
      <c r="U58" s="793"/>
      <c r="V58" s="793"/>
      <c r="W58" s="793"/>
      <c r="X58" s="794"/>
      <c r="Y58" s="1018"/>
      <c r="Z58" s="415"/>
      <c r="AA58" s="416"/>
      <c r="AB58" s="1022" t="s">
        <v>11</v>
      </c>
      <c r="AC58" s="1023"/>
      <c r="AD58" s="1024"/>
      <c r="AE58" s="1010" t="s">
        <v>556</v>
      </c>
      <c r="AF58" s="1010"/>
      <c r="AG58" s="1010"/>
      <c r="AH58" s="1010"/>
      <c r="AI58" s="1010" t="s">
        <v>553</v>
      </c>
      <c r="AJ58" s="1010"/>
      <c r="AK58" s="1010"/>
      <c r="AL58" s="1010"/>
      <c r="AM58" s="1010" t="s">
        <v>527</v>
      </c>
      <c r="AN58" s="1010"/>
      <c r="AO58" s="1010"/>
      <c r="AP58" s="464"/>
      <c r="AQ58" s="179" t="s">
        <v>354</v>
      </c>
      <c r="AR58" s="172"/>
      <c r="AS58" s="172"/>
      <c r="AT58" s="173"/>
      <c r="AU58" s="376" t="s">
        <v>253</v>
      </c>
      <c r="AV58" s="376"/>
      <c r="AW58" s="376"/>
      <c r="AX58" s="377"/>
    </row>
    <row r="59" spans="1:50" ht="18.75"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1019"/>
      <c r="Z59" s="1020"/>
      <c r="AA59" s="1021"/>
      <c r="AB59" s="1025"/>
      <c r="AC59" s="1026"/>
      <c r="AD59" s="1027"/>
      <c r="AE59" s="379"/>
      <c r="AF59" s="379"/>
      <c r="AG59" s="379"/>
      <c r="AH59" s="379"/>
      <c r="AI59" s="379"/>
      <c r="AJ59" s="379"/>
      <c r="AK59" s="379"/>
      <c r="AL59" s="379"/>
      <c r="AM59" s="379"/>
      <c r="AN59" s="379"/>
      <c r="AO59" s="379"/>
      <c r="AP59" s="335"/>
      <c r="AQ59" s="258"/>
      <c r="AR59" s="259"/>
      <c r="AS59" s="140" t="s">
        <v>355</v>
      </c>
      <c r="AT59" s="175"/>
      <c r="AU59" s="259"/>
      <c r="AV59" s="259"/>
      <c r="AW59" s="382" t="s">
        <v>300</v>
      </c>
      <c r="AX59" s="383"/>
    </row>
    <row r="60" spans="1:50" ht="22.5" customHeight="1" x14ac:dyDescent="0.15">
      <c r="A60" s="521"/>
      <c r="B60" s="519"/>
      <c r="C60" s="519"/>
      <c r="D60" s="519"/>
      <c r="E60" s="519"/>
      <c r="F60" s="520"/>
      <c r="G60" s="546"/>
      <c r="H60" s="1028"/>
      <c r="I60" s="1028"/>
      <c r="J60" s="1028"/>
      <c r="K60" s="1028"/>
      <c r="L60" s="1028"/>
      <c r="M60" s="1028"/>
      <c r="N60" s="1028"/>
      <c r="O60" s="1029"/>
      <c r="P60" s="164"/>
      <c r="Q60" s="1036"/>
      <c r="R60" s="1036"/>
      <c r="S60" s="1036"/>
      <c r="T60" s="1036"/>
      <c r="U60" s="1036"/>
      <c r="V60" s="1036"/>
      <c r="W60" s="1036"/>
      <c r="X60" s="1037"/>
      <c r="Y60" s="1014" t="s">
        <v>12</v>
      </c>
      <c r="Z60" s="1015"/>
      <c r="AA60" s="1016"/>
      <c r="AB60" s="557"/>
      <c r="AC60" s="1017"/>
      <c r="AD60" s="1017"/>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2.5" customHeight="1" x14ac:dyDescent="0.15">
      <c r="A61" s="522"/>
      <c r="B61" s="523"/>
      <c r="C61" s="523"/>
      <c r="D61" s="523"/>
      <c r="E61" s="523"/>
      <c r="F61" s="524"/>
      <c r="G61" s="1030"/>
      <c r="H61" s="1031"/>
      <c r="I61" s="1031"/>
      <c r="J61" s="1031"/>
      <c r="K61" s="1031"/>
      <c r="L61" s="1031"/>
      <c r="M61" s="1031"/>
      <c r="N61" s="1031"/>
      <c r="O61" s="1032"/>
      <c r="P61" s="1038"/>
      <c r="Q61" s="1038"/>
      <c r="R61" s="1038"/>
      <c r="S61" s="1038"/>
      <c r="T61" s="1038"/>
      <c r="U61" s="1038"/>
      <c r="V61" s="1038"/>
      <c r="W61" s="1038"/>
      <c r="X61" s="1039"/>
      <c r="Y61" s="306" t="s">
        <v>54</v>
      </c>
      <c r="Z61" s="1011"/>
      <c r="AA61" s="1012"/>
      <c r="AB61" s="528"/>
      <c r="AC61" s="1013"/>
      <c r="AD61" s="1013"/>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2.5" customHeight="1" x14ac:dyDescent="0.15">
      <c r="A62" s="653"/>
      <c r="B62" s="654"/>
      <c r="C62" s="654"/>
      <c r="D62" s="654"/>
      <c r="E62" s="654"/>
      <c r="F62" s="65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7" t="s">
        <v>301</v>
      </c>
      <c r="AC62" s="1043"/>
      <c r="AD62" s="1043"/>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customFormat="1" ht="23.25" customHeight="1" x14ac:dyDescent="0.15">
      <c r="A63" s="911" t="s">
        <v>505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8" t="s">
        <v>473</v>
      </c>
      <c r="B65" s="519"/>
      <c r="C65" s="519"/>
      <c r="D65" s="519"/>
      <c r="E65" s="519"/>
      <c r="F65" s="520"/>
      <c r="G65" s="808" t="s">
        <v>265</v>
      </c>
      <c r="H65" s="793"/>
      <c r="I65" s="793"/>
      <c r="J65" s="793"/>
      <c r="K65" s="793"/>
      <c r="L65" s="793"/>
      <c r="M65" s="793"/>
      <c r="N65" s="793"/>
      <c r="O65" s="794"/>
      <c r="P65" s="792" t="s">
        <v>59</v>
      </c>
      <c r="Q65" s="793"/>
      <c r="R65" s="793"/>
      <c r="S65" s="793"/>
      <c r="T65" s="793"/>
      <c r="U65" s="793"/>
      <c r="V65" s="793"/>
      <c r="W65" s="793"/>
      <c r="X65" s="794"/>
      <c r="Y65" s="1018"/>
      <c r="Z65" s="415"/>
      <c r="AA65" s="416"/>
      <c r="AB65" s="1022" t="s">
        <v>11</v>
      </c>
      <c r="AC65" s="1023"/>
      <c r="AD65" s="1024"/>
      <c r="AE65" s="1010" t="s">
        <v>556</v>
      </c>
      <c r="AF65" s="1010"/>
      <c r="AG65" s="1010"/>
      <c r="AH65" s="1010"/>
      <c r="AI65" s="1010" t="s">
        <v>553</v>
      </c>
      <c r="AJ65" s="1010"/>
      <c r="AK65" s="1010"/>
      <c r="AL65" s="1010"/>
      <c r="AM65" s="1010" t="s">
        <v>527</v>
      </c>
      <c r="AN65" s="1010"/>
      <c r="AO65" s="1010"/>
      <c r="AP65" s="464"/>
      <c r="AQ65" s="179" t="s">
        <v>354</v>
      </c>
      <c r="AR65" s="172"/>
      <c r="AS65" s="172"/>
      <c r="AT65" s="173"/>
      <c r="AU65" s="376" t="s">
        <v>253</v>
      </c>
      <c r="AV65" s="376"/>
      <c r="AW65" s="376"/>
      <c r="AX65" s="377"/>
    </row>
    <row r="66" spans="1:50" ht="18.75" customHeight="1" x14ac:dyDescent="0.15">
      <c r="A66" s="518"/>
      <c r="B66" s="519"/>
      <c r="C66" s="519"/>
      <c r="D66" s="519"/>
      <c r="E66" s="519"/>
      <c r="F66" s="520"/>
      <c r="G66" s="573"/>
      <c r="H66" s="382"/>
      <c r="I66" s="382"/>
      <c r="J66" s="382"/>
      <c r="K66" s="382"/>
      <c r="L66" s="382"/>
      <c r="M66" s="382"/>
      <c r="N66" s="382"/>
      <c r="O66" s="574"/>
      <c r="P66" s="586"/>
      <c r="Q66" s="382"/>
      <c r="R66" s="382"/>
      <c r="S66" s="382"/>
      <c r="T66" s="382"/>
      <c r="U66" s="382"/>
      <c r="V66" s="382"/>
      <c r="W66" s="382"/>
      <c r="X66" s="574"/>
      <c r="Y66" s="1019"/>
      <c r="Z66" s="1020"/>
      <c r="AA66" s="1021"/>
      <c r="AB66" s="1025"/>
      <c r="AC66" s="1026"/>
      <c r="AD66" s="1027"/>
      <c r="AE66" s="379"/>
      <c r="AF66" s="379"/>
      <c r="AG66" s="379"/>
      <c r="AH66" s="379"/>
      <c r="AI66" s="379"/>
      <c r="AJ66" s="379"/>
      <c r="AK66" s="379"/>
      <c r="AL66" s="379"/>
      <c r="AM66" s="379"/>
      <c r="AN66" s="379"/>
      <c r="AO66" s="379"/>
      <c r="AP66" s="335"/>
      <c r="AQ66" s="258"/>
      <c r="AR66" s="259"/>
      <c r="AS66" s="140" t="s">
        <v>355</v>
      </c>
      <c r="AT66" s="175"/>
      <c r="AU66" s="259"/>
      <c r="AV66" s="259"/>
      <c r="AW66" s="382" t="s">
        <v>300</v>
      </c>
      <c r="AX66" s="383"/>
    </row>
    <row r="67" spans="1:50" ht="22.5" customHeight="1" x14ac:dyDescent="0.15">
      <c r="A67" s="521"/>
      <c r="B67" s="519"/>
      <c r="C67" s="519"/>
      <c r="D67" s="519"/>
      <c r="E67" s="519"/>
      <c r="F67" s="520"/>
      <c r="G67" s="546"/>
      <c r="H67" s="1028"/>
      <c r="I67" s="1028"/>
      <c r="J67" s="1028"/>
      <c r="K67" s="1028"/>
      <c r="L67" s="1028"/>
      <c r="M67" s="1028"/>
      <c r="N67" s="1028"/>
      <c r="O67" s="1029"/>
      <c r="P67" s="164"/>
      <c r="Q67" s="1036"/>
      <c r="R67" s="1036"/>
      <c r="S67" s="1036"/>
      <c r="T67" s="1036"/>
      <c r="U67" s="1036"/>
      <c r="V67" s="1036"/>
      <c r="W67" s="1036"/>
      <c r="X67" s="1037"/>
      <c r="Y67" s="1014" t="s">
        <v>12</v>
      </c>
      <c r="Z67" s="1015"/>
      <c r="AA67" s="1016"/>
      <c r="AB67" s="557"/>
      <c r="AC67" s="1017"/>
      <c r="AD67" s="1017"/>
      <c r="AE67" s="367"/>
      <c r="AF67" s="368"/>
      <c r="AG67" s="368"/>
      <c r="AH67" s="368"/>
      <c r="AI67" s="367"/>
      <c r="AJ67" s="368"/>
      <c r="AK67" s="368"/>
      <c r="AL67" s="368"/>
      <c r="AM67" s="367"/>
      <c r="AN67" s="368"/>
      <c r="AO67" s="368"/>
      <c r="AP67" s="368"/>
      <c r="AQ67" s="114"/>
      <c r="AR67" s="115"/>
      <c r="AS67" s="115"/>
      <c r="AT67" s="116"/>
      <c r="AU67" s="368"/>
      <c r="AV67" s="368"/>
      <c r="AW67" s="368"/>
      <c r="AX67" s="370"/>
    </row>
    <row r="68" spans="1:50" ht="22.5" customHeight="1" x14ac:dyDescent="0.15">
      <c r="A68" s="522"/>
      <c r="B68" s="523"/>
      <c r="C68" s="523"/>
      <c r="D68" s="523"/>
      <c r="E68" s="523"/>
      <c r="F68" s="524"/>
      <c r="G68" s="1030"/>
      <c r="H68" s="1031"/>
      <c r="I68" s="1031"/>
      <c r="J68" s="1031"/>
      <c r="K68" s="1031"/>
      <c r="L68" s="1031"/>
      <c r="M68" s="1031"/>
      <c r="N68" s="1031"/>
      <c r="O68" s="1032"/>
      <c r="P68" s="1038"/>
      <c r="Q68" s="1038"/>
      <c r="R68" s="1038"/>
      <c r="S68" s="1038"/>
      <c r="T68" s="1038"/>
      <c r="U68" s="1038"/>
      <c r="V68" s="1038"/>
      <c r="W68" s="1038"/>
      <c r="X68" s="1039"/>
      <c r="Y68" s="306" t="s">
        <v>54</v>
      </c>
      <c r="Z68" s="1011"/>
      <c r="AA68" s="1012"/>
      <c r="AB68" s="528"/>
      <c r="AC68" s="1013"/>
      <c r="AD68" s="1013"/>
      <c r="AE68" s="367"/>
      <c r="AF68" s="368"/>
      <c r="AG68" s="368"/>
      <c r="AH68" s="368"/>
      <c r="AI68" s="367"/>
      <c r="AJ68" s="368"/>
      <c r="AK68" s="368"/>
      <c r="AL68" s="368"/>
      <c r="AM68" s="367"/>
      <c r="AN68" s="368"/>
      <c r="AO68" s="368"/>
      <c r="AP68" s="368"/>
      <c r="AQ68" s="114"/>
      <c r="AR68" s="115"/>
      <c r="AS68" s="115"/>
      <c r="AT68" s="116"/>
      <c r="AU68" s="368"/>
      <c r="AV68" s="368"/>
      <c r="AW68" s="368"/>
      <c r="AX68" s="370"/>
    </row>
    <row r="69" spans="1:50" ht="22.5" customHeight="1" x14ac:dyDescent="0.15">
      <c r="A69" s="653"/>
      <c r="B69" s="654"/>
      <c r="C69" s="654"/>
      <c r="D69" s="654"/>
      <c r="E69" s="654"/>
      <c r="F69" s="655"/>
      <c r="G69" s="1033"/>
      <c r="H69" s="1034"/>
      <c r="I69" s="1034"/>
      <c r="J69" s="1034"/>
      <c r="K69" s="1034"/>
      <c r="L69" s="1034"/>
      <c r="M69" s="1034"/>
      <c r="N69" s="1034"/>
      <c r="O69" s="1035"/>
      <c r="P69" s="1040"/>
      <c r="Q69" s="1040"/>
      <c r="R69" s="1040"/>
      <c r="S69" s="1040"/>
      <c r="T69" s="1040"/>
      <c r="U69" s="1040"/>
      <c r="V69" s="1040"/>
      <c r="W69" s="1040"/>
      <c r="X69" s="1041"/>
      <c r="Y69" s="306" t="s">
        <v>13</v>
      </c>
      <c r="Z69" s="1011"/>
      <c r="AA69" s="1012"/>
      <c r="AB69" s="503" t="s">
        <v>301</v>
      </c>
      <c r="AC69" s="429"/>
      <c r="AD69" s="429"/>
      <c r="AE69" s="367"/>
      <c r="AF69" s="368"/>
      <c r="AG69" s="368"/>
      <c r="AH69" s="368"/>
      <c r="AI69" s="367"/>
      <c r="AJ69" s="368"/>
      <c r="AK69" s="368"/>
      <c r="AL69" s="368"/>
      <c r="AM69" s="367"/>
      <c r="AN69" s="368"/>
      <c r="AO69" s="368"/>
      <c r="AP69" s="368"/>
      <c r="AQ69" s="114"/>
      <c r="AR69" s="115"/>
      <c r="AS69" s="115"/>
      <c r="AT69" s="116"/>
      <c r="AU69" s="368"/>
      <c r="AV69" s="368"/>
      <c r="AW69" s="368"/>
      <c r="AX69" s="370"/>
    </row>
    <row r="70" spans="1:50" customFormat="1" ht="23.25" customHeight="1" x14ac:dyDescent="0.15">
      <c r="A70" s="911" t="s">
        <v>505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0"/>
      <c r="B4" s="1051"/>
      <c r="C4" s="1051"/>
      <c r="D4" s="1051"/>
      <c r="E4" s="1051"/>
      <c r="F4" s="1052"/>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0"/>
      <c r="B5" s="1051"/>
      <c r="C5" s="1051"/>
      <c r="D5" s="1051"/>
      <c r="E5" s="1051"/>
      <c r="F5" s="105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0"/>
      <c r="B6" s="1051"/>
      <c r="C6" s="1051"/>
      <c r="D6" s="1051"/>
      <c r="E6" s="1051"/>
      <c r="F6" s="105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0"/>
      <c r="B7" s="1051"/>
      <c r="C7" s="1051"/>
      <c r="D7" s="1051"/>
      <c r="E7" s="1051"/>
      <c r="F7" s="105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0"/>
      <c r="B8" s="1051"/>
      <c r="C8" s="1051"/>
      <c r="D8" s="1051"/>
      <c r="E8" s="1051"/>
      <c r="F8" s="105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0"/>
      <c r="B9" s="1051"/>
      <c r="C9" s="1051"/>
      <c r="D9" s="1051"/>
      <c r="E9" s="1051"/>
      <c r="F9" s="105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0"/>
      <c r="B10" s="1051"/>
      <c r="C10" s="1051"/>
      <c r="D10" s="1051"/>
      <c r="E10" s="1051"/>
      <c r="F10" s="105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0"/>
      <c r="B11" s="1051"/>
      <c r="C11" s="1051"/>
      <c r="D11" s="1051"/>
      <c r="E11" s="1051"/>
      <c r="F11" s="105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0"/>
      <c r="B12" s="1051"/>
      <c r="C12" s="1051"/>
      <c r="D12" s="1051"/>
      <c r="E12" s="1051"/>
      <c r="F12" s="105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0"/>
      <c r="B13" s="1051"/>
      <c r="C13" s="1051"/>
      <c r="D13" s="1051"/>
      <c r="E13" s="1051"/>
      <c r="F13" s="105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0"/>
      <c r="B14" s="1051"/>
      <c r="C14" s="1051"/>
      <c r="D14" s="1051"/>
      <c r="E14" s="1051"/>
      <c r="F14" s="105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0"/>
      <c r="B15" s="1051"/>
      <c r="C15" s="1051"/>
      <c r="D15" s="1051"/>
      <c r="E15" s="1051"/>
      <c r="F15" s="1052"/>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0"/>
      <c r="B16" s="1051"/>
      <c r="C16" s="1051"/>
      <c r="D16" s="1051"/>
      <c r="E16" s="1051"/>
      <c r="F16" s="1052"/>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0"/>
      <c r="B17" s="1051"/>
      <c r="C17" s="1051"/>
      <c r="D17" s="1051"/>
      <c r="E17" s="1051"/>
      <c r="F17" s="1052"/>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0"/>
      <c r="B18" s="1051"/>
      <c r="C18" s="1051"/>
      <c r="D18" s="1051"/>
      <c r="E18" s="1051"/>
      <c r="F18" s="105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0"/>
      <c r="B19" s="1051"/>
      <c r="C19" s="1051"/>
      <c r="D19" s="1051"/>
      <c r="E19" s="1051"/>
      <c r="F19" s="105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0"/>
      <c r="B20" s="1051"/>
      <c r="C20" s="1051"/>
      <c r="D20" s="1051"/>
      <c r="E20" s="1051"/>
      <c r="F20" s="105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0"/>
      <c r="B21" s="1051"/>
      <c r="C21" s="1051"/>
      <c r="D21" s="1051"/>
      <c r="E21" s="1051"/>
      <c r="F21" s="105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0"/>
      <c r="B22" s="1051"/>
      <c r="C22" s="1051"/>
      <c r="D22" s="1051"/>
      <c r="E22" s="1051"/>
      <c r="F22" s="105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0"/>
      <c r="B23" s="1051"/>
      <c r="C23" s="1051"/>
      <c r="D23" s="1051"/>
      <c r="E23" s="1051"/>
      <c r="F23" s="105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0"/>
      <c r="B24" s="1051"/>
      <c r="C24" s="1051"/>
      <c r="D24" s="1051"/>
      <c r="E24" s="1051"/>
      <c r="F24" s="105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0"/>
      <c r="B25" s="1051"/>
      <c r="C25" s="1051"/>
      <c r="D25" s="1051"/>
      <c r="E25" s="1051"/>
      <c r="F25" s="105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0"/>
      <c r="B26" s="1051"/>
      <c r="C26" s="1051"/>
      <c r="D26" s="1051"/>
      <c r="E26" s="1051"/>
      <c r="F26" s="105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0"/>
      <c r="B27" s="1051"/>
      <c r="C27" s="1051"/>
      <c r="D27" s="1051"/>
      <c r="E27" s="1051"/>
      <c r="F27" s="105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0"/>
      <c r="B28" s="1051"/>
      <c r="C28" s="1051"/>
      <c r="D28" s="1051"/>
      <c r="E28" s="1051"/>
      <c r="F28" s="1052"/>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0"/>
      <c r="B29" s="1051"/>
      <c r="C29" s="1051"/>
      <c r="D29" s="1051"/>
      <c r="E29" s="1051"/>
      <c r="F29" s="1052"/>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0"/>
      <c r="B30" s="1051"/>
      <c r="C30" s="1051"/>
      <c r="D30" s="1051"/>
      <c r="E30" s="1051"/>
      <c r="F30" s="1052"/>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0"/>
      <c r="B31" s="1051"/>
      <c r="C31" s="1051"/>
      <c r="D31" s="1051"/>
      <c r="E31" s="1051"/>
      <c r="F31" s="105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0"/>
      <c r="B32" s="1051"/>
      <c r="C32" s="1051"/>
      <c r="D32" s="1051"/>
      <c r="E32" s="1051"/>
      <c r="F32" s="105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0"/>
      <c r="B33" s="1051"/>
      <c r="C33" s="1051"/>
      <c r="D33" s="1051"/>
      <c r="E33" s="1051"/>
      <c r="F33" s="105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0"/>
      <c r="B34" s="1051"/>
      <c r="C34" s="1051"/>
      <c r="D34" s="1051"/>
      <c r="E34" s="1051"/>
      <c r="F34" s="105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0"/>
      <c r="B35" s="1051"/>
      <c r="C35" s="1051"/>
      <c r="D35" s="1051"/>
      <c r="E35" s="1051"/>
      <c r="F35" s="105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0"/>
      <c r="B36" s="1051"/>
      <c r="C36" s="1051"/>
      <c r="D36" s="1051"/>
      <c r="E36" s="1051"/>
      <c r="F36" s="105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0"/>
      <c r="B37" s="1051"/>
      <c r="C37" s="1051"/>
      <c r="D37" s="1051"/>
      <c r="E37" s="1051"/>
      <c r="F37" s="105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0"/>
      <c r="B38" s="1051"/>
      <c r="C38" s="1051"/>
      <c r="D38" s="1051"/>
      <c r="E38" s="1051"/>
      <c r="F38" s="105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0"/>
      <c r="B39" s="1051"/>
      <c r="C39" s="1051"/>
      <c r="D39" s="1051"/>
      <c r="E39" s="1051"/>
      <c r="F39" s="105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0"/>
      <c r="B40" s="1051"/>
      <c r="C40" s="1051"/>
      <c r="D40" s="1051"/>
      <c r="E40" s="1051"/>
      <c r="F40" s="105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0"/>
      <c r="B41" s="1051"/>
      <c r="C41" s="1051"/>
      <c r="D41" s="1051"/>
      <c r="E41" s="1051"/>
      <c r="F41" s="1052"/>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0"/>
      <c r="B42" s="1051"/>
      <c r="C42" s="1051"/>
      <c r="D42" s="1051"/>
      <c r="E42" s="1051"/>
      <c r="F42" s="1052"/>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0"/>
      <c r="B43" s="1051"/>
      <c r="C43" s="1051"/>
      <c r="D43" s="1051"/>
      <c r="E43" s="1051"/>
      <c r="F43" s="1052"/>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0"/>
      <c r="B44" s="1051"/>
      <c r="C44" s="1051"/>
      <c r="D44" s="1051"/>
      <c r="E44" s="1051"/>
      <c r="F44" s="105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0"/>
      <c r="B45" s="1051"/>
      <c r="C45" s="1051"/>
      <c r="D45" s="1051"/>
      <c r="E45" s="1051"/>
      <c r="F45" s="105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0"/>
      <c r="B46" s="1051"/>
      <c r="C46" s="1051"/>
      <c r="D46" s="1051"/>
      <c r="E46" s="1051"/>
      <c r="F46" s="105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0"/>
      <c r="B47" s="1051"/>
      <c r="C47" s="1051"/>
      <c r="D47" s="1051"/>
      <c r="E47" s="1051"/>
      <c r="F47" s="105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0"/>
      <c r="B48" s="1051"/>
      <c r="C48" s="1051"/>
      <c r="D48" s="1051"/>
      <c r="E48" s="1051"/>
      <c r="F48" s="105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0"/>
      <c r="B49" s="1051"/>
      <c r="C49" s="1051"/>
      <c r="D49" s="1051"/>
      <c r="E49" s="1051"/>
      <c r="F49" s="105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0"/>
      <c r="B50" s="1051"/>
      <c r="C50" s="1051"/>
      <c r="D50" s="1051"/>
      <c r="E50" s="1051"/>
      <c r="F50" s="105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0"/>
      <c r="B51" s="1051"/>
      <c r="C51" s="1051"/>
      <c r="D51" s="1051"/>
      <c r="E51" s="1051"/>
      <c r="F51" s="105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0"/>
      <c r="B52" s="1051"/>
      <c r="C52" s="1051"/>
      <c r="D52" s="1051"/>
      <c r="E52" s="1051"/>
      <c r="F52" s="105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0"/>
      <c r="B56" s="1051"/>
      <c r="C56" s="1051"/>
      <c r="D56" s="1051"/>
      <c r="E56" s="1051"/>
      <c r="F56" s="1052"/>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0"/>
      <c r="B57" s="1051"/>
      <c r="C57" s="1051"/>
      <c r="D57" s="1051"/>
      <c r="E57" s="1051"/>
      <c r="F57" s="1052"/>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0"/>
      <c r="B58" s="1051"/>
      <c r="C58" s="1051"/>
      <c r="D58" s="1051"/>
      <c r="E58" s="1051"/>
      <c r="F58" s="105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0"/>
      <c r="B59" s="1051"/>
      <c r="C59" s="1051"/>
      <c r="D59" s="1051"/>
      <c r="E59" s="1051"/>
      <c r="F59" s="105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0"/>
      <c r="B60" s="1051"/>
      <c r="C60" s="1051"/>
      <c r="D60" s="1051"/>
      <c r="E60" s="1051"/>
      <c r="F60" s="105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0"/>
      <c r="B61" s="1051"/>
      <c r="C61" s="1051"/>
      <c r="D61" s="1051"/>
      <c r="E61" s="1051"/>
      <c r="F61" s="105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0"/>
      <c r="B62" s="1051"/>
      <c r="C62" s="1051"/>
      <c r="D62" s="1051"/>
      <c r="E62" s="1051"/>
      <c r="F62" s="105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0"/>
      <c r="B63" s="1051"/>
      <c r="C63" s="1051"/>
      <c r="D63" s="1051"/>
      <c r="E63" s="1051"/>
      <c r="F63" s="105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0"/>
      <c r="B64" s="1051"/>
      <c r="C64" s="1051"/>
      <c r="D64" s="1051"/>
      <c r="E64" s="1051"/>
      <c r="F64" s="105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0"/>
      <c r="B65" s="1051"/>
      <c r="C65" s="1051"/>
      <c r="D65" s="1051"/>
      <c r="E65" s="1051"/>
      <c r="F65" s="105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0"/>
      <c r="B66" s="1051"/>
      <c r="C66" s="1051"/>
      <c r="D66" s="1051"/>
      <c r="E66" s="1051"/>
      <c r="F66" s="105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0"/>
      <c r="B67" s="1051"/>
      <c r="C67" s="1051"/>
      <c r="D67" s="1051"/>
      <c r="E67" s="1051"/>
      <c r="F67" s="105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0"/>
      <c r="B68" s="1051"/>
      <c r="C68" s="1051"/>
      <c r="D68" s="1051"/>
      <c r="E68" s="1051"/>
      <c r="F68" s="1052"/>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0"/>
      <c r="B69" s="1051"/>
      <c r="C69" s="1051"/>
      <c r="D69" s="1051"/>
      <c r="E69" s="1051"/>
      <c r="F69" s="1052"/>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0"/>
      <c r="B70" s="1051"/>
      <c r="C70" s="1051"/>
      <c r="D70" s="1051"/>
      <c r="E70" s="1051"/>
      <c r="F70" s="1052"/>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0"/>
      <c r="B71" s="1051"/>
      <c r="C71" s="1051"/>
      <c r="D71" s="1051"/>
      <c r="E71" s="1051"/>
      <c r="F71" s="105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0"/>
      <c r="B72" s="1051"/>
      <c r="C72" s="1051"/>
      <c r="D72" s="1051"/>
      <c r="E72" s="1051"/>
      <c r="F72" s="105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0"/>
      <c r="B73" s="1051"/>
      <c r="C73" s="1051"/>
      <c r="D73" s="1051"/>
      <c r="E73" s="1051"/>
      <c r="F73" s="105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0"/>
      <c r="B74" s="1051"/>
      <c r="C74" s="1051"/>
      <c r="D74" s="1051"/>
      <c r="E74" s="1051"/>
      <c r="F74" s="105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0"/>
      <c r="B75" s="1051"/>
      <c r="C75" s="1051"/>
      <c r="D75" s="1051"/>
      <c r="E75" s="1051"/>
      <c r="F75" s="105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0"/>
      <c r="B76" s="1051"/>
      <c r="C76" s="1051"/>
      <c r="D76" s="1051"/>
      <c r="E76" s="1051"/>
      <c r="F76" s="105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0"/>
      <c r="B77" s="1051"/>
      <c r="C77" s="1051"/>
      <c r="D77" s="1051"/>
      <c r="E77" s="1051"/>
      <c r="F77" s="105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0"/>
      <c r="B78" s="1051"/>
      <c r="C78" s="1051"/>
      <c r="D78" s="1051"/>
      <c r="E78" s="1051"/>
      <c r="F78" s="105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0"/>
      <c r="B79" s="1051"/>
      <c r="C79" s="1051"/>
      <c r="D79" s="1051"/>
      <c r="E79" s="1051"/>
      <c r="F79" s="105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0"/>
      <c r="B80" s="1051"/>
      <c r="C80" s="1051"/>
      <c r="D80" s="1051"/>
      <c r="E80" s="1051"/>
      <c r="F80" s="105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0"/>
      <c r="B81" s="1051"/>
      <c r="C81" s="1051"/>
      <c r="D81" s="1051"/>
      <c r="E81" s="1051"/>
      <c r="F81" s="1052"/>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0"/>
      <c r="B82" s="1051"/>
      <c r="C82" s="1051"/>
      <c r="D82" s="1051"/>
      <c r="E82" s="1051"/>
      <c r="F82" s="1052"/>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0"/>
      <c r="B83" s="1051"/>
      <c r="C83" s="1051"/>
      <c r="D83" s="1051"/>
      <c r="E83" s="1051"/>
      <c r="F83" s="1052"/>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0"/>
      <c r="B84" s="1051"/>
      <c r="C84" s="1051"/>
      <c r="D84" s="1051"/>
      <c r="E84" s="1051"/>
      <c r="F84" s="105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0"/>
      <c r="B85" s="1051"/>
      <c r="C85" s="1051"/>
      <c r="D85" s="1051"/>
      <c r="E85" s="1051"/>
      <c r="F85" s="105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0"/>
      <c r="B86" s="1051"/>
      <c r="C86" s="1051"/>
      <c r="D86" s="1051"/>
      <c r="E86" s="1051"/>
      <c r="F86" s="105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0"/>
      <c r="B87" s="1051"/>
      <c r="C87" s="1051"/>
      <c r="D87" s="1051"/>
      <c r="E87" s="1051"/>
      <c r="F87" s="105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0"/>
      <c r="B88" s="1051"/>
      <c r="C88" s="1051"/>
      <c r="D88" s="1051"/>
      <c r="E88" s="1051"/>
      <c r="F88" s="105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0"/>
      <c r="B89" s="1051"/>
      <c r="C89" s="1051"/>
      <c r="D89" s="1051"/>
      <c r="E89" s="1051"/>
      <c r="F89" s="105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0"/>
      <c r="B90" s="1051"/>
      <c r="C90" s="1051"/>
      <c r="D90" s="1051"/>
      <c r="E90" s="1051"/>
      <c r="F90" s="105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0"/>
      <c r="B91" s="1051"/>
      <c r="C91" s="1051"/>
      <c r="D91" s="1051"/>
      <c r="E91" s="1051"/>
      <c r="F91" s="105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0"/>
      <c r="B92" s="1051"/>
      <c r="C92" s="1051"/>
      <c r="D92" s="1051"/>
      <c r="E92" s="1051"/>
      <c r="F92" s="105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0"/>
      <c r="B93" s="1051"/>
      <c r="C93" s="1051"/>
      <c r="D93" s="1051"/>
      <c r="E93" s="1051"/>
      <c r="F93" s="105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0"/>
      <c r="B94" s="1051"/>
      <c r="C94" s="1051"/>
      <c r="D94" s="1051"/>
      <c r="E94" s="1051"/>
      <c r="F94" s="1052"/>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0"/>
      <c r="B95" s="1051"/>
      <c r="C95" s="1051"/>
      <c r="D95" s="1051"/>
      <c r="E95" s="1051"/>
      <c r="F95" s="1052"/>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0"/>
      <c r="B96" s="1051"/>
      <c r="C96" s="1051"/>
      <c r="D96" s="1051"/>
      <c r="E96" s="1051"/>
      <c r="F96" s="1052"/>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0"/>
      <c r="B97" s="1051"/>
      <c r="C97" s="1051"/>
      <c r="D97" s="1051"/>
      <c r="E97" s="1051"/>
      <c r="F97" s="105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0"/>
      <c r="B98" s="1051"/>
      <c r="C98" s="1051"/>
      <c r="D98" s="1051"/>
      <c r="E98" s="1051"/>
      <c r="F98" s="105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0"/>
      <c r="B99" s="1051"/>
      <c r="C99" s="1051"/>
      <c r="D99" s="1051"/>
      <c r="E99" s="1051"/>
      <c r="F99" s="105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0"/>
      <c r="B100" s="1051"/>
      <c r="C100" s="1051"/>
      <c r="D100" s="1051"/>
      <c r="E100" s="1051"/>
      <c r="F100" s="105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0"/>
      <c r="B101" s="1051"/>
      <c r="C101" s="1051"/>
      <c r="D101" s="1051"/>
      <c r="E101" s="1051"/>
      <c r="F101" s="105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0"/>
      <c r="B102" s="1051"/>
      <c r="C102" s="1051"/>
      <c r="D102" s="1051"/>
      <c r="E102" s="1051"/>
      <c r="F102" s="105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0"/>
      <c r="B103" s="1051"/>
      <c r="C103" s="1051"/>
      <c r="D103" s="1051"/>
      <c r="E103" s="1051"/>
      <c r="F103" s="105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0"/>
      <c r="B104" s="1051"/>
      <c r="C104" s="1051"/>
      <c r="D104" s="1051"/>
      <c r="E104" s="1051"/>
      <c r="F104" s="105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0"/>
      <c r="B105" s="1051"/>
      <c r="C105" s="1051"/>
      <c r="D105" s="1051"/>
      <c r="E105" s="1051"/>
      <c r="F105" s="105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0"/>
      <c r="B109" s="1051"/>
      <c r="C109" s="1051"/>
      <c r="D109" s="1051"/>
      <c r="E109" s="1051"/>
      <c r="F109" s="1052"/>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0"/>
      <c r="B110" s="1051"/>
      <c r="C110" s="1051"/>
      <c r="D110" s="1051"/>
      <c r="E110" s="1051"/>
      <c r="F110" s="1052"/>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0"/>
      <c r="B111" s="1051"/>
      <c r="C111" s="1051"/>
      <c r="D111" s="1051"/>
      <c r="E111" s="1051"/>
      <c r="F111" s="105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0"/>
      <c r="B112" s="1051"/>
      <c r="C112" s="1051"/>
      <c r="D112" s="1051"/>
      <c r="E112" s="1051"/>
      <c r="F112" s="105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0"/>
      <c r="B113" s="1051"/>
      <c r="C113" s="1051"/>
      <c r="D113" s="1051"/>
      <c r="E113" s="1051"/>
      <c r="F113" s="105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0"/>
      <c r="B114" s="1051"/>
      <c r="C114" s="1051"/>
      <c r="D114" s="1051"/>
      <c r="E114" s="1051"/>
      <c r="F114" s="105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0"/>
      <c r="B115" s="1051"/>
      <c r="C115" s="1051"/>
      <c r="D115" s="1051"/>
      <c r="E115" s="1051"/>
      <c r="F115" s="105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0"/>
      <c r="B116" s="1051"/>
      <c r="C116" s="1051"/>
      <c r="D116" s="1051"/>
      <c r="E116" s="1051"/>
      <c r="F116" s="105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0"/>
      <c r="B117" s="1051"/>
      <c r="C117" s="1051"/>
      <c r="D117" s="1051"/>
      <c r="E117" s="1051"/>
      <c r="F117" s="105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0"/>
      <c r="B118" s="1051"/>
      <c r="C118" s="1051"/>
      <c r="D118" s="1051"/>
      <c r="E118" s="1051"/>
      <c r="F118" s="105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0"/>
      <c r="B119" s="1051"/>
      <c r="C119" s="1051"/>
      <c r="D119" s="1051"/>
      <c r="E119" s="1051"/>
      <c r="F119" s="105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0"/>
      <c r="B120" s="1051"/>
      <c r="C120" s="1051"/>
      <c r="D120" s="1051"/>
      <c r="E120" s="1051"/>
      <c r="F120" s="105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0"/>
      <c r="B121" s="1051"/>
      <c r="C121" s="1051"/>
      <c r="D121" s="1051"/>
      <c r="E121" s="1051"/>
      <c r="F121" s="1052"/>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0"/>
      <c r="B122" s="1051"/>
      <c r="C122" s="1051"/>
      <c r="D122" s="1051"/>
      <c r="E122" s="1051"/>
      <c r="F122" s="1052"/>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0"/>
      <c r="B123" s="1051"/>
      <c r="C123" s="1051"/>
      <c r="D123" s="1051"/>
      <c r="E123" s="1051"/>
      <c r="F123" s="1052"/>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0"/>
      <c r="B124" s="1051"/>
      <c r="C124" s="1051"/>
      <c r="D124" s="1051"/>
      <c r="E124" s="1051"/>
      <c r="F124" s="105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0"/>
      <c r="B125" s="1051"/>
      <c r="C125" s="1051"/>
      <c r="D125" s="1051"/>
      <c r="E125" s="1051"/>
      <c r="F125" s="105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0"/>
      <c r="B126" s="1051"/>
      <c r="C126" s="1051"/>
      <c r="D126" s="1051"/>
      <c r="E126" s="1051"/>
      <c r="F126" s="105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0"/>
      <c r="B127" s="1051"/>
      <c r="C127" s="1051"/>
      <c r="D127" s="1051"/>
      <c r="E127" s="1051"/>
      <c r="F127" s="105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0"/>
      <c r="B128" s="1051"/>
      <c r="C128" s="1051"/>
      <c r="D128" s="1051"/>
      <c r="E128" s="1051"/>
      <c r="F128" s="105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0"/>
      <c r="B129" s="1051"/>
      <c r="C129" s="1051"/>
      <c r="D129" s="1051"/>
      <c r="E129" s="1051"/>
      <c r="F129" s="105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0"/>
      <c r="B130" s="1051"/>
      <c r="C130" s="1051"/>
      <c r="D130" s="1051"/>
      <c r="E130" s="1051"/>
      <c r="F130" s="105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0"/>
      <c r="B131" s="1051"/>
      <c r="C131" s="1051"/>
      <c r="D131" s="1051"/>
      <c r="E131" s="1051"/>
      <c r="F131" s="105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0"/>
      <c r="B132" s="1051"/>
      <c r="C132" s="1051"/>
      <c r="D132" s="1051"/>
      <c r="E132" s="1051"/>
      <c r="F132" s="105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0"/>
      <c r="B133" s="1051"/>
      <c r="C133" s="1051"/>
      <c r="D133" s="1051"/>
      <c r="E133" s="1051"/>
      <c r="F133" s="105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0"/>
      <c r="B134" s="1051"/>
      <c r="C134" s="1051"/>
      <c r="D134" s="1051"/>
      <c r="E134" s="1051"/>
      <c r="F134" s="1052"/>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0"/>
      <c r="B135" s="1051"/>
      <c r="C135" s="1051"/>
      <c r="D135" s="1051"/>
      <c r="E135" s="1051"/>
      <c r="F135" s="1052"/>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0"/>
      <c r="B136" s="1051"/>
      <c r="C136" s="1051"/>
      <c r="D136" s="1051"/>
      <c r="E136" s="1051"/>
      <c r="F136" s="1052"/>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0"/>
      <c r="B137" s="1051"/>
      <c r="C137" s="1051"/>
      <c r="D137" s="1051"/>
      <c r="E137" s="1051"/>
      <c r="F137" s="105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0"/>
      <c r="B138" s="1051"/>
      <c r="C138" s="1051"/>
      <c r="D138" s="1051"/>
      <c r="E138" s="1051"/>
      <c r="F138" s="105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0"/>
      <c r="B139" s="1051"/>
      <c r="C139" s="1051"/>
      <c r="D139" s="1051"/>
      <c r="E139" s="1051"/>
      <c r="F139" s="105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0"/>
      <c r="B140" s="1051"/>
      <c r="C140" s="1051"/>
      <c r="D140" s="1051"/>
      <c r="E140" s="1051"/>
      <c r="F140" s="105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0"/>
      <c r="B141" s="1051"/>
      <c r="C141" s="1051"/>
      <c r="D141" s="1051"/>
      <c r="E141" s="1051"/>
      <c r="F141" s="105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0"/>
      <c r="B142" s="1051"/>
      <c r="C142" s="1051"/>
      <c r="D142" s="1051"/>
      <c r="E142" s="1051"/>
      <c r="F142" s="105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0"/>
      <c r="B143" s="1051"/>
      <c r="C143" s="1051"/>
      <c r="D143" s="1051"/>
      <c r="E143" s="1051"/>
      <c r="F143" s="105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0"/>
      <c r="B144" s="1051"/>
      <c r="C144" s="1051"/>
      <c r="D144" s="1051"/>
      <c r="E144" s="1051"/>
      <c r="F144" s="105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0"/>
      <c r="B145" s="1051"/>
      <c r="C145" s="1051"/>
      <c r="D145" s="1051"/>
      <c r="E145" s="1051"/>
      <c r="F145" s="105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0"/>
      <c r="B146" s="1051"/>
      <c r="C146" s="1051"/>
      <c r="D146" s="1051"/>
      <c r="E146" s="1051"/>
      <c r="F146" s="105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0"/>
      <c r="B147" s="1051"/>
      <c r="C147" s="1051"/>
      <c r="D147" s="1051"/>
      <c r="E147" s="1051"/>
      <c r="F147" s="1052"/>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0"/>
      <c r="B148" s="1051"/>
      <c r="C148" s="1051"/>
      <c r="D148" s="1051"/>
      <c r="E148" s="1051"/>
      <c r="F148" s="1052"/>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0"/>
      <c r="B149" s="1051"/>
      <c r="C149" s="1051"/>
      <c r="D149" s="1051"/>
      <c r="E149" s="1051"/>
      <c r="F149" s="1052"/>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0"/>
      <c r="B150" s="1051"/>
      <c r="C150" s="1051"/>
      <c r="D150" s="1051"/>
      <c r="E150" s="1051"/>
      <c r="F150" s="105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0"/>
      <c r="B151" s="1051"/>
      <c r="C151" s="1051"/>
      <c r="D151" s="1051"/>
      <c r="E151" s="1051"/>
      <c r="F151" s="105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0"/>
      <c r="B152" s="1051"/>
      <c r="C152" s="1051"/>
      <c r="D152" s="1051"/>
      <c r="E152" s="1051"/>
      <c r="F152" s="105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0"/>
      <c r="B153" s="1051"/>
      <c r="C153" s="1051"/>
      <c r="D153" s="1051"/>
      <c r="E153" s="1051"/>
      <c r="F153" s="105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0"/>
      <c r="B154" s="1051"/>
      <c r="C154" s="1051"/>
      <c r="D154" s="1051"/>
      <c r="E154" s="1051"/>
      <c r="F154" s="105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0"/>
      <c r="B155" s="1051"/>
      <c r="C155" s="1051"/>
      <c r="D155" s="1051"/>
      <c r="E155" s="1051"/>
      <c r="F155" s="105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0"/>
      <c r="B156" s="1051"/>
      <c r="C156" s="1051"/>
      <c r="D156" s="1051"/>
      <c r="E156" s="1051"/>
      <c r="F156" s="105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0"/>
      <c r="B157" s="1051"/>
      <c r="C157" s="1051"/>
      <c r="D157" s="1051"/>
      <c r="E157" s="1051"/>
      <c r="F157" s="105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0"/>
      <c r="B158" s="1051"/>
      <c r="C158" s="1051"/>
      <c r="D158" s="1051"/>
      <c r="E158" s="1051"/>
      <c r="F158" s="105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0"/>
      <c r="B162" s="1051"/>
      <c r="C162" s="1051"/>
      <c r="D162" s="1051"/>
      <c r="E162" s="1051"/>
      <c r="F162" s="1052"/>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0"/>
      <c r="B163" s="1051"/>
      <c r="C163" s="1051"/>
      <c r="D163" s="1051"/>
      <c r="E163" s="1051"/>
      <c r="F163" s="1052"/>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0"/>
      <c r="B164" s="1051"/>
      <c r="C164" s="1051"/>
      <c r="D164" s="1051"/>
      <c r="E164" s="1051"/>
      <c r="F164" s="105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0"/>
      <c r="B165" s="1051"/>
      <c r="C165" s="1051"/>
      <c r="D165" s="1051"/>
      <c r="E165" s="1051"/>
      <c r="F165" s="105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0"/>
      <c r="B166" s="1051"/>
      <c r="C166" s="1051"/>
      <c r="D166" s="1051"/>
      <c r="E166" s="1051"/>
      <c r="F166" s="105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0"/>
      <c r="B167" s="1051"/>
      <c r="C167" s="1051"/>
      <c r="D167" s="1051"/>
      <c r="E167" s="1051"/>
      <c r="F167" s="105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0"/>
      <c r="B168" s="1051"/>
      <c r="C168" s="1051"/>
      <c r="D168" s="1051"/>
      <c r="E168" s="1051"/>
      <c r="F168" s="105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0"/>
      <c r="B169" s="1051"/>
      <c r="C169" s="1051"/>
      <c r="D169" s="1051"/>
      <c r="E169" s="1051"/>
      <c r="F169" s="105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0"/>
      <c r="B170" s="1051"/>
      <c r="C170" s="1051"/>
      <c r="D170" s="1051"/>
      <c r="E170" s="1051"/>
      <c r="F170" s="105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0"/>
      <c r="B171" s="1051"/>
      <c r="C171" s="1051"/>
      <c r="D171" s="1051"/>
      <c r="E171" s="1051"/>
      <c r="F171" s="105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0"/>
      <c r="B172" s="1051"/>
      <c r="C172" s="1051"/>
      <c r="D172" s="1051"/>
      <c r="E172" s="1051"/>
      <c r="F172" s="105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0"/>
      <c r="B173" s="1051"/>
      <c r="C173" s="1051"/>
      <c r="D173" s="1051"/>
      <c r="E173" s="1051"/>
      <c r="F173" s="105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0"/>
      <c r="B174" s="1051"/>
      <c r="C174" s="1051"/>
      <c r="D174" s="1051"/>
      <c r="E174" s="1051"/>
      <c r="F174" s="1052"/>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0"/>
      <c r="B175" s="1051"/>
      <c r="C175" s="1051"/>
      <c r="D175" s="1051"/>
      <c r="E175" s="1051"/>
      <c r="F175" s="1052"/>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0"/>
      <c r="B176" s="1051"/>
      <c r="C176" s="1051"/>
      <c r="D176" s="1051"/>
      <c r="E176" s="1051"/>
      <c r="F176" s="1052"/>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0"/>
      <c r="B177" s="1051"/>
      <c r="C177" s="1051"/>
      <c r="D177" s="1051"/>
      <c r="E177" s="1051"/>
      <c r="F177" s="105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0"/>
      <c r="B178" s="1051"/>
      <c r="C178" s="1051"/>
      <c r="D178" s="1051"/>
      <c r="E178" s="1051"/>
      <c r="F178" s="105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0"/>
      <c r="B179" s="1051"/>
      <c r="C179" s="1051"/>
      <c r="D179" s="1051"/>
      <c r="E179" s="1051"/>
      <c r="F179" s="105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0"/>
      <c r="B180" s="1051"/>
      <c r="C180" s="1051"/>
      <c r="D180" s="1051"/>
      <c r="E180" s="1051"/>
      <c r="F180" s="105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0"/>
      <c r="B181" s="1051"/>
      <c r="C181" s="1051"/>
      <c r="D181" s="1051"/>
      <c r="E181" s="1051"/>
      <c r="F181" s="105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0"/>
      <c r="B182" s="1051"/>
      <c r="C182" s="1051"/>
      <c r="D182" s="1051"/>
      <c r="E182" s="1051"/>
      <c r="F182" s="105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0"/>
      <c r="B183" s="1051"/>
      <c r="C183" s="1051"/>
      <c r="D183" s="1051"/>
      <c r="E183" s="1051"/>
      <c r="F183" s="105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0"/>
      <c r="B184" s="1051"/>
      <c r="C184" s="1051"/>
      <c r="D184" s="1051"/>
      <c r="E184" s="1051"/>
      <c r="F184" s="105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0"/>
      <c r="B185" s="1051"/>
      <c r="C185" s="1051"/>
      <c r="D185" s="1051"/>
      <c r="E185" s="1051"/>
      <c r="F185" s="105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0"/>
      <c r="B186" s="1051"/>
      <c r="C186" s="1051"/>
      <c r="D186" s="1051"/>
      <c r="E186" s="1051"/>
      <c r="F186" s="105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0"/>
      <c r="B187" s="1051"/>
      <c r="C187" s="1051"/>
      <c r="D187" s="1051"/>
      <c r="E187" s="1051"/>
      <c r="F187" s="1052"/>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0"/>
      <c r="B188" s="1051"/>
      <c r="C188" s="1051"/>
      <c r="D188" s="1051"/>
      <c r="E188" s="1051"/>
      <c r="F188" s="1052"/>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0"/>
      <c r="B189" s="1051"/>
      <c r="C189" s="1051"/>
      <c r="D189" s="1051"/>
      <c r="E189" s="1051"/>
      <c r="F189" s="1052"/>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0"/>
      <c r="B190" s="1051"/>
      <c r="C190" s="1051"/>
      <c r="D190" s="1051"/>
      <c r="E190" s="1051"/>
      <c r="F190" s="105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0"/>
      <c r="B191" s="1051"/>
      <c r="C191" s="1051"/>
      <c r="D191" s="1051"/>
      <c r="E191" s="1051"/>
      <c r="F191" s="105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0"/>
      <c r="B192" s="1051"/>
      <c r="C192" s="1051"/>
      <c r="D192" s="1051"/>
      <c r="E192" s="1051"/>
      <c r="F192" s="105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0"/>
      <c r="B193" s="1051"/>
      <c r="C193" s="1051"/>
      <c r="D193" s="1051"/>
      <c r="E193" s="1051"/>
      <c r="F193" s="105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0"/>
      <c r="B194" s="1051"/>
      <c r="C194" s="1051"/>
      <c r="D194" s="1051"/>
      <c r="E194" s="1051"/>
      <c r="F194" s="105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0"/>
      <c r="B195" s="1051"/>
      <c r="C195" s="1051"/>
      <c r="D195" s="1051"/>
      <c r="E195" s="1051"/>
      <c r="F195" s="105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0"/>
      <c r="B196" s="1051"/>
      <c r="C196" s="1051"/>
      <c r="D196" s="1051"/>
      <c r="E196" s="1051"/>
      <c r="F196" s="105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0"/>
      <c r="B197" s="1051"/>
      <c r="C197" s="1051"/>
      <c r="D197" s="1051"/>
      <c r="E197" s="1051"/>
      <c r="F197" s="105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0"/>
      <c r="B198" s="1051"/>
      <c r="C198" s="1051"/>
      <c r="D198" s="1051"/>
      <c r="E198" s="1051"/>
      <c r="F198" s="105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0"/>
      <c r="B199" s="1051"/>
      <c r="C199" s="1051"/>
      <c r="D199" s="1051"/>
      <c r="E199" s="1051"/>
      <c r="F199" s="105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0"/>
      <c r="B200" s="1051"/>
      <c r="C200" s="1051"/>
      <c r="D200" s="1051"/>
      <c r="E200" s="1051"/>
      <c r="F200" s="1052"/>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0"/>
      <c r="B201" s="1051"/>
      <c r="C201" s="1051"/>
      <c r="D201" s="1051"/>
      <c r="E201" s="1051"/>
      <c r="F201" s="1052"/>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0"/>
      <c r="B202" s="1051"/>
      <c r="C202" s="1051"/>
      <c r="D202" s="1051"/>
      <c r="E202" s="1051"/>
      <c r="F202" s="1052"/>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0"/>
      <c r="B203" s="1051"/>
      <c r="C203" s="1051"/>
      <c r="D203" s="1051"/>
      <c r="E203" s="1051"/>
      <c r="F203" s="105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0"/>
      <c r="B204" s="1051"/>
      <c r="C204" s="1051"/>
      <c r="D204" s="1051"/>
      <c r="E204" s="1051"/>
      <c r="F204" s="105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0"/>
      <c r="B205" s="1051"/>
      <c r="C205" s="1051"/>
      <c r="D205" s="1051"/>
      <c r="E205" s="1051"/>
      <c r="F205" s="105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0"/>
      <c r="B206" s="1051"/>
      <c r="C206" s="1051"/>
      <c r="D206" s="1051"/>
      <c r="E206" s="1051"/>
      <c r="F206" s="105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0"/>
      <c r="B207" s="1051"/>
      <c r="C207" s="1051"/>
      <c r="D207" s="1051"/>
      <c r="E207" s="1051"/>
      <c r="F207" s="105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0"/>
      <c r="B208" s="1051"/>
      <c r="C208" s="1051"/>
      <c r="D208" s="1051"/>
      <c r="E208" s="1051"/>
      <c r="F208" s="105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0"/>
      <c r="B209" s="1051"/>
      <c r="C209" s="1051"/>
      <c r="D209" s="1051"/>
      <c r="E209" s="1051"/>
      <c r="F209" s="105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0"/>
      <c r="B210" s="1051"/>
      <c r="C210" s="1051"/>
      <c r="D210" s="1051"/>
      <c r="E210" s="1051"/>
      <c r="F210" s="105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0"/>
      <c r="B211" s="1051"/>
      <c r="C211" s="1051"/>
      <c r="D211" s="1051"/>
      <c r="E211" s="1051"/>
      <c r="F211" s="105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0"/>
      <c r="B215" s="1051"/>
      <c r="C215" s="1051"/>
      <c r="D215" s="1051"/>
      <c r="E215" s="1051"/>
      <c r="F215" s="1052"/>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0"/>
      <c r="B216" s="1051"/>
      <c r="C216" s="1051"/>
      <c r="D216" s="1051"/>
      <c r="E216" s="1051"/>
      <c r="F216" s="1052"/>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0"/>
      <c r="B217" s="1051"/>
      <c r="C217" s="1051"/>
      <c r="D217" s="1051"/>
      <c r="E217" s="1051"/>
      <c r="F217" s="105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0"/>
      <c r="B218" s="1051"/>
      <c r="C218" s="1051"/>
      <c r="D218" s="1051"/>
      <c r="E218" s="1051"/>
      <c r="F218" s="105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0"/>
      <c r="B219" s="1051"/>
      <c r="C219" s="1051"/>
      <c r="D219" s="1051"/>
      <c r="E219" s="1051"/>
      <c r="F219" s="105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0"/>
      <c r="B220" s="1051"/>
      <c r="C220" s="1051"/>
      <c r="D220" s="1051"/>
      <c r="E220" s="1051"/>
      <c r="F220" s="105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0"/>
      <c r="B221" s="1051"/>
      <c r="C221" s="1051"/>
      <c r="D221" s="1051"/>
      <c r="E221" s="1051"/>
      <c r="F221" s="105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0"/>
      <c r="B222" s="1051"/>
      <c r="C222" s="1051"/>
      <c r="D222" s="1051"/>
      <c r="E222" s="1051"/>
      <c r="F222" s="105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0"/>
      <c r="B223" s="1051"/>
      <c r="C223" s="1051"/>
      <c r="D223" s="1051"/>
      <c r="E223" s="1051"/>
      <c r="F223" s="105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0"/>
      <c r="B224" s="1051"/>
      <c r="C224" s="1051"/>
      <c r="D224" s="1051"/>
      <c r="E224" s="1051"/>
      <c r="F224" s="105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0"/>
      <c r="B225" s="1051"/>
      <c r="C225" s="1051"/>
      <c r="D225" s="1051"/>
      <c r="E225" s="1051"/>
      <c r="F225" s="105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0"/>
      <c r="B226" s="1051"/>
      <c r="C226" s="1051"/>
      <c r="D226" s="1051"/>
      <c r="E226" s="1051"/>
      <c r="F226" s="105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0"/>
      <c r="B227" s="1051"/>
      <c r="C227" s="1051"/>
      <c r="D227" s="1051"/>
      <c r="E227" s="1051"/>
      <c r="F227" s="1052"/>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0"/>
      <c r="B228" s="1051"/>
      <c r="C228" s="1051"/>
      <c r="D228" s="1051"/>
      <c r="E228" s="1051"/>
      <c r="F228" s="1052"/>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0"/>
      <c r="B229" s="1051"/>
      <c r="C229" s="1051"/>
      <c r="D229" s="1051"/>
      <c r="E229" s="1051"/>
      <c r="F229" s="1052"/>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0"/>
      <c r="B230" s="1051"/>
      <c r="C230" s="1051"/>
      <c r="D230" s="1051"/>
      <c r="E230" s="1051"/>
      <c r="F230" s="105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0"/>
      <c r="B231" s="1051"/>
      <c r="C231" s="1051"/>
      <c r="D231" s="1051"/>
      <c r="E231" s="1051"/>
      <c r="F231" s="105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0"/>
      <c r="B232" s="1051"/>
      <c r="C232" s="1051"/>
      <c r="D232" s="1051"/>
      <c r="E232" s="1051"/>
      <c r="F232" s="105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0"/>
      <c r="B233" s="1051"/>
      <c r="C233" s="1051"/>
      <c r="D233" s="1051"/>
      <c r="E233" s="1051"/>
      <c r="F233" s="105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0"/>
      <c r="B234" s="1051"/>
      <c r="C234" s="1051"/>
      <c r="D234" s="1051"/>
      <c r="E234" s="1051"/>
      <c r="F234" s="105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0"/>
      <c r="B235" s="1051"/>
      <c r="C235" s="1051"/>
      <c r="D235" s="1051"/>
      <c r="E235" s="1051"/>
      <c r="F235" s="105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0"/>
      <c r="B236" s="1051"/>
      <c r="C236" s="1051"/>
      <c r="D236" s="1051"/>
      <c r="E236" s="1051"/>
      <c r="F236" s="105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0"/>
      <c r="B237" s="1051"/>
      <c r="C237" s="1051"/>
      <c r="D237" s="1051"/>
      <c r="E237" s="1051"/>
      <c r="F237" s="105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0"/>
      <c r="B238" s="1051"/>
      <c r="C238" s="1051"/>
      <c r="D238" s="1051"/>
      <c r="E238" s="1051"/>
      <c r="F238" s="105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0"/>
      <c r="B239" s="1051"/>
      <c r="C239" s="1051"/>
      <c r="D239" s="1051"/>
      <c r="E239" s="1051"/>
      <c r="F239" s="105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0"/>
      <c r="B240" s="1051"/>
      <c r="C240" s="1051"/>
      <c r="D240" s="1051"/>
      <c r="E240" s="1051"/>
      <c r="F240" s="1052"/>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0"/>
      <c r="B241" s="1051"/>
      <c r="C241" s="1051"/>
      <c r="D241" s="1051"/>
      <c r="E241" s="1051"/>
      <c r="F241" s="1052"/>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0"/>
      <c r="B242" s="1051"/>
      <c r="C242" s="1051"/>
      <c r="D242" s="1051"/>
      <c r="E242" s="1051"/>
      <c r="F242" s="1052"/>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0"/>
      <c r="B243" s="1051"/>
      <c r="C243" s="1051"/>
      <c r="D243" s="1051"/>
      <c r="E243" s="1051"/>
      <c r="F243" s="105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0"/>
      <c r="B244" s="1051"/>
      <c r="C244" s="1051"/>
      <c r="D244" s="1051"/>
      <c r="E244" s="1051"/>
      <c r="F244" s="105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0"/>
      <c r="B245" s="1051"/>
      <c r="C245" s="1051"/>
      <c r="D245" s="1051"/>
      <c r="E245" s="1051"/>
      <c r="F245" s="105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0"/>
      <c r="B246" s="1051"/>
      <c r="C246" s="1051"/>
      <c r="D246" s="1051"/>
      <c r="E246" s="1051"/>
      <c r="F246" s="105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0"/>
      <c r="B247" s="1051"/>
      <c r="C247" s="1051"/>
      <c r="D247" s="1051"/>
      <c r="E247" s="1051"/>
      <c r="F247" s="105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0"/>
      <c r="B248" s="1051"/>
      <c r="C248" s="1051"/>
      <c r="D248" s="1051"/>
      <c r="E248" s="1051"/>
      <c r="F248" s="105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0"/>
      <c r="B249" s="1051"/>
      <c r="C249" s="1051"/>
      <c r="D249" s="1051"/>
      <c r="E249" s="1051"/>
      <c r="F249" s="105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0"/>
      <c r="B250" s="1051"/>
      <c r="C250" s="1051"/>
      <c r="D250" s="1051"/>
      <c r="E250" s="1051"/>
      <c r="F250" s="105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0"/>
      <c r="B251" s="1051"/>
      <c r="C251" s="1051"/>
      <c r="D251" s="1051"/>
      <c r="E251" s="1051"/>
      <c r="F251" s="105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0"/>
      <c r="B252" s="1051"/>
      <c r="C252" s="1051"/>
      <c r="D252" s="1051"/>
      <c r="E252" s="1051"/>
      <c r="F252" s="105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0"/>
      <c r="B253" s="1051"/>
      <c r="C253" s="1051"/>
      <c r="D253" s="1051"/>
      <c r="E253" s="1051"/>
      <c r="F253" s="1052"/>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0"/>
      <c r="B254" s="1051"/>
      <c r="C254" s="1051"/>
      <c r="D254" s="1051"/>
      <c r="E254" s="1051"/>
      <c r="F254" s="1052"/>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0"/>
      <c r="B255" s="1051"/>
      <c r="C255" s="1051"/>
      <c r="D255" s="1051"/>
      <c r="E255" s="1051"/>
      <c r="F255" s="1052"/>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0"/>
      <c r="B256" s="1051"/>
      <c r="C256" s="1051"/>
      <c r="D256" s="1051"/>
      <c r="E256" s="1051"/>
      <c r="F256" s="105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0"/>
      <c r="B257" s="1051"/>
      <c r="C257" s="1051"/>
      <c r="D257" s="1051"/>
      <c r="E257" s="1051"/>
      <c r="F257" s="105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0"/>
      <c r="B258" s="1051"/>
      <c r="C258" s="1051"/>
      <c r="D258" s="1051"/>
      <c r="E258" s="1051"/>
      <c r="F258" s="105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0"/>
      <c r="B259" s="1051"/>
      <c r="C259" s="1051"/>
      <c r="D259" s="1051"/>
      <c r="E259" s="1051"/>
      <c r="F259" s="105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0"/>
      <c r="B260" s="1051"/>
      <c r="C260" s="1051"/>
      <c r="D260" s="1051"/>
      <c r="E260" s="1051"/>
      <c r="F260" s="105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0"/>
      <c r="B261" s="1051"/>
      <c r="C261" s="1051"/>
      <c r="D261" s="1051"/>
      <c r="E261" s="1051"/>
      <c r="F261" s="105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0"/>
      <c r="B262" s="1051"/>
      <c r="C262" s="1051"/>
      <c r="D262" s="1051"/>
      <c r="E262" s="1051"/>
      <c r="F262" s="105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0"/>
      <c r="B263" s="1051"/>
      <c r="C263" s="1051"/>
      <c r="D263" s="1051"/>
      <c r="E263" s="1051"/>
      <c r="F263" s="105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0"/>
      <c r="B264" s="1051"/>
      <c r="C264" s="1051"/>
      <c r="D264" s="1051"/>
      <c r="E264" s="1051"/>
      <c r="F264" s="105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4"/>
      <c r="L3" s="104"/>
      <c r="M3" s="104"/>
      <c r="N3" s="104"/>
      <c r="O3" s="104"/>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70">
        <v>1</v>
      </c>
      <c r="B4" s="1070">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0">
        <v>2</v>
      </c>
      <c r="B5" s="1070">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0">
        <v>3</v>
      </c>
      <c r="B6" s="1070">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0">
        <v>4</v>
      </c>
      <c r="B7" s="1070">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0">
        <v>5</v>
      </c>
      <c r="B8" s="1070">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0">
        <v>6</v>
      </c>
      <c r="B9" s="1070">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0">
        <v>7</v>
      </c>
      <c r="B10" s="1070">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0">
        <v>8</v>
      </c>
      <c r="B11" s="1070">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0">
        <v>9</v>
      </c>
      <c r="B12" s="1070">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0">
        <v>10</v>
      </c>
      <c r="B13" s="1070">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0">
        <v>11</v>
      </c>
      <c r="B14" s="1070">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0">
        <v>12</v>
      </c>
      <c r="B15" s="107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0">
        <v>13</v>
      </c>
      <c r="B16" s="107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0">
        <v>14</v>
      </c>
      <c r="B17" s="107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0">
        <v>15</v>
      </c>
      <c r="B18" s="107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0">
        <v>16</v>
      </c>
      <c r="B19" s="107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0">
        <v>17</v>
      </c>
      <c r="B20" s="107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0">
        <v>18</v>
      </c>
      <c r="B21" s="107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0">
        <v>19</v>
      </c>
      <c r="B22" s="107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0">
        <v>20</v>
      </c>
      <c r="B23" s="107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0">
        <v>21</v>
      </c>
      <c r="B24" s="107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0">
        <v>22</v>
      </c>
      <c r="B25" s="107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0">
        <v>23</v>
      </c>
      <c r="B26" s="107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0">
        <v>24</v>
      </c>
      <c r="B27" s="107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0">
        <v>25</v>
      </c>
      <c r="B28" s="107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0">
        <v>26</v>
      </c>
      <c r="B29" s="107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0">
        <v>27</v>
      </c>
      <c r="B30" s="107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0">
        <v>28</v>
      </c>
      <c r="B31" s="1070">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0">
        <v>29</v>
      </c>
      <c r="B32" s="1070">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0">
        <v>30</v>
      </c>
      <c r="B33" s="1070">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4"/>
      <c r="L36" s="104"/>
      <c r="M36" s="104"/>
      <c r="N36" s="104"/>
      <c r="O36" s="104"/>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70">
        <v>1</v>
      </c>
      <c r="B37" s="1070">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0">
        <v>2</v>
      </c>
      <c r="B38" s="107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0">
        <v>3</v>
      </c>
      <c r="B39" s="107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0">
        <v>4</v>
      </c>
      <c r="B40" s="107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0">
        <v>5</v>
      </c>
      <c r="B41" s="107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0">
        <v>6</v>
      </c>
      <c r="B42" s="107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0">
        <v>7</v>
      </c>
      <c r="B43" s="107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0">
        <v>8</v>
      </c>
      <c r="B44" s="107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0">
        <v>9</v>
      </c>
      <c r="B45" s="107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0">
        <v>10</v>
      </c>
      <c r="B46" s="107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0">
        <v>11</v>
      </c>
      <c r="B47" s="107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0">
        <v>12</v>
      </c>
      <c r="B48" s="107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0">
        <v>13</v>
      </c>
      <c r="B49" s="107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0">
        <v>14</v>
      </c>
      <c r="B50" s="107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0">
        <v>15</v>
      </c>
      <c r="B51" s="107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0">
        <v>16</v>
      </c>
      <c r="B52" s="107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0">
        <v>17</v>
      </c>
      <c r="B53" s="107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0">
        <v>18</v>
      </c>
      <c r="B54" s="107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0">
        <v>19</v>
      </c>
      <c r="B55" s="107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0">
        <v>20</v>
      </c>
      <c r="B56" s="107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0">
        <v>21</v>
      </c>
      <c r="B57" s="107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0">
        <v>22</v>
      </c>
      <c r="B58" s="107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0">
        <v>23</v>
      </c>
      <c r="B59" s="107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0">
        <v>24</v>
      </c>
      <c r="B60" s="107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0">
        <v>25</v>
      </c>
      <c r="B61" s="107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0">
        <v>26</v>
      </c>
      <c r="B62" s="107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0">
        <v>27</v>
      </c>
      <c r="B63" s="107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0">
        <v>28</v>
      </c>
      <c r="B64" s="107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0">
        <v>29</v>
      </c>
      <c r="B65" s="107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0">
        <v>30</v>
      </c>
      <c r="B66" s="107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4"/>
      <c r="L69" s="104"/>
      <c r="M69" s="104"/>
      <c r="N69" s="104"/>
      <c r="O69" s="104"/>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70">
        <v>1</v>
      </c>
      <c r="B70" s="1070">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0">
        <v>2</v>
      </c>
      <c r="B71" s="1070">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0">
        <v>3</v>
      </c>
      <c r="B72" s="1070">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0">
        <v>4</v>
      </c>
      <c r="B73" s="1070">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0">
        <v>5</v>
      </c>
      <c r="B74" s="1070">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0">
        <v>6</v>
      </c>
      <c r="B75" s="1070">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0">
        <v>7</v>
      </c>
      <c r="B76" s="107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0">
        <v>8</v>
      </c>
      <c r="B77" s="107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0">
        <v>9</v>
      </c>
      <c r="B78" s="107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0">
        <v>10</v>
      </c>
      <c r="B79" s="107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0">
        <v>11</v>
      </c>
      <c r="B80" s="107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0">
        <v>12</v>
      </c>
      <c r="B81" s="107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0">
        <v>13</v>
      </c>
      <c r="B82" s="107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0">
        <v>14</v>
      </c>
      <c r="B83" s="107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0">
        <v>15</v>
      </c>
      <c r="B84" s="107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0">
        <v>16</v>
      </c>
      <c r="B85" s="107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0">
        <v>17</v>
      </c>
      <c r="B86" s="107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0">
        <v>18</v>
      </c>
      <c r="B87" s="107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0">
        <v>19</v>
      </c>
      <c r="B88" s="107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0">
        <v>20</v>
      </c>
      <c r="B89" s="107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0">
        <v>21</v>
      </c>
      <c r="B90" s="107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0">
        <v>22</v>
      </c>
      <c r="B91" s="107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0">
        <v>23</v>
      </c>
      <c r="B92" s="107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0">
        <v>24</v>
      </c>
      <c r="B93" s="107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0">
        <v>25</v>
      </c>
      <c r="B94" s="107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0">
        <v>26</v>
      </c>
      <c r="B95" s="107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0">
        <v>27</v>
      </c>
      <c r="B96" s="107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0">
        <v>28</v>
      </c>
      <c r="B97" s="107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0">
        <v>29</v>
      </c>
      <c r="B98" s="107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0">
        <v>30</v>
      </c>
      <c r="B99" s="107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4"/>
      <c r="L102" s="104"/>
      <c r="M102" s="104"/>
      <c r="N102" s="104"/>
      <c r="O102" s="104"/>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70">
        <v>1</v>
      </c>
      <c r="B103" s="1070">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0">
        <v>2</v>
      </c>
      <c r="B104" s="1070">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0">
        <v>3</v>
      </c>
      <c r="B105" s="1070">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0">
        <v>4</v>
      </c>
      <c r="B106" s="1070">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0">
        <v>5</v>
      </c>
      <c r="B107" s="1070">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0">
        <v>6</v>
      </c>
      <c r="B108" s="1070">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0">
        <v>7</v>
      </c>
      <c r="B109" s="107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0">
        <v>8</v>
      </c>
      <c r="B110" s="107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0">
        <v>9</v>
      </c>
      <c r="B111" s="107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0">
        <v>10</v>
      </c>
      <c r="B112" s="107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0">
        <v>11</v>
      </c>
      <c r="B113" s="107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0">
        <v>12</v>
      </c>
      <c r="B114" s="107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0">
        <v>13</v>
      </c>
      <c r="B115" s="107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0">
        <v>14</v>
      </c>
      <c r="B116" s="107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0">
        <v>15</v>
      </c>
      <c r="B117" s="107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0">
        <v>16</v>
      </c>
      <c r="B118" s="107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0">
        <v>17</v>
      </c>
      <c r="B119" s="107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0">
        <v>18</v>
      </c>
      <c r="B120" s="107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0">
        <v>19</v>
      </c>
      <c r="B121" s="107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0">
        <v>20</v>
      </c>
      <c r="B122" s="107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0">
        <v>21</v>
      </c>
      <c r="B123" s="107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0">
        <v>22</v>
      </c>
      <c r="B124" s="107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0">
        <v>23</v>
      </c>
      <c r="B125" s="107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0">
        <v>24</v>
      </c>
      <c r="B126" s="107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0">
        <v>25</v>
      </c>
      <c r="B127" s="107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0">
        <v>26</v>
      </c>
      <c r="B128" s="107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0">
        <v>27</v>
      </c>
      <c r="B129" s="107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0">
        <v>28</v>
      </c>
      <c r="B130" s="107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0">
        <v>29</v>
      </c>
      <c r="B131" s="107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0">
        <v>30</v>
      </c>
      <c r="B132" s="107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4"/>
      <c r="L135" s="104"/>
      <c r="M135" s="104"/>
      <c r="N135" s="104"/>
      <c r="O135" s="104"/>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70">
        <v>1</v>
      </c>
      <c r="B136" s="107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0">
        <v>2</v>
      </c>
      <c r="B137" s="107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0">
        <v>3</v>
      </c>
      <c r="B138" s="107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0">
        <v>4</v>
      </c>
      <c r="B139" s="107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0">
        <v>5</v>
      </c>
      <c r="B140" s="107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0">
        <v>6</v>
      </c>
      <c r="B141" s="107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0">
        <v>7</v>
      </c>
      <c r="B142" s="107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0">
        <v>8</v>
      </c>
      <c r="B143" s="107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0">
        <v>9</v>
      </c>
      <c r="B144" s="107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0">
        <v>10</v>
      </c>
      <c r="B145" s="107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0">
        <v>11</v>
      </c>
      <c r="B146" s="107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0">
        <v>12</v>
      </c>
      <c r="B147" s="107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0">
        <v>13</v>
      </c>
      <c r="B148" s="107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0">
        <v>14</v>
      </c>
      <c r="B149" s="107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0">
        <v>15</v>
      </c>
      <c r="B150" s="107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0">
        <v>16</v>
      </c>
      <c r="B151" s="107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0">
        <v>17</v>
      </c>
      <c r="B152" s="107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0">
        <v>18</v>
      </c>
      <c r="B153" s="107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0">
        <v>19</v>
      </c>
      <c r="B154" s="107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0">
        <v>20</v>
      </c>
      <c r="B155" s="107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0">
        <v>21</v>
      </c>
      <c r="B156" s="107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0">
        <v>22</v>
      </c>
      <c r="B157" s="107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0">
        <v>23</v>
      </c>
      <c r="B158" s="107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0">
        <v>24</v>
      </c>
      <c r="B159" s="107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0">
        <v>25</v>
      </c>
      <c r="B160" s="107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0">
        <v>26</v>
      </c>
      <c r="B161" s="107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0">
        <v>27</v>
      </c>
      <c r="B162" s="107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0">
        <v>28</v>
      </c>
      <c r="B163" s="107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0">
        <v>29</v>
      </c>
      <c r="B164" s="107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0">
        <v>30</v>
      </c>
      <c r="B165" s="107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4"/>
      <c r="L168" s="104"/>
      <c r="M168" s="104"/>
      <c r="N168" s="104"/>
      <c r="O168" s="104"/>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70">
        <v>1</v>
      </c>
      <c r="B169" s="107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0">
        <v>2</v>
      </c>
      <c r="B170" s="107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0">
        <v>3</v>
      </c>
      <c r="B171" s="107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0">
        <v>4</v>
      </c>
      <c r="B172" s="107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0">
        <v>5</v>
      </c>
      <c r="B173" s="107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0">
        <v>6</v>
      </c>
      <c r="B174" s="107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0">
        <v>7</v>
      </c>
      <c r="B175" s="107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0">
        <v>8</v>
      </c>
      <c r="B176" s="107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0">
        <v>9</v>
      </c>
      <c r="B177" s="107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0">
        <v>10</v>
      </c>
      <c r="B178" s="107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0">
        <v>11</v>
      </c>
      <c r="B179" s="107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0">
        <v>12</v>
      </c>
      <c r="B180" s="107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0">
        <v>13</v>
      </c>
      <c r="B181" s="107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0">
        <v>14</v>
      </c>
      <c r="B182" s="107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0">
        <v>15</v>
      </c>
      <c r="B183" s="107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0">
        <v>16</v>
      </c>
      <c r="B184" s="107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0">
        <v>17</v>
      </c>
      <c r="B185" s="107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0">
        <v>18</v>
      </c>
      <c r="B186" s="107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0">
        <v>19</v>
      </c>
      <c r="B187" s="107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0">
        <v>20</v>
      </c>
      <c r="B188" s="107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0">
        <v>21</v>
      </c>
      <c r="B189" s="107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0">
        <v>22</v>
      </c>
      <c r="B190" s="107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0">
        <v>23</v>
      </c>
      <c r="B191" s="107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0">
        <v>24</v>
      </c>
      <c r="B192" s="107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0">
        <v>25</v>
      </c>
      <c r="B193" s="107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0">
        <v>26</v>
      </c>
      <c r="B194" s="107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0">
        <v>27</v>
      </c>
      <c r="B195" s="107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0">
        <v>28</v>
      </c>
      <c r="B196" s="107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0">
        <v>29</v>
      </c>
      <c r="B197" s="107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0">
        <v>30</v>
      </c>
      <c r="B198" s="107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4"/>
      <c r="L201" s="104"/>
      <c r="M201" s="104"/>
      <c r="N201" s="104"/>
      <c r="O201" s="104"/>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70">
        <v>1</v>
      </c>
      <c r="B202" s="1070">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0">
        <v>2</v>
      </c>
      <c r="B203" s="107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0">
        <v>3</v>
      </c>
      <c r="B204" s="107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0">
        <v>4</v>
      </c>
      <c r="B205" s="107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0">
        <v>5</v>
      </c>
      <c r="B206" s="107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0">
        <v>6</v>
      </c>
      <c r="B207" s="107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0">
        <v>7</v>
      </c>
      <c r="B208" s="107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0">
        <v>8</v>
      </c>
      <c r="B209" s="107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0">
        <v>9</v>
      </c>
      <c r="B210" s="107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0">
        <v>10</v>
      </c>
      <c r="B211" s="107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0">
        <v>11</v>
      </c>
      <c r="B212" s="107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0">
        <v>12</v>
      </c>
      <c r="B213" s="107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0">
        <v>13</v>
      </c>
      <c r="B214" s="107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0">
        <v>14</v>
      </c>
      <c r="B215" s="107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0">
        <v>15</v>
      </c>
      <c r="B216" s="107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0">
        <v>16</v>
      </c>
      <c r="B217" s="107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0">
        <v>17</v>
      </c>
      <c r="B218" s="107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0">
        <v>18</v>
      </c>
      <c r="B219" s="107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0">
        <v>19</v>
      </c>
      <c r="B220" s="107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0">
        <v>20</v>
      </c>
      <c r="B221" s="107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0">
        <v>21</v>
      </c>
      <c r="B222" s="107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0">
        <v>22</v>
      </c>
      <c r="B223" s="107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0">
        <v>23</v>
      </c>
      <c r="B224" s="107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0">
        <v>24</v>
      </c>
      <c r="B225" s="107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0">
        <v>25</v>
      </c>
      <c r="B226" s="107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0">
        <v>26</v>
      </c>
      <c r="B227" s="107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0">
        <v>27</v>
      </c>
      <c r="B228" s="107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0">
        <v>28</v>
      </c>
      <c r="B229" s="107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0">
        <v>29</v>
      </c>
      <c r="B230" s="107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0">
        <v>30</v>
      </c>
      <c r="B231" s="107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4"/>
      <c r="L234" s="104"/>
      <c r="M234" s="104"/>
      <c r="N234" s="104"/>
      <c r="O234" s="104"/>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70">
        <v>1</v>
      </c>
      <c r="B235" s="107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0">
        <v>2</v>
      </c>
      <c r="B236" s="107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0">
        <v>3</v>
      </c>
      <c r="B237" s="107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0">
        <v>4</v>
      </c>
      <c r="B238" s="107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0">
        <v>5</v>
      </c>
      <c r="B239" s="107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0">
        <v>6</v>
      </c>
      <c r="B240" s="107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0">
        <v>7</v>
      </c>
      <c r="B241" s="107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0">
        <v>8</v>
      </c>
      <c r="B242" s="107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0">
        <v>9</v>
      </c>
      <c r="B243" s="107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0">
        <v>10</v>
      </c>
      <c r="B244" s="107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0">
        <v>11</v>
      </c>
      <c r="B245" s="107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0">
        <v>12</v>
      </c>
      <c r="B246" s="107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0">
        <v>13</v>
      </c>
      <c r="B247" s="107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0">
        <v>14</v>
      </c>
      <c r="B248" s="107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0">
        <v>15</v>
      </c>
      <c r="B249" s="107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0">
        <v>16</v>
      </c>
      <c r="B250" s="107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0">
        <v>17</v>
      </c>
      <c r="B251" s="107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0">
        <v>18</v>
      </c>
      <c r="B252" s="107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0">
        <v>19</v>
      </c>
      <c r="B253" s="107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0">
        <v>20</v>
      </c>
      <c r="B254" s="107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0">
        <v>21</v>
      </c>
      <c r="B255" s="107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0">
        <v>22</v>
      </c>
      <c r="B256" s="107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0">
        <v>23</v>
      </c>
      <c r="B257" s="107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0">
        <v>24</v>
      </c>
      <c r="B258" s="107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0">
        <v>25</v>
      </c>
      <c r="B259" s="107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0">
        <v>26</v>
      </c>
      <c r="B260" s="107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0">
        <v>27</v>
      </c>
      <c r="B261" s="107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0">
        <v>28</v>
      </c>
      <c r="B262" s="107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0">
        <v>29</v>
      </c>
      <c r="B263" s="107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0">
        <v>30</v>
      </c>
      <c r="B264" s="107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4"/>
      <c r="L267" s="104"/>
      <c r="M267" s="104"/>
      <c r="N267" s="104"/>
      <c r="O267" s="104"/>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70">
        <v>1</v>
      </c>
      <c r="B268" s="107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0">
        <v>2</v>
      </c>
      <c r="B269" s="107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0">
        <v>3</v>
      </c>
      <c r="B270" s="107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0">
        <v>4</v>
      </c>
      <c r="B271" s="107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0">
        <v>5</v>
      </c>
      <c r="B272" s="107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0">
        <v>6</v>
      </c>
      <c r="B273" s="107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0">
        <v>7</v>
      </c>
      <c r="B274" s="107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0">
        <v>8</v>
      </c>
      <c r="B275" s="107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0">
        <v>9</v>
      </c>
      <c r="B276" s="107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0">
        <v>10</v>
      </c>
      <c r="B277" s="107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0">
        <v>11</v>
      </c>
      <c r="B278" s="107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0">
        <v>12</v>
      </c>
      <c r="B279" s="107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0">
        <v>13</v>
      </c>
      <c r="B280" s="107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0">
        <v>14</v>
      </c>
      <c r="B281" s="107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0">
        <v>15</v>
      </c>
      <c r="B282" s="107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0">
        <v>16</v>
      </c>
      <c r="B283" s="107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0">
        <v>17</v>
      </c>
      <c r="B284" s="107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0">
        <v>18</v>
      </c>
      <c r="B285" s="107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0">
        <v>19</v>
      </c>
      <c r="B286" s="107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0">
        <v>20</v>
      </c>
      <c r="B287" s="107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0">
        <v>21</v>
      </c>
      <c r="B288" s="107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0">
        <v>22</v>
      </c>
      <c r="B289" s="107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0">
        <v>23</v>
      </c>
      <c r="B290" s="107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0">
        <v>24</v>
      </c>
      <c r="B291" s="107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0">
        <v>25</v>
      </c>
      <c r="B292" s="107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0">
        <v>26</v>
      </c>
      <c r="B293" s="107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0">
        <v>27</v>
      </c>
      <c r="B294" s="107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0">
        <v>28</v>
      </c>
      <c r="B295" s="107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0">
        <v>29</v>
      </c>
      <c r="B296" s="107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0">
        <v>30</v>
      </c>
      <c r="B297" s="107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4"/>
      <c r="L300" s="104"/>
      <c r="M300" s="104"/>
      <c r="N300" s="104"/>
      <c r="O300" s="104"/>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70">
        <v>1</v>
      </c>
      <c r="B301" s="107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0">
        <v>2</v>
      </c>
      <c r="B302" s="107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0">
        <v>3</v>
      </c>
      <c r="B303" s="107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0">
        <v>4</v>
      </c>
      <c r="B304" s="107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0">
        <v>5</v>
      </c>
      <c r="B305" s="107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0">
        <v>6</v>
      </c>
      <c r="B306" s="107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0">
        <v>7</v>
      </c>
      <c r="B307" s="107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0">
        <v>8</v>
      </c>
      <c r="B308" s="107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0">
        <v>9</v>
      </c>
      <c r="B309" s="107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0">
        <v>10</v>
      </c>
      <c r="B310" s="107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0">
        <v>11</v>
      </c>
      <c r="B311" s="107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0">
        <v>12</v>
      </c>
      <c r="B312" s="107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0">
        <v>13</v>
      </c>
      <c r="B313" s="107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0">
        <v>14</v>
      </c>
      <c r="B314" s="107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0">
        <v>15</v>
      </c>
      <c r="B315" s="107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0">
        <v>16</v>
      </c>
      <c r="B316" s="107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0">
        <v>17</v>
      </c>
      <c r="B317" s="107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0">
        <v>18</v>
      </c>
      <c r="B318" s="107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0">
        <v>19</v>
      </c>
      <c r="B319" s="107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0">
        <v>20</v>
      </c>
      <c r="B320" s="107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0">
        <v>21</v>
      </c>
      <c r="B321" s="107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0">
        <v>22</v>
      </c>
      <c r="B322" s="107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0">
        <v>23</v>
      </c>
      <c r="B323" s="107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0">
        <v>24</v>
      </c>
      <c r="B324" s="107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0">
        <v>25</v>
      </c>
      <c r="B325" s="107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0">
        <v>26</v>
      </c>
      <c r="B326" s="107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0">
        <v>27</v>
      </c>
      <c r="B327" s="107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0">
        <v>28</v>
      </c>
      <c r="B328" s="107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0">
        <v>29</v>
      </c>
      <c r="B329" s="107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0">
        <v>30</v>
      </c>
      <c r="B330" s="107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4"/>
      <c r="L333" s="104"/>
      <c r="M333" s="104"/>
      <c r="N333" s="104"/>
      <c r="O333" s="104"/>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70">
        <v>1</v>
      </c>
      <c r="B334" s="107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0">
        <v>2</v>
      </c>
      <c r="B335" s="107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0">
        <v>3</v>
      </c>
      <c r="B336" s="107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0">
        <v>4</v>
      </c>
      <c r="B337" s="107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0">
        <v>5</v>
      </c>
      <c r="B338" s="107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0">
        <v>6</v>
      </c>
      <c r="B339" s="107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0">
        <v>7</v>
      </c>
      <c r="B340" s="107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0">
        <v>8</v>
      </c>
      <c r="B341" s="107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0">
        <v>9</v>
      </c>
      <c r="B342" s="107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0">
        <v>10</v>
      </c>
      <c r="B343" s="107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0">
        <v>11</v>
      </c>
      <c r="B344" s="107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0">
        <v>12</v>
      </c>
      <c r="B345" s="107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0">
        <v>13</v>
      </c>
      <c r="B346" s="107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0">
        <v>14</v>
      </c>
      <c r="B347" s="107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0">
        <v>15</v>
      </c>
      <c r="B348" s="107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0">
        <v>16</v>
      </c>
      <c r="B349" s="107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0">
        <v>17</v>
      </c>
      <c r="B350" s="107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0">
        <v>18</v>
      </c>
      <c r="B351" s="107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0">
        <v>19</v>
      </c>
      <c r="B352" s="107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0">
        <v>20</v>
      </c>
      <c r="B353" s="107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0">
        <v>21</v>
      </c>
      <c r="B354" s="107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0">
        <v>22</v>
      </c>
      <c r="B355" s="107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0">
        <v>23</v>
      </c>
      <c r="B356" s="107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0">
        <v>24</v>
      </c>
      <c r="B357" s="107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0">
        <v>25</v>
      </c>
      <c r="B358" s="107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0">
        <v>26</v>
      </c>
      <c r="B359" s="107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0">
        <v>27</v>
      </c>
      <c r="B360" s="107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0">
        <v>28</v>
      </c>
      <c r="B361" s="107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0">
        <v>29</v>
      </c>
      <c r="B362" s="107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0">
        <v>30</v>
      </c>
      <c r="B363" s="107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4"/>
      <c r="L366" s="104"/>
      <c r="M366" s="104"/>
      <c r="N366" s="104"/>
      <c r="O366" s="104"/>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70">
        <v>1</v>
      </c>
      <c r="B367" s="107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0">
        <v>2</v>
      </c>
      <c r="B368" s="107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0">
        <v>3</v>
      </c>
      <c r="B369" s="107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0">
        <v>4</v>
      </c>
      <c r="B370" s="107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0">
        <v>5</v>
      </c>
      <c r="B371" s="107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0">
        <v>6</v>
      </c>
      <c r="B372" s="107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0">
        <v>7</v>
      </c>
      <c r="B373" s="107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0">
        <v>8</v>
      </c>
      <c r="B374" s="107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0">
        <v>9</v>
      </c>
      <c r="B375" s="107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0">
        <v>10</v>
      </c>
      <c r="B376" s="107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0">
        <v>11</v>
      </c>
      <c r="B377" s="107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0">
        <v>12</v>
      </c>
      <c r="B378" s="107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0">
        <v>13</v>
      </c>
      <c r="B379" s="107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0">
        <v>14</v>
      </c>
      <c r="B380" s="107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0">
        <v>15</v>
      </c>
      <c r="B381" s="107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0">
        <v>16</v>
      </c>
      <c r="B382" s="107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0">
        <v>17</v>
      </c>
      <c r="B383" s="107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0">
        <v>18</v>
      </c>
      <c r="B384" s="107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0">
        <v>19</v>
      </c>
      <c r="B385" s="107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0">
        <v>20</v>
      </c>
      <c r="B386" s="107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0">
        <v>21</v>
      </c>
      <c r="B387" s="107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0">
        <v>22</v>
      </c>
      <c r="B388" s="107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0">
        <v>23</v>
      </c>
      <c r="B389" s="107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0">
        <v>24</v>
      </c>
      <c r="B390" s="107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0">
        <v>25</v>
      </c>
      <c r="B391" s="107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0">
        <v>26</v>
      </c>
      <c r="B392" s="107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0">
        <v>27</v>
      </c>
      <c r="B393" s="107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0">
        <v>28</v>
      </c>
      <c r="B394" s="107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0">
        <v>29</v>
      </c>
      <c r="B395" s="107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0">
        <v>30</v>
      </c>
      <c r="B396" s="107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4"/>
      <c r="L399" s="104"/>
      <c r="M399" s="104"/>
      <c r="N399" s="104"/>
      <c r="O399" s="104"/>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70">
        <v>1</v>
      </c>
      <c r="B400" s="107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0">
        <v>2</v>
      </c>
      <c r="B401" s="107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0">
        <v>3</v>
      </c>
      <c r="B402" s="107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0">
        <v>4</v>
      </c>
      <c r="B403" s="107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0">
        <v>5</v>
      </c>
      <c r="B404" s="107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0">
        <v>6</v>
      </c>
      <c r="B405" s="107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0">
        <v>7</v>
      </c>
      <c r="B406" s="107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0">
        <v>8</v>
      </c>
      <c r="B407" s="107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0">
        <v>9</v>
      </c>
      <c r="B408" s="107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0">
        <v>10</v>
      </c>
      <c r="B409" s="107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0">
        <v>11</v>
      </c>
      <c r="B410" s="107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0">
        <v>12</v>
      </c>
      <c r="B411" s="107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0">
        <v>13</v>
      </c>
      <c r="B412" s="107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0">
        <v>14</v>
      </c>
      <c r="B413" s="107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0">
        <v>15</v>
      </c>
      <c r="B414" s="107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0">
        <v>16</v>
      </c>
      <c r="B415" s="107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0">
        <v>17</v>
      </c>
      <c r="B416" s="107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0">
        <v>18</v>
      </c>
      <c r="B417" s="107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0">
        <v>19</v>
      </c>
      <c r="B418" s="107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0">
        <v>20</v>
      </c>
      <c r="B419" s="107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0">
        <v>21</v>
      </c>
      <c r="B420" s="107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0">
        <v>22</v>
      </c>
      <c r="B421" s="107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0">
        <v>23</v>
      </c>
      <c r="B422" s="107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0">
        <v>24</v>
      </c>
      <c r="B423" s="107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0">
        <v>25</v>
      </c>
      <c r="B424" s="107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0">
        <v>26</v>
      </c>
      <c r="B425" s="107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0">
        <v>27</v>
      </c>
      <c r="B426" s="107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0">
        <v>28</v>
      </c>
      <c r="B427" s="107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0">
        <v>29</v>
      </c>
      <c r="B428" s="107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0">
        <v>30</v>
      </c>
      <c r="B429" s="107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4"/>
      <c r="L432" s="104"/>
      <c r="M432" s="104"/>
      <c r="N432" s="104"/>
      <c r="O432" s="104"/>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70">
        <v>1</v>
      </c>
      <c r="B433" s="107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0">
        <v>2</v>
      </c>
      <c r="B434" s="107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0">
        <v>3</v>
      </c>
      <c r="B435" s="107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0">
        <v>4</v>
      </c>
      <c r="B436" s="107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0">
        <v>5</v>
      </c>
      <c r="B437" s="107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0">
        <v>6</v>
      </c>
      <c r="B438" s="107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0">
        <v>7</v>
      </c>
      <c r="B439" s="107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0">
        <v>8</v>
      </c>
      <c r="B440" s="107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0">
        <v>9</v>
      </c>
      <c r="B441" s="107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0">
        <v>10</v>
      </c>
      <c r="B442" s="107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0">
        <v>11</v>
      </c>
      <c r="B443" s="107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0">
        <v>12</v>
      </c>
      <c r="B444" s="107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0">
        <v>13</v>
      </c>
      <c r="B445" s="107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0">
        <v>14</v>
      </c>
      <c r="B446" s="107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0">
        <v>15</v>
      </c>
      <c r="B447" s="107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0">
        <v>16</v>
      </c>
      <c r="B448" s="107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0">
        <v>17</v>
      </c>
      <c r="B449" s="107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0">
        <v>18</v>
      </c>
      <c r="B450" s="107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0">
        <v>19</v>
      </c>
      <c r="B451" s="107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0">
        <v>20</v>
      </c>
      <c r="B452" s="107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0">
        <v>21</v>
      </c>
      <c r="B453" s="107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0">
        <v>22</v>
      </c>
      <c r="B454" s="107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0">
        <v>23</v>
      </c>
      <c r="B455" s="107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0">
        <v>24</v>
      </c>
      <c r="B456" s="107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0">
        <v>25</v>
      </c>
      <c r="B457" s="107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0">
        <v>26</v>
      </c>
      <c r="B458" s="107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0">
        <v>27</v>
      </c>
      <c r="B459" s="107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0">
        <v>28</v>
      </c>
      <c r="B460" s="107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0">
        <v>29</v>
      </c>
      <c r="B461" s="107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0">
        <v>30</v>
      </c>
      <c r="B462" s="107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4"/>
      <c r="L465" s="104"/>
      <c r="M465" s="104"/>
      <c r="N465" s="104"/>
      <c r="O465" s="104"/>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70">
        <v>1</v>
      </c>
      <c r="B466" s="107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0">
        <v>2</v>
      </c>
      <c r="B467" s="107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0">
        <v>3</v>
      </c>
      <c r="B468" s="107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0">
        <v>4</v>
      </c>
      <c r="B469" s="107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0">
        <v>5</v>
      </c>
      <c r="B470" s="107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0">
        <v>6</v>
      </c>
      <c r="B471" s="107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0">
        <v>7</v>
      </c>
      <c r="B472" s="107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0">
        <v>8</v>
      </c>
      <c r="B473" s="107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0">
        <v>9</v>
      </c>
      <c r="B474" s="107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0">
        <v>10</v>
      </c>
      <c r="B475" s="107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0">
        <v>11</v>
      </c>
      <c r="B476" s="107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0">
        <v>12</v>
      </c>
      <c r="B477" s="107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0">
        <v>13</v>
      </c>
      <c r="B478" s="107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0">
        <v>14</v>
      </c>
      <c r="B479" s="107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0">
        <v>15</v>
      </c>
      <c r="B480" s="107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0">
        <v>16</v>
      </c>
      <c r="B481" s="107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0">
        <v>17</v>
      </c>
      <c r="B482" s="107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0">
        <v>18</v>
      </c>
      <c r="B483" s="107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0">
        <v>19</v>
      </c>
      <c r="B484" s="107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0">
        <v>20</v>
      </c>
      <c r="B485" s="107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0">
        <v>21</v>
      </c>
      <c r="B486" s="107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0">
        <v>22</v>
      </c>
      <c r="B487" s="107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0">
        <v>23</v>
      </c>
      <c r="B488" s="107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0">
        <v>24</v>
      </c>
      <c r="B489" s="107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0">
        <v>25</v>
      </c>
      <c r="B490" s="107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0">
        <v>26</v>
      </c>
      <c r="B491" s="107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0">
        <v>27</v>
      </c>
      <c r="B492" s="107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0">
        <v>28</v>
      </c>
      <c r="B493" s="107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0">
        <v>29</v>
      </c>
      <c r="B494" s="107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0">
        <v>30</v>
      </c>
      <c r="B495" s="107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4"/>
      <c r="L498" s="104"/>
      <c r="M498" s="104"/>
      <c r="N498" s="104"/>
      <c r="O498" s="104"/>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70">
        <v>1</v>
      </c>
      <c r="B499" s="107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0">
        <v>2</v>
      </c>
      <c r="B500" s="107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0">
        <v>3</v>
      </c>
      <c r="B501" s="107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0">
        <v>4</v>
      </c>
      <c r="B502" s="107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0">
        <v>5</v>
      </c>
      <c r="B503" s="107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0">
        <v>6</v>
      </c>
      <c r="B504" s="107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0">
        <v>7</v>
      </c>
      <c r="B505" s="107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0">
        <v>8</v>
      </c>
      <c r="B506" s="107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0">
        <v>9</v>
      </c>
      <c r="B507" s="107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0">
        <v>10</v>
      </c>
      <c r="B508" s="107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0">
        <v>11</v>
      </c>
      <c r="B509" s="107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0">
        <v>12</v>
      </c>
      <c r="B510" s="107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0">
        <v>13</v>
      </c>
      <c r="B511" s="107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0">
        <v>14</v>
      </c>
      <c r="B512" s="107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0">
        <v>15</v>
      </c>
      <c r="B513" s="107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0">
        <v>16</v>
      </c>
      <c r="B514" s="107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0">
        <v>17</v>
      </c>
      <c r="B515" s="107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0">
        <v>18</v>
      </c>
      <c r="B516" s="107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0">
        <v>19</v>
      </c>
      <c r="B517" s="107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0">
        <v>20</v>
      </c>
      <c r="B518" s="107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0">
        <v>21</v>
      </c>
      <c r="B519" s="107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0">
        <v>22</v>
      </c>
      <c r="B520" s="107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0">
        <v>23</v>
      </c>
      <c r="B521" s="107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0">
        <v>24</v>
      </c>
      <c r="B522" s="107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0">
        <v>25</v>
      </c>
      <c r="B523" s="107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0">
        <v>26</v>
      </c>
      <c r="B524" s="107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0">
        <v>27</v>
      </c>
      <c r="B525" s="107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0">
        <v>28</v>
      </c>
      <c r="B526" s="107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0">
        <v>29</v>
      </c>
      <c r="B527" s="107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0">
        <v>30</v>
      </c>
      <c r="B528" s="107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4"/>
      <c r="L531" s="104"/>
      <c r="M531" s="104"/>
      <c r="N531" s="104"/>
      <c r="O531" s="104"/>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70">
        <v>1</v>
      </c>
      <c r="B532" s="107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0">
        <v>2</v>
      </c>
      <c r="B533" s="107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0">
        <v>3</v>
      </c>
      <c r="B534" s="107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0">
        <v>4</v>
      </c>
      <c r="B535" s="107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0">
        <v>5</v>
      </c>
      <c r="B536" s="107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0">
        <v>6</v>
      </c>
      <c r="B537" s="107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0">
        <v>7</v>
      </c>
      <c r="B538" s="107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0">
        <v>8</v>
      </c>
      <c r="B539" s="107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0">
        <v>9</v>
      </c>
      <c r="B540" s="107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0">
        <v>10</v>
      </c>
      <c r="B541" s="107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0">
        <v>11</v>
      </c>
      <c r="B542" s="107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0">
        <v>12</v>
      </c>
      <c r="B543" s="107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0">
        <v>13</v>
      </c>
      <c r="B544" s="107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0">
        <v>14</v>
      </c>
      <c r="B545" s="107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0">
        <v>15</v>
      </c>
      <c r="B546" s="107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0">
        <v>16</v>
      </c>
      <c r="B547" s="107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0">
        <v>17</v>
      </c>
      <c r="B548" s="107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0">
        <v>18</v>
      </c>
      <c r="B549" s="107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0">
        <v>19</v>
      </c>
      <c r="B550" s="107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0">
        <v>20</v>
      </c>
      <c r="B551" s="107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0">
        <v>21</v>
      </c>
      <c r="B552" s="107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0">
        <v>22</v>
      </c>
      <c r="B553" s="107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0">
        <v>23</v>
      </c>
      <c r="B554" s="107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0">
        <v>24</v>
      </c>
      <c r="B555" s="107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0">
        <v>25</v>
      </c>
      <c r="B556" s="107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0">
        <v>26</v>
      </c>
      <c r="B557" s="107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0">
        <v>27</v>
      </c>
      <c r="B558" s="107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0">
        <v>28</v>
      </c>
      <c r="B559" s="107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0">
        <v>29</v>
      </c>
      <c r="B560" s="107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0">
        <v>30</v>
      </c>
      <c r="B561" s="107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4"/>
      <c r="L564" s="104"/>
      <c r="M564" s="104"/>
      <c r="N564" s="104"/>
      <c r="O564" s="104"/>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70">
        <v>1</v>
      </c>
      <c r="B565" s="107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0">
        <v>2</v>
      </c>
      <c r="B566" s="107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0">
        <v>3</v>
      </c>
      <c r="B567" s="107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0">
        <v>4</v>
      </c>
      <c r="B568" s="107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0">
        <v>5</v>
      </c>
      <c r="B569" s="107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0">
        <v>6</v>
      </c>
      <c r="B570" s="107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0">
        <v>7</v>
      </c>
      <c r="B571" s="107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0">
        <v>8</v>
      </c>
      <c r="B572" s="107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0">
        <v>9</v>
      </c>
      <c r="B573" s="107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0">
        <v>10</v>
      </c>
      <c r="B574" s="107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0">
        <v>11</v>
      </c>
      <c r="B575" s="107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0">
        <v>12</v>
      </c>
      <c r="B576" s="107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0">
        <v>13</v>
      </c>
      <c r="B577" s="107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0">
        <v>14</v>
      </c>
      <c r="B578" s="107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0">
        <v>15</v>
      </c>
      <c r="B579" s="107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0">
        <v>16</v>
      </c>
      <c r="B580" s="107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0">
        <v>17</v>
      </c>
      <c r="B581" s="107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0">
        <v>18</v>
      </c>
      <c r="B582" s="107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0">
        <v>19</v>
      </c>
      <c r="B583" s="107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0">
        <v>20</v>
      </c>
      <c r="B584" s="107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0">
        <v>21</v>
      </c>
      <c r="B585" s="107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0">
        <v>22</v>
      </c>
      <c r="B586" s="107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0">
        <v>23</v>
      </c>
      <c r="B587" s="107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0">
        <v>24</v>
      </c>
      <c r="B588" s="107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0">
        <v>25</v>
      </c>
      <c r="B589" s="107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0">
        <v>26</v>
      </c>
      <c r="B590" s="107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0">
        <v>27</v>
      </c>
      <c r="B591" s="107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0">
        <v>28</v>
      </c>
      <c r="B592" s="107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0">
        <v>29</v>
      </c>
      <c r="B593" s="107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0">
        <v>30</v>
      </c>
      <c r="B594" s="107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4"/>
      <c r="L597" s="104"/>
      <c r="M597" s="104"/>
      <c r="N597" s="104"/>
      <c r="O597" s="104"/>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70">
        <v>1</v>
      </c>
      <c r="B598" s="107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0">
        <v>2</v>
      </c>
      <c r="B599" s="107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0">
        <v>3</v>
      </c>
      <c r="B600" s="107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0">
        <v>4</v>
      </c>
      <c r="B601" s="107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0">
        <v>5</v>
      </c>
      <c r="B602" s="107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0">
        <v>6</v>
      </c>
      <c r="B603" s="107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0">
        <v>7</v>
      </c>
      <c r="B604" s="107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0">
        <v>8</v>
      </c>
      <c r="B605" s="107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0">
        <v>9</v>
      </c>
      <c r="B606" s="107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0">
        <v>10</v>
      </c>
      <c r="B607" s="107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0">
        <v>11</v>
      </c>
      <c r="B608" s="107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0">
        <v>12</v>
      </c>
      <c r="B609" s="107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0">
        <v>13</v>
      </c>
      <c r="B610" s="107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0">
        <v>14</v>
      </c>
      <c r="B611" s="107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0">
        <v>15</v>
      </c>
      <c r="B612" s="107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0">
        <v>16</v>
      </c>
      <c r="B613" s="107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0">
        <v>17</v>
      </c>
      <c r="B614" s="107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0">
        <v>18</v>
      </c>
      <c r="B615" s="107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0">
        <v>19</v>
      </c>
      <c r="B616" s="107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0">
        <v>20</v>
      </c>
      <c r="B617" s="107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0">
        <v>21</v>
      </c>
      <c r="B618" s="107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0">
        <v>22</v>
      </c>
      <c r="B619" s="107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0">
        <v>23</v>
      </c>
      <c r="B620" s="107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0">
        <v>24</v>
      </c>
      <c r="B621" s="107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0">
        <v>25</v>
      </c>
      <c r="B622" s="107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0">
        <v>26</v>
      </c>
      <c r="B623" s="107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0">
        <v>27</v>
      </c>
      <c r="B624" s="107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0">
        <v>28</v>
      </c>
      <c r="B625" s="107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0">
        <v>29</v>
      </c>
      <c r="B626" s="107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0">
        <v>30</v>
      </c>
      <c r="B627" s="107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4"/>
      <c r="L630" s="104"/>
      <c r="M630" s="104"/>
      <c r="N630" s="104"/>
      <c r="O630" s="104"/>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70">
        <v>1</v>
      </c>
      <c r="B631" s="107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0">
        <v>2</v>
      </c>
      <c r="B632" s="107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0">
        <v>3</v>
      </c>
      <c r="B633" s="107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0">
        <v>4</v>
      </c>
      <c r="B634" s="107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0">
        <v>5</v>
      </c>
      <c r="B635" s="107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0">
        <v>6</v>
      </c>
      <c r="B636" s="107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0">
        <v>7</v>
      </c>
      <c r="B637" s="107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0">
        <v>8</v>
      </c>
      <c r="B638" s="107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0">
        <v>9</v>
      </c>
      <c r="B639" s="107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0">
        <v>10</v>
      </c>
      <c r="B640" s="107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0">
        <v>11</v>
      </c>
      <c r="B641" s="107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0">
        <v>12</v>
      </c>
      <c r="B642" s="107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0">
        <v>13</v>
      </c>
      <c r="B643" s="107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0">
        <v>14</v>
      </c>
      <c r="B644" s="107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0">
        <v>15</v>
      </c>
      <c r="B645" s="107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0">
        <v>16</v>
      </c>
      <c r="B646" s="107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0">
        <v>17</v>
      </c>
      <c r="B647" s="1070">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0">
        <v>18</v>
      </c>
      <c r="B648" s="107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0">
        <v>19</v>
      </c>
      <c r="B649" s="107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0">
        <v>20</v>
      </c>
      <c r="B650" s="107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0">
        <v>21</v>
      </c>
      <c r="B651" s="107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0">
        <v>22</v>
      </c>
      <c r="B652" s="107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0">
        <v>23</v>
      </c>
      <c r="B653" s="107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0">
        <v>24</v>
      </c>
      <c r="B654" s="107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0">
        <v>25</v>
      </c>
      <c r="B655" s="107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0">
        <v>26</v>
      </c>
      <c r="B656" s="107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0">
        <v>27</v>
      </c>
      <c r="B657" s="107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0">
        <v>28</v>
      </c>
      <c r="B658" s="107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0">
        <v>29</v>
      </c>
      <c r="B659" s="107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0">
        <v>30</v>
      </c>
      <c r="B660" s="107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4"/>
      <c r="L663" s="104"/>
      <c r="M663" s="104"/>
      <c r="N663" s="104"/>
      <c r="O663" s="104"/>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70">
        <v>1</v>
      </c>
      <c r="B664" s="107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0">
        <v>2</v>
      </c>
      <c r="B665" s="107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0">
        <v>3</v>
      </c>
      <c r="B666" s="107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0">
        <v>4</v>
      </c>
      <c r="B667" s="107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0">
        <v>5</v>
      </c>
      <c r="B668" s="107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0">
        <v>6</v>
      </c>
      <c r="B669" s="107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0">
        <v>7</v>
      </c>
      <c r="B670" s="107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0">
        <v>8</v>
      </c>
      <c r="B671" s="107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0">
        <v>9</v>
      </c>
      <c r="B672" s="107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0">
        <v>10</v>
      </c>
      <c r="B673" s="107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0">
        <v>11</v>
      </c>
      <c r="B674" s="107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0">
        <v>12</v>
      </c>
      <c r="B675" s="107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0">
        <v>13</v>
      </c>
      <c r="B676" s="107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0">
        <v>14</v>
      </c>
      <c r="B677" s="107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0">
        <v>15</v>
      </c>
      <c r="B678" s="107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0">
        <v>16</v>
      </c>
      <c r="B679" s="107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0">
        <v>17</v>
      </c>
      <c r="B680" s="107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0">
        <v>18</v>
      </c>
      <c r="B681" s="107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0">
        <v>19</v>
      </c>
      <c r="B682" s="107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0">
        <v>20</v>
      </c>
      <c r="B683" s="107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0">
        <v>21</v>
      </c>
      <c r="B684" s="107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0">
        <v>22</v>
      </c>
      <c r="B685" s="107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0">
        <v>23</v>
      </c>
      <c r="B686" s="107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0">
        <v>24</v>
      </c>
      <c r="B687" s="107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0">
        <v>25</v>
      </c>
      <c r="B688" s="107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0">
        <v>26</v>
      </c>
      <c r="B689" s="107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0">
        <v>27</v>
      </c>
      <c r="B690" s="107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0">
        <v>28</v>
      </c>
      <c r="B691" s="107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0">
        <v>29</v>
      </c>
      <c r="B692" s="107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0">
        <v>30</v>
      </c>
      <c r="B693" s="107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4"/>
      <c r="L696" s="104"/>
      <c r="M696" s="104"/>
      <c r="N696" s="104"/>
      <c r="O696" s="104"/>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70">
        <v>1</v>
      </c>
      <c r="B697" s="107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0">
        <v>2</v>
      </c>
      <c r="B698" s="107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0">
        <v>3</v>
      </c>
      <c r="B699" s="107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0">
        <v>4</v>
      </c>
      <c r="B700" s="107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0">
        <v>5</v>
      </c>
      <c r="B701" s="107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0">
        <v>6</v>
      </c>
      <c r="B702" s="107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0">
        <v>7</v>
      </c>
      <c r="B703" s="107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0">
        <v>8</v>
      </c>
      <c r="B704" s="107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0">
        <v>9</v>
      </c>
      <c r="B705" s="107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0">
        <v>10</v>
      </c>
      <c r="B706" s="107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0">
        <v>11</v>
      </c>
      <c r="B707" s="107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0">
        <v>12</v>
      </c>
      <c r="B708" s="107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0">
        <v>13</v>
      </c>
      <c r="B709" s="107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0">
        <v>14</v>
      </c>
      <c r="B710" s="107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0">
        <v>15</v>
      </c>
      <c r="B711" s="107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0">
        <v>16</v>
      </c>
      <c r="B712" s="107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0">
        <v>17</v>
      </c>
      <c r="B713" s="107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0">
        <v>18</v>
      </c>
      <c r="B714" s="107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0">
        <v>19</v>
      </c>
      <c r="B715" s="107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0">
        <v>20</v>
      </c>
      <c r="B716" s="107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0">
        <v>21</v>
      </c>
      <c r="B717" s="107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0">
        <v>22</v>
      </c>
      <c r="B718" s="107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0">
        <v>23</v>
      </c>
      <c r="B719" s="107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0">
        <v>24</v>
      </c>
      <c r="B720" s="107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0">
        <v>25</v>
      </c>
      <c r="B721" s="107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0">
        <v>26</v>
      </c>
      <c r="B722" s="107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0">
        <v>27</v>
      </c>
      <c r="B723" s="107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0">
        <v>28</v>
      </c>
      <c r="B724" s="107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0">
        <v>29</v>
      </c>
      <c r="B725" s="107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0">
        <v>30</v>
      </c>
      <c r="B726" s="107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4"/>
      <c r="L729" s="104"/>
      <c r="M729" s="104"/>
      <c r="N729" s="104"/>
      <c r="O729" s="104"/>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70">
        <v>1</v>
      </c>
      <c r="B730" s="107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0">
        <v>2</v>
      </c>
      <c r="B731" s="107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0">
        <v>3</v>
      </c>
      <c r="B732" s="107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0">
        <v>4</v>
      </c>
      <c r="B733" s="107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0">
        <v>5</v>
      </c>
      <c r="B734" s="107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0">
        <v>6</v>
      </c>
      <c r="B735" s="107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0">
        <v>7</v>
      </c>
      <c r="B736" s="107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0">
        <v>8</v>
      </c>
      <c r="B737" s="107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0">
        <v>9</v>
      </c>
      <c r="B738" s="107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0">
        <v>10</v>
      </c>
      <c r="B739" s="107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0">
        <v>11</v>
      </c>
      <c r="B740" s="107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0">
        <v>12</v>
      </c>
      <c r="B741" s="107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0">
        <v>13</v>
      </c>
      <c r="B742" s="107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0">
        <v>14</v>
      </c>
      <c r="B743" s="107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0">
        <v>15</v>
      </c>
      <c r="B744" s="107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0">
        <v>16</v>
      </c>
      <c r="B745" s="107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0">
        <v>17</v>
      </c>
      <c r="B746" s="107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0">
        <v>18</v>
      </c>
      <c r="B747" s="107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0">
        <v>19</v>
      </c>
      <c r="B748" s="107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0">
        <v>20</v>
      </c>
      <c r="B749" s="107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0">
        <v>21</v>
      </c>
      <c r="B750" s="107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0">
        <v>22</v>
      </c>
      <c r="B751" s="107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0">
        <v>23</v>
      </c>
      <c r="B752" s="107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0">
        <v>24</v>
      </c>
      <c r="B753" s="107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0">
        <v>25</v>
      </c>
      <c r="B754" s="107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0">
        <v>26</v>
      </c>
      <c r="B755" s="107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0">
        <v>27</v>
      </c>
      <c r="B756" s="107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0">
        <v>28</v>
      </c>
      <c r="B757" s="107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0">
        <v>29</v>
      </c>
      <c r="B758" s="107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0">
        <v>30</v>
      </c>
      <c r="B759" s="107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4"/>
      <c r="L762" s="104"/>
      <c r="M762" s="104"/>
      <c r="N762" s="104"/>
      <c r="O762" s="104"/>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70">
        <v>1</v>
      </c>
      <c r="B763" s="107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0">
        <v>2</v>
      </c>
      <c r="B764" s="107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0">
        <v>3</v>
      </c>
      <c r="B765" s="107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0">
        <v>4</v>
      </c>
      <c r="B766" s="107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0">
        <v>5</v>
      </c>
      <c r="B767" s="107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0">
        <v>6</v>
      </c>
      <c r="B768" s="107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0">
        <v>7</v>
      </c>
      <c r="B769" s="107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0">
        <v>8</v>
      </c>
      <c r="B770" s="107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0">
        <v>9</v>
      </c>
      <c r="B771" s="107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0">
        <v>10</v>
      </c>
      <c r="B772" s="107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0">
        <v>11</v>
      </c>
      <c r="B773" s="107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0">
        <v>12</v>
      </c>
      <c r="B774" s="107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0">
        <v>13</v>
      </c>
      <c r="B775" s="107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0">
        <v>14</v>
      </c>
      <c r="B776" s="107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0">
        <v>15</v>
      </c>
      <c r="B777" s="107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0">
        <v>16</v>
      </c>
      <c r="B778" s="107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0">
        <v>17</v>
      </c>
      <c r="B779" s="107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0">
        <v>18</v>
      </c>
      <c r="B780" s="107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0">
        <v>19</v>
      </c>
      <c r="B781" s="107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0">
        <v>20</v>
      </c>
      <c r="B782" s="107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0">
        <v>21</v>
      </c>
      <c r="B783" s="107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0">
        <v>22</v>
      </c>
      <c r="B784" s="107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0">
        <v>23</v>
      </c>
      <c r="B785" s="107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0">
        <v>24</v>
      </c>
      <c r="B786" s="107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0">
        <v>25</v>
      </c>
      <c r="B787" s="107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0">
        <v>26</v>
      </c>
      <c r="B788" s="107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0">
        <v>27</v>
      </c>
      <c r="B789" s="107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0">
        <v>28</v>
      </c>
      <c r="B790" s="107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0">
        <v>29</v>
      </c>
      <c r="B791" s="107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0">
        <v>30</v>
      </c>
      <c r="B792" s="107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4"/>
      <c r="L795" s="104"/>
      <c r="M795" s="104"/>
      <c r="N795" s="104"/>
      <c r="O795" s="104"/>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70">
        <v>1</v>
      </c>
      <c r="B796" s="107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0">
        <v>2</v>
      </c>
      <c r="B797" s="107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0">
        <v>3</v>
      </c>
      <c r="B798" s="107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0">
        <v>4</v>
      </c>
      <c r="B799" s="107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0">
        <v>5</v>
      </c>
      <c r="B800" s="107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0">
        <v>6</v>
      </c>
      <c r="B801" s="107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0">
        <v>7</v>
      </c>
      <c r="B802" s="107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0">
        <v>8</v>
      </c>
      <c r="B803" s="107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0">
        <v>9</v>
      </c>
      <c r="B804" s="107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0">
        <v>10</v>
      </c>
      <c r="B805" s="107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0">
        <v>11</v>
      </c>
      <c r="B806" s="107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0">
        <v>12</v>
      </c>
      <c r="B807" s="107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0">
        <v>13</v>
      </c>
      <c r="B808" s="107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0">
        <v>14</v>
      </c>
      <c r="B809" s="107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0">
        <v>15</v>
      </c>
      <c r="B810" s="107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0">
        <v>16</v>
      </c>
      <c r="B811" s="107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0">
        <v>17</v>
      </c>
      <c r="B812" s="107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0">
        <v>18</v>
      </c>
      <c r="B813" s="107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0">
        <v>19</v>
      </c>
      <c r="B814" s="107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0">
        <v>20</v>
      </c>
      <c r="B815" s="107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0">
        <v>21</v>
      </c>
      <c r="B816" s="107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0">
        <v>22</v>
      </c>
      <c r="B817" s="107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0">
        <v>23</v>
      </c>
      <c r="B818" s="107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0">
        <v>24</v>
      </c>
      <c r="B819" s="107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0">
        <v>25</v>
      </c>
      <c r="B820" s="107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0">
        <v>26</v>
      </c>
      <c r="B821" s="107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0">
        <v>27</v>
      </c>
      <c r="B822" s="107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0">
        <v>28</v>
      </c>
      <c r="B823" s="107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0">
        <v>29</v>
      </c>
      <c r="B824" s="107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0">
        <v>30</v>
      </c>
      <c r="B825" s="107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4"/>
      <c r="L828" s="104"/>
      <c r="M828" s="104"/>
      <c r="N828" s="104"/>
      <c r="O828" s="104"/>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70">
        <v>1</v>
      </c>
      <c r="B829" s="107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0">
        <v>2</v>
      </c>
      <c r="B830" s="107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0">
        <v>3</v>
      </c>
      <c r="B831" s="107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0">
        <v>4</v>
      </c>
      <c r="B832" s="107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0">
        <v>5</v>
      </c>
      <c r="B833" s="107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0">
        <v>6</v>
      </c>
      <c r="B834" s="107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0">
        <v>7</v>
      </c>
      <c r="B835" s="107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0">
        <v>8</v>
      </c>
      <c r="B836" s="107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0">
        <v>9</v>
      </c>
      <c r="B837" s="107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0">
        <v>10</v>
      </c>
      <c r="B838" s="107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0">
        <v>11</v>
      </c>
      <c r="B839" s="107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0">
        <v>12</v>
      </c>
      <c r="B840" s="107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0">
        <v>13</v>
      </c>
      <c r="B841" s="107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0">
        <v>14</v>
      </c>
      <c r="B842" s="107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0">
        <v>15</v>
      </c>
      <c r="B843" s="107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0">
        <v>16</v>
      </c>
      <c r="B844" s="107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0">
        <v>17</v>
      </c>
      <c r="B845" s="107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0">
        <v>18</v>
      </c>
      <c r="B846" s="107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0">
        <v>19</v>
      </c>
      <c r="B847" s="107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0">
        <v>20</v>
      </c>
      <c r="B848" s="107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0">
        <v>21</v>
      </c>
      <c r="B849" s="107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0">
        <v>22</v>
      </c>
      <c r="B850" s="107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0">
        <v>23</v>
      </c>
      <c r="B851" s="107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0">
        <v>24</v>
      </c>
      <c r="B852" s="107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0">
        <v>25</v>
      </c>
      <c r="B853" s="107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0">
        <v>26</v>
      </c>
      <c r="B854" s="107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0">
        <v>27</v>
      </c>
      <c r="B855" s="107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0">
        <v>28</v>
      </c>
      <c r="B856" s="107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0">
        <v>29</v>
      </c>
      <c r="B857" s="107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0">
        <v>30</v>
      </c>
      <c r="B858" s="107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4"/>
      <c r="L861" s="104"/>
      <c r="M861" s="104"/>
      <c r="N861" s="104"/>
      <c r="O861" s="104"/>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70">
        <v>1</v>
      </c>
      <c r="B862" s="107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0">
        <v>2</v>
      </c>
      <c r="B863" s="107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0">
        <v>3</v>
      </c>
      <c r="B864" s="107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0">
        <v>4</v>
      </c>
      <c r="B865" s="107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0">
        <v>5</v>
      </c>
      <c r="B866" s="107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0">
        <v>6</v>
      </c>
      <c r="B867" s="107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0">
        <v>7</v>
      </c>
      <c r="B868" s="107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0">
        <v>8</v>
      </c>
      <c r="B869" s="107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0">
        <v>9</v>
      </c>
      <c r="B870" s="107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0">
        <v>10</v>
      </c>
      <c r="B871" s="107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0">
        <v>11</v>
      </c>
      <c r="B872" s="107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0">
        <v>12</v>
      </c>
      <c r="B873" s="107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0">
        <v>13</v>
      </c>
      <c r="B874" s="107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0">
        <v>14</v>
      </c>
      <c r="B875" s="107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0">
        <v>15</v>
      </c>
      <c r="B876" s="107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0">
        <v>16</v>
      </c>
      <c r="B877" s="107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0">
        <v>17</v>
      </c>
      <c r="B878" s="107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0">
        <v>18</v>
      </c>
      <c r="B879" s="107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0">
        <v>19</v>
      </c>
      <c r="B880" s="107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0">
        <v>20</v>
      </c>
      <c r="B881" s="107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0">
        <v>21</v>
      </c>
      <c r="B882" s="107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0">
        <v>22</v>
      </c>
      <c r="B883" s="107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0">
        <v>23</v>
      </c>
      <c r="B884" s="107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0">
        <v>24</v>
      </c>
      <c r="B885" s="107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0">
        <v>25</v>
      </c>
      <c r="B886" s="107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0">
        <v>26</v>
      </c>
      <c r="B887" s="107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0">
        <v>27</v>
      </c>
      <c r="B888" s="107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0">
        <v>28</v>
      </c>
      <c r="B889" s="107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0">
        <v>29</v>
      </c>
      <c r="B890" s="107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0">
        <v>30</v>
      </c>
      <c r="B891" s="107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4"/>
      <c r="L894" s="104"/>
      <c r="M894" s="104"/>
      <c r="N894" s="104"/>
      <c r="O894" s="104"/>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70">
        <v>1</v>
      </c>
      <c r="B895" s="107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0">
        <v>2</v>
      </c>
      <c r="B896" s="107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0">
        <v>3</v>
      </c>
      <c r="B897" s="107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0">
        <v>4</v>
      </c>
      <c r="B898" s="107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0">
        <v>5</v>
      </c>
      <c r="B899" s="107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0">
        <v>6</v>
      </c>
      <c r="B900" s="107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0">
        <v>7</v>
      </c>
      <c r="B901" s="107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0">
        <v>8</v>
      </c>
      <c r="B902" s="107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0">
        <v>9</v>
      </c>
      <c r="B903" s="107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0">
        <v>10</v>
      </c>
      <c r="B904" s="107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0">
        <v>11</v>
      </c>
      <c r="B905" s="107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0">
        <v>12</v>
      </c>
      <c r="B906" s="107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0">
        <v>13</v>
      </c>
      <c r="B907" s="107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0">
        <v>14</v>
      </c>
      <c r="B908" s="107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0">
        <v>15</v>
      </c>
      <c r="B909" s="107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0">
        <v>16</v>
      </c>
      <c r="B910" s="107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0">
        <v>17</v>
      </c>
      <c r="B911" s="107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0">
        <v>18</v>
      </c>
      <c r="B912" s="107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0">
        <v>19</v>
      </c>
      <c r="B913" s="107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0">
        <v>20</v>
      </c>
      <c r="B914" s="107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0">
        <v>21</v>
      </c>
      <c r="B915" s="107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0">
        <v>22</v>
      </c>
      <c r="B916" s="107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0">
        <v>23</v>
      </c>
      <c r="B917" s="107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0">
        <v>24</v>
      </c>
      <c r="B918" s="107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0">
        <v>25</v>
      </c>
      <c r="B919" s="107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0">
        <v>26</v>
      </c>
      <c r="B920" s="107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0">
        <v>27</v>
      </c>
      <c r="B921" s="107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0">
        <v>28</v>
      </c>
      <c r="B922" s="107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0">
        <v>29</v>
      </c>
      <c r="B923" s="107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0">
        <v>30</v>
      </c>
      <c r="B924" s="107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4"/>
      <c r="L927" s="104"/>
      <c r="M927" s="104"/>
      <c r="N927" s="104"/>
      <c r="O927" s="104"/>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70">
        <v>1</v>
      </c>
      <c r="B928" s="1070">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0">
        <v>2</v>
      </c>
      <c r="B929" s="107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0">
        <v>3</v>
      </c>
      <c r="B930" s="107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0">
        <v>4</v>
      </c>
      <c r="B931" s="107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0">
        <v>5</v>
      </c>
      <c r="B932" s="107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0">
        <v>6</v>
      </c>
      <c r="B933" s="107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0">
        <v>7</v>
      </c>
      <c r="B934" s="107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0">
        <v>8</v>
      </c>
      <c r="B935" s="107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0">
        <v>9</v>
      </c>
      <c r="B936" s="107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0">
        <v>10</v>
      </c>
      <c r="B937" s="107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0">
        <v>11</v>
      </c>
      <c r="B938" s="107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0">
        <v>12</v>
      </c>
      <c r="B939" s="107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0">
        <v>13</v>
      </c>
      <c r="B940" s="107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0">
        <v>14</v>
      </c>
      <c r="B941" s="107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0">
        <v>15</v>
      </c>
      <c r="B942" s="107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0">
        <v>16</v>
      </c>
      <c r="B943" s="107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0">
        <v>17</v>
      </c>
      <c r="B944" s="107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0">
        <v>18</v>
      </c>
      <c r="B945" s="107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0">
        <v>19</v>
      </c>
      <c r="B946" s="107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0">
        <v>20</v>
      </c>
      <c r="B947" s="107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0">
        <v>21</v>
      </c>
      <c r="B948" s="107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0">
        <v>22</v>
      </c>
      <c r="B949" s="107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0">
        <v>23</v>
      </c>
      <c r="B950" s="107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0">
        <v>24</v>
      </c>
      <c r="B951" s="107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0">
        <v>25</v>
      </c>
      <c r="B952" s="107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0">
        <v>26</v>
      </c>
      <c r="B953" s="107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0">
        <v>27</v>
      </c>
      <c r="B954" s="107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0">
        <v>28</v>
      </c>
      <c r="B955" s="107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0">
        <v>29</v>
      </c>
      <c r="B956" s="107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0">
        <v>30</v>
      </c>
      <c r="B957" s="107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4"/>
      <c r="L960" s="104"/>
      <c r="M960" s="104"/>
      <c r="N960" s="104"/>
      <c r="O960" s="104"/>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70">
        <v>1</v>
      </c>
      <c r="B961" s="107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0">
        <v>2</v>
      </c>
      <c r="B962" s="107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0">
        <v>3</v>
      </c>
      <c r="B963" s="107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0">
        <v>4</v>
      </c>
      <c r="B964" s="107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0">
        <v>5</v>
      </c>
      <c r="B965" s="107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0">
        <v>6</v>
      </c>
      <c r="B966" s="107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0">
        <v>7</v>
      </c>
      <c r="B967" s="107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0">
        <v>8</v>
      </c>
      <c r="B968" s="107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0">
        <v>9</v>
      </c>
      <c r="B969" s="107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0">
        <v>10</v>
      </c>
      <c r="B970" s="107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0">
        <v>11</v>
      </c>
      <c r="B971" s="107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0">
        <v>12</v>
      </c>
      <c r="B972" s="107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0">
        <v>13</v>
      </c>
      <c r="B973" s="107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0">
        <v>14</v>
      </c>
      <c r="B974" s="107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0">
        <v>15</v>
      </c>
      <c r="B975" s="107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0">
        <v>16</v>
      </c>
      <c r="B976" s="107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0">
        <v>17</v>
      </c>
      <c r="B977" s="107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0">
        <v>18</v>
      </c>
      <c r="B978" s="107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0">
        <v>19</v>
      </c>
      <c r="B979" s="107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0">
        <v>20</v>
      </c>
      <c r="B980" s="107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0">
        <v>21</v>
      </c>
      <c r="B981" s="107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0">
        <v>22</v>
      </c>
      <c r="B982" s="107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0">
        <v>23</v>
      </c>
      <c r="B983" s="107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0">
        <v>24</v>
      </c>
      <c r="B984" s="107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0">
        <v>25</v>
      </c>
      <c r="B985" s="107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0">
        <v>26</v>
      </c>
      <c r="B986" s="107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0">
        <v>27</v>
      </c>
      <c r="B987" s="107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0">
        <v>28</v>
      </c>
      <c r="B988" s="107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0">
        <v>29</v>
      </c>
      <c r="B989" s="107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0">
        <v>30</v>
      </c>
      <c r="B990" s="107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4"/>
      <c r="L993" s="104"/>
      <c r="M993" s="104"/>
      <c r="N993" s="104"/>
      <c r="O993" s="104"/>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70">
        <v>1</v>
      </c>
      <c r="B994" s="107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0">
        <v>2</v>
      </c>
      <c r="B995" s="107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0">
        <v>3</v>
      </c>
      <c r="B996" s="107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0">
        <v>4</v>
      </c>
      <c r="B997" s="107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0">
        <v>5</v>
      </c>
      <c r="B998" s="107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0">
        <v>6</v>
      </c>
      <c r="B999" s="107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0">
        <v>7</v>
      </c>
      <c r="B1000" s="107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0">
        <v>8</v>
      </c>
      <c r="B1001" s="107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0">
        <v>9</v>
      </c>
      <c r="B1002" s="107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0">
        <v>10</v>
      </c>
      <c r="B1003" s="107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0">
        <v>11</v>
      </c>
      <c r="B1004" s="107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0">
        <v>12</v>
      </c>
      <c r="B1005" s="107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0">
        <v>13</v>
      </c>
      <c r="B1006" s="107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0">
        <v>14</v>
      </c>
      <c r="B1007" s="107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0">
        <v>15</v>
      </c>
      <c r="B1008" s="107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0">
        <v>16</v>
      </c>
      <c r="B1009" s="107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0">
        <v>17</v>
      </c>
      <c r="B1010" s="107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0">
        <v>18</v>
      </c>
      <c r="B1011" s="107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0">
        <v>19</v>
      </c>
      <c r="B1012" s="107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0">
        <v>20</v>
      </c>
      <c r="B1013" s="107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0">
        <v>21</v>
      </c>
      <c r="B1014" s="107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0">
        <v>22</v>
      </c>
      <c r="B1015" s="107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0">
        <v>23</v>
      </c>
      <c r="B1016" s="107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0">
        <v>24</v>
      </c>
      <c r="B1017" s="107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0">
        <v>25</v>
      </c>
      <c r="B1018" s="107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0">
        <v>26</v>
      </c>
      <c r="B1019" s="107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0">
        <v>27</v>
      </c>
      <c r="B1020" s="107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0">
        <v>28</v>
      </c>
      <c r="B1021" s="107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0">
        <v>29</v>
      </c>
      <c r="B1022" s="107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0">
        <v>30</v>
      </c>
      <c r="B1023" s="107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4"/>
      <c r="L1026" s="104"/>
      <c r="M1026" s="104"/>
      <c r="N1026" s="104"/>
      <c r="O1026" s="104"/>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70">
        <v>1</v>
      </c>
      <c r="B1027" s="107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0">
        <v>2</v>
      </c>
      <c r="B1028" s="107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0">
        <v>3</v>
      </c>
      <c r="B1029" s="107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0">
        <v>4</v>
      </c>
      <c r="B1030" s="107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0">
        <v>5</v>
      </c>
      <c r="B1031" s="107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0">
        <v>6</v>
      </c>
      <c r="B1032" s="107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0">
        <v>7</v>
      </c>
      <c r="B1033" s="107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0">
        <v>8</v>
      </c>
      <c r="B1034" s="107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0">
        <v>9</v>
      </c>
      <c r="B1035" s="107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0">
        <v>10</v>
      </c>
      <c r="B1036" s="107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0">
        <v>11</v>
      </c>
      <c r="B1037" s="107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0">
        <v>12</v>
      </c>
      <c r="B1038" s="107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0">
        <v>13</v>
      </c>
      <c r="B1039" s="107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0">
        <v>14</v>
      </c>
      <c r="B1040" s="107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0">
        <v>15</v>
      </c>
      <c r="B1041" s="107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0">
        <v>16</v>
      </c>
      <c r="B1042" s="107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0">
        <v>17</v>
      </c>
      <c r="B1043" s="107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0">
        <v>18</v>
      </c>
      <c r="B1044" s="107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0">
        <v>19</v>
      </c>
      <c r="B1045" s="107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0">
        <v>20</v>
      </c>
      <c r="B1046" s="107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0">
        <v>21</v>
      </c>
      <c r="B1047" s="107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0">
        <v>22</v>
      </c>
      <c r="B1048" s="107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0">
        <v>23</v>
      </c>
      <c r="B1049" s="107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0">
        <v>24</v>
      </c>
      <c r="B1050" s="107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0">
        <v>25</v>
      </c>
      <c r="B1051" s="107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0">
        <v>26</v>
      </c>
      <c r="B1052" s="107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0">
        <v>27</v>
      </c>
      <c r="B1053" s="107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0">
        <v>28</v>
      </c>
      <c r="B1054" s="107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0">
        <v>29</v>
      </c>
      <c r="B1055" s="107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0">
        <v>30</v>
      </c>
      <c r="B1056" s="107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4"/>
      <c r="L1059" s="104"/>
      <c r="M1059" s="104"/>
      <c r="N1059" s="104"/>
      <c r="O1059" s="104"/>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70">
        <v>1</v>
      </c>
      <c r="B1060" s="107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0">
        <v>2</v>
      </c>
      <c r="B1061" s="107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0">
        <v>3</v>
      </c>
      <c r="B1062" s="107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0">
        <v>4</v>
      </c>
      <c r="B1063" s="107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0">
        <v>5</v>
      </c>
      <c r="B1064" s="107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0">
        <v>6</v>
      </c>
      <c r="B1065" s="107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0">
        <v>7</v>
      </c>
      <c r="B1066" s="107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0">
        <v>8</v>
      </c>
      <c r="B1067" s="107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0">
        <v>9</v>
      </c>
      <c r="B1068" s="107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0">
        <v>10</v>
      </c>
      <c r="B1069" s="107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0">
        <v>11</v>
      </c>
      <c r="B1070" s="107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0">
        <v>12</v>
      </c>
      <c r="B1071" s="107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0">
        <v>13</v>
      </c>
      <c r="B1072" s="107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0">
        <v>14</v>
      </c>
      <c r="B1073" s="107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0">
        <v>15</v>
      </c>
      <c r="B1074" s="107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0">
        <v>16</v>
      </c>
      <c r="B1075" s="107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0">
        <v>17</v>
      </c>
      <c r="B1076" s="107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0">
        <v>18</v>
      </c>
      <c r="B1077" s="107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0">
        <v>19</v>
      </c>
      <c r="B1078" s="107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0">
        <v>20</v>
      </c>
      <c r="B1079" s="107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0">
        <v>21</v>
      </c>
      <c r="B1080" s="107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0">
        <v>22</v>
      </c>
      <c r="B1081" s="107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0">
        <v>23</v>
      </c>
      <c r="B1082" s="107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0">
        <v>24</v>
      </c>
      <c r="B1083" s="107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0">
        <v>25</v>
      </c>
      <c r="B1084" s="107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0">
        <v>26</v>
      </c>
      <c r="B1085" s="107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0">
        <v>27</v>
      </c>
      <c r="B1086" s="107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0">
        <v>28</v>
      </c>
      <c r="B1087" s="107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0">
        <v>29</v>
      </c>
      <c r="B1088" s="107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0">
        <v>30</v>
      </c>
      <c r="B1089" s="107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4"/>
      <c r="L1092" s="104"/>
      <c r="M1092" s="104"/>
      <c r="N1092" s="104"/>
      <c r="O1092" s="104"/>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70">
        <v>1</v>
      </c>
      <c r="B1093" s="107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0">
        <v>2</v>
      </c>
      <c r="B1094" s="107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0">
        <v>3</v>
      </c>
      <c r="B1095" s="107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0">
        <v>4</v>
      </c>
      <c r="B1096" s="107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0">
        <v>5</v>
      </c>
      <c r="B1097" s="107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0">
        <v>6</v>
      </c>
      <c r="B1098" s="107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0">
        <v>7</v>
      </c>
      <c r="B1099" s="107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0">
        <v>8</v>
      </c>
      <c r="B1100" s="107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0">
        <v>9</v>
      </c>
      <c r="B1101" s="107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0">
        <v>10</v>
      </c>
      <c r="B1102" s="107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0">
        <v>11</v>
      </c>
      <c r="B1103" s="107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0">
        <v>12</v>
      </c>
      <c r="B1104" s="107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0">
        <v>13</v>
      </c>
      <c r="B1105" s="107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0">
        <v>14</v>
      </c>
      <c r="B1106" s="107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0">
        <v>15</v>
      </c>
      <c r="B1107" s="107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0">
        <v>16</v>
      </c>
      <c r="B1108" s="107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0">
        <v>17</v>
      </c>
      <c r="B1109" s="107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0">
        <v>18</v>
      </c>
      <c r="B1110" s="107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0">
        <v>19</v>
      </c>
      <c r="B1111" s="107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0">
        <v>20</v>
      </c>
      <c r="B1112" s="107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0">
        <v>21</v>
      </c>
      <c r="B1113" s="107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0">
        <v>22</v>
      </c>
      <c r="B1114" s="107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0">
        <v>23</v>
      </c>
      <c r="B1115" s="107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0">
        <v>24</v>
      </c>
      <c r="B1116" s="107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0">
        <v>25</v>
      </c>
      <c r="B1117" s="107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0">
        <v>26</v>
      </c>
      <c r="B1118" s="107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0">
        <v>27</v>
      </c>
      <c r="B1119" s="107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0">
        <v>28</v>
      </c>
      <c r="B1120" s="107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0">
        <v>29</v>
      </c>
      <c r="B1121" s="107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0">
        <v>30</v>
      </c>
      <c r="B1122" s="107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4"/>
      <c r="L1125" s="104"/>
      <c r="M1125" s="104"/>
      <c r="N1125" s="104"/>
      <c r="O1125" s="104"/>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70">
        <v>1</v>
      </c>
      <c r="B1126" s="107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0">
        <v>2</v>
      </c>
      <c r="B1127" s="107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0">
        <v>3</v>
      </c>
      <c r="B1128" s="107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0">
        <v>4</v>
      </c>
      <c r="B1129" s="107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0">
        <v>5</v>
      </c>
      <c r="B1130" s="107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0">
        <v>6</v>
      </c>
      <c r="B1131" s="107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0">
        <v>7</v>
      </c>
      <c r="B1132" s="107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0">
        <v>8</v>
      </c>
      <c r="B1133" s="107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0">
        <v>9</v>
      </c>
      <c r="B1134" s="107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0">
        <v>10</v>
      </c>
      <c r="B1135" s="107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0">
        <v>11</v>
      </c>
      <c r="B1136" s="107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0">
        <v>12</v>
      </c>
      <c r="B1137" s="107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0">
        <v>13</v>
      </c>
      <c r="B1138" s="107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0">
        <v>14</v>
      </c>
      <c r="B1139" s="107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0">
        <v>15</v>
      </c>
      <c r="B1140" s="107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0">
        <v>16</v>
      </c>
      <c r="B1141" s="107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0">
        <v>17</v>
      </c>
      <c r="B1142" s="107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0">
        <v>18</v>
      </c>
      <c r="B1143" s="107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0">
        <v>19</v>
      </c>
      <c r="B1144" s="107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0">
        <v>20</v>
      </c>
      <c r="B1145" s="107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0">
        <v>21</v>
      </c>
      <c r="B1146" s="107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0">
        <v>22</v>
      </c>
      <c r="B1147" s="107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0">
        <v>23</v>
      </c>
      <c r="B1148" s="107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0">
        <v>24</v>
      </c>
      <c r="B1149" s="107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0">
        <v>25</v>
      </c>
      <c r="B1150" s="107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0">
        <v>26</v>
      </c>
      <c r="B1151" s="107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0">
        <v>27</v>
      </c>
      <c r="B1152" s="107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0">
        <v>28</v>
      </c>
      <c r="B1153" s="107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0">
        <v>29</v>
      </c>
      <c r="B1154" s="107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0">
        <v>30</v>
      </c>
      <c r="B1155" s="107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4"/>
      <c r="L1158" s="104"/>
      <c r="M1158" s="104"/>
      <c r="N1158" s="104"/>
      <c r="O1158" s="104"/>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70">
        <v>1</v>
      </c>
      <c r="B1159" s="107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0">
        <v>2</v>
      </c>
      <c r="B1160" s="107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0">
        <v>3</v>
      </c>
      <c r="B1161" s="107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0">
        <v>4</v>
      </c>
      <c r="B1162" s="107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0">
        <v>5</v>
      </c>
      <c r="B1163" s="107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0">
        <v>6</v>
      </c>
      <c r="B1164" s="107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0">
        <v>7</v>
      </c>
      <c r="B1165" s="107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0">
        <v>8</v>
      </c>
      <c r="B1166" s="107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0">
        <v>9</v>
      </c>
      <c r="B1167" s="107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0">
        <v>10</v>
      </c>
      <c r="B1168" s="107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0">
        <v>11</v>
      </c>
      <c r="B1169" s="107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0">
        <v>12</v>
      </c>
      <c r="B1170" s="107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0">
        <v>13</v>
      </c>
      <c r="B1171" s="107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0">
        <v>14</v>
      </c>
      <c r="B1172" s="107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0">
        <v>15</v>
      </c>
      <c r="B1173" s="107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0">
        <v>16</v>
      </c>
      <c r="B1174" s="107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0">
        <v>17</v>
      </c>
      <c r="B1175" s="107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0">
        <v>18</v>
      </c>
      <c r="B1176" s="107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0">
        <v>19</v>
      </c>
      <c r="B1177" s="107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0">
        <v>20</v>
      </c>
      <c r="B1178" s="107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0">
        <v>21</v>
      </c>
      <c r="B1179" s="107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0">
        <v>22</v>
      </c>
      <c r="B1180" s="107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0">
        <v>23</v>
      </c>
      <c r="B1181" s="107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0">
        <v>24</v>
      </c>
      <c r="B1182" s="107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0">
        <v>25</v>
      </c>
      <c r="B1183" s="107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0">
        <v>26</v>
      </c>
      <c r="B1184" s="107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0">
        <v>27</v>
      </c>
      <c r="B1185" s="107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0">
        <v>28</v>
      </c>
      <c r="B1186" s="107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0">
        <v>29</v>
      </c>
      <c r="B1187" s="107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0">
        <v>30</v>
      </c>
      <c r="B1188" s="107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4"/>
      <c r="L1191" s="104"/>
      <c r="M1191" s="104"/>
      <c r="N1191" s="104"/>
      <c r="O1191" s="104"/>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70">
        <v>1</v>
      </c>
      <c r="B1192" s="107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0">
        <v>2</v>
      </c>
      <c r="B1193" s="107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0">
        <v>3</v>
      </c>
      <c r="B1194" s="107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0">
        <v>4</v>
      </c>
      <c r="B1195" s="107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0">
        <v>5</v>
      </c>
      <c r="B1196" s="107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0">
        <v>6</v>
      </c>
      <c r="B1197" s="107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0">
        <v>7</v>
      </c>
      <c r="B1198" s="107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0">
        <v>8</v>
      </c>
      <c r="B1199" s="107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0">
        <v>9</v>
      </c>
      <c r="B1200" s="107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0">
        <v>10</v>
      </c>
      <c r="B1201" s="107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0">
        <v>11</v>
      </c>
      <c r="B1202" s="107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0">
        <v>12</v>
      </c>
      <c r="B1203" s="107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0">
        <v>13</v>
      </c>
      <c r="B1204" s="107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0">
        <v>14</v>
      </c>
      <c r="B1205" s="107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0">
        <v>15</v>
      </c>
      <c r="B1206" s="107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0">
        <v>16</v>
      </c>
      <c r="B1207" s="107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0">
        <v>17</v>
      </c>
      <c r="B1208" s="107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0">
        <v>18</v>
      </c>
      <c r="B1209" s="107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0">
        <v>19</v>
      </c>
      <c r="B1210" s="107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0">
        <v>20</v>
      </c>
      <c r="B1211" s="107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0">
        <v>21</v>
      </c>
      <c r="B1212" s="107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0">
        <v>22</v>
      </c>
      <c r="B1213" s="107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0">
        <v>23</v>
      </c>
      <c r="B1214" s="107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0">
        <v>24</v>
      </c>
      <c r="B1215" s="107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0">
        <v>25</v>
      </c>
      <c r="B1216" s="107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0">
        <v>26</v>
      </c>
      <c r="B1217" s="107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0">
        <v>27</v>
      </c>
      <c r="B1218" s="107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0">
        <v>28</v>
      </c>
      <c r="B1219" s="107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0">
        <v>29</v>
      </c>
      <c r="B1220" s="107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0">
        <v>30</v>
      </c>
      <c r="B1221" s="107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4"/>
      <c r="L1224" s="104"/>
      <c r="M1224" s="104"/>
      <c r="N1224" s="104"/>
      <c r="O1224" s="104"/>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70">
        <v>1</v>
      </c>
      <c r="B1225" s="107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0">
        <v>2</v>
      </c>
      <c r="B1226" s="107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0">
        <v>3</v>
      </c>
      <c r="B1227" s="107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0">
        <v>4</v>
      </c>
      <c r="B1228" s="107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0">
        <v>5</v>
      </c>
      <c r="B1229" s="107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0">
        <v>6</v>
      </c>
      <c r="B1230" s="107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0">
        <v>7</v>
      </c>
      <c r="B1231" s="107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0">
        <v>8</v>
      </c>
      <c r="B1232" s="107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0">
        <v>9</v>
      </c>
      <c r="B1233" s="107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0">
        <v>10</v>
      </c>
      <c r="B1234" s="107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0">
        <v>11</v>
      </c>
      <c r="B1235" s="107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0">
        <v>12</v>
      </c>
      <c r="B1236" s="107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0">
        <v>13</v>
      </c>
      <c r="B1237" s="107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0">
        <v>14</v>
      </c>
      <c r="B1238" s="107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0">
        <v>15</v>
      </c>
      <c r="B1239" s="107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0">
        <v>16</v>
      </c>
      <c r="B1240" s="107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0">
        <v>17</v>
      </c>
      <c r="B1241" s="107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0">
        <v>18</v>
      </c>
      <c r="B1242" s="107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0">
        <v>19</v>
      </c>
      <c r="B1243" s="107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0">
        <v>20</v>
      </c>
      <c r="B1244" s="107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0">
        <v>21</v>
      </c>
      <c r="B1245" s="107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0">
        <v>22</v>
      </c>
      <c r="B1246" s="107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0">
        <v>23</v>
      </c>
      <c r="B1247" s="107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0">
        <v>24</v>
      </c>
      <c r="B1248" s="107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0">
        <v>25</v>
      </c>
      <c r="B1249" s="107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0">
        <v>26</v>
      </c>
      <c r="B1250" s="107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0">
        <v>27</v>
      </c>
      <c r="B1251" s="107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0">
        <v>28</v>
      </c>
      <c r="B1252" s="107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0">
        <v>29</v>
      </c>
      <c r="B1253" s="107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0">
        <v>30</v>
      </c>
      <c r="B1254" s="107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4"/>
      <c r="L1257" s="104"/>
      <c r="M1257" s="104"/>
      <c r="N1257" s="104"/>
      <c r="O1257" s="104"/>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70">
        <v>1</v>
      </c>
      <c r="B1258" s="107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0">
        <v>2</v>
      </c>
      <c r="B1259" s="107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0">
        <v>3</v>
      </c>
      <c r="B1260" s="107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0">
        <v>4</v>
      </c>
      <c r="B1261" s="107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0">
        <v>5</v>
      </c>
      <c r="B1262" s="107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0">
        <v>6</v>
      </c>
      <c r="B1263" s="107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0">
        <v>7</v>
      </c>
      <c r="B1264" s="107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0">
        <v>8</v>
      </c>
      <c r="B1265" s="107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0">
        <v>9</v>
      </c>
      <c r="B1266" s="107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0">
        <v>10</v>
      </c>
      <c r="B1267" s="107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0">
        <v>11</v>
      </c>
      <c r="B1268" s="107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0">
        <v>12</v>
      </c>
      <c r="B1269" s="107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0">
        <v>13</v>
      </c>
      <c r="B1270" s="107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0">
        <v>14</v>
      </c>
      <c r="B1271" s="107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0">
        <v>15</v>
      </c>
      <c r="B1272" s="107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0">
        <v>16</v>
      </c>
      <c r="B1273" s="107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0">
        <v>17</v>
      </c>
      <c r="B1274" s="107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0">
        <v>18</v>
      </c>
      <c r="B1275" s="107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0">
        <v>19</v>
      </c>
      <c r="B1276" s="107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0">
        <v>20</v>
      </c>
      <c r="B1277" s="107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0">
        <v>21</v>
      </c>
      <c r="B1278" s="107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0">
        <v>22</v>
      </c>
      <c r="B1279" s="107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0">
        <v>23</v>
      </c>
      <c r="B1280" s="107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0">
        <v>24</v>
      </c>
      <c r="B1281" s="107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0">
        <v>25</v>
      </c>
      <c r="B1282" s="107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0">
        <v>26</v>
      </c>
      <c r="B1283" s="107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0">
        <v>27</v>
      </c>
      <c r="B1284" s="107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0">
        <v>28</v>
      </c>
      <c r="B1285" s="107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0">
        <v>29</v>
      </c>
      <c r="B1286" s="107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0">
        <v>30</v>
      </c>
      <c r="B1287" s="107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4"/>
      <c r="L1290" s="104"/>
      <c r="M1290" s="104"/>
      <c r="N1290" s="104"/>
      <c r="O1290" s="104"/>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70">
        <v>1</v>
      </c>
      <c r="B1291" s="107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0">
        <v>2</v>
      </c>
      <c r="B1292" s="107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0">
        <v>3</v>
      </c>
      <c r="B1293" s="107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0">
        <v>4</v>
      </c>
      <c r="B1294" s="107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0">
        <v>5</v>
      </c>
      <c r="B1295" s="107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0">
        <v>6</v>
      </c>
      <c r="B1296" s="107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0">
        <v>7</v>
      </c>
      <c r="B1297" s="107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0">
        <v>8</v>
      </c>
      <c r="B1298" s="107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0">
        <v>9</v>
      </c>
      <c r="B1299" s="107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0">
        <v>10</v>
      </c>
      <c r="B1300" s="107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0">
        <v>11</v>
      </c>
      <c r="B1301" s="107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0">
        <v>12</v>
      </c>
      <c r="B1302" s="107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0">
        <v>13</v>
      </c>
      <c r="B1303" s="107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0">
        <v>14</v>
      </c>
      <c r="B1304" s="107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0">
        <v>15</v>
      </c>
      <c r="B1305" s="107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0">
        <v>16</v>
      </c>
      <c r="B1306" s="107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0">
        <v>17</v>
      </c>
      <c r="B1307" s="107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0">
        <v>18</v>
      </c>
      <c r="B1308" s="107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0">
        <v>19</v>
      </c>
      <c r="B1309" s="107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0">
        <v>20</v>
      </c>
      <c r="B1310" s="107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0">
        <v>21</v>
      </c>
      <c r="B1311" s="107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0">
        <v>22</v>
      </c>
      <c r="B1312" s="107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0">
        <v>23</v>
      </c>
      <c r="B1313" s="107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0">
        <v>24</v>
      </c>
      <c r="B1314" s="107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0">
        <v>25</v>
      </c>
      <c r="B1315" s="107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0">
        <v>26</v>
      </c>
      <c r="B1316" s="107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0">
        <v>27</v>
      </c>
      <c r="B1317" s="107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0">
        <v>28</v>
      </c>
      <c r="B1318" s="107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0">
        <v>29</v>
      </c>
      <c r="B1319" s="107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0">
        <v>30</v>
      </c>
      <c r="B1320" s="107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2019-08-27T02:45:36Z</cp:lastPrinted>
  <dcterms:created xsi:type="dcterms:W3CDTF">2012-03-13T00:50:25Z</dcterms:created>
  <dcterms:modified xsi:type="dcterms:W3CDTF">2019-08-29T15:07:53Z</dcterms:modified>
</cp:coreProperties>
</file>