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立石(H29.5以降高畑）\⑤３１年度（Ｒ１年度）\02 会計課\行政事業レビュー\レビューシート\8.22最終公表に向けたレビューシート等の追記・修正依頼\課内より提出受\清係長より\"/>
    </mc:Choice>
  </mc:AlternateContent>
  <bookViews>
    <workbookView xWindow="0" yWindow="0" windowWidth="8730"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<sst xmlns="http://schemas.openxmlformats.org/spreadsheetml/2006/main" count="2803" uniqueCount="619">
  <si>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</si>
  <si>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</si>
  <si>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</si>
  <si>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</si>
  <si>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</si>
  <si>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</si>
  <si>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</si>
  <si>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</si>
  <si>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</si>
  <si>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</si>
  <si>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</si>
  <si>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</si>
  <si>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</si>
  <si>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</si>
  <si>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</si>
  <si>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</si>
  <si>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</si>
  <si>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</si>
  <si>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</si>
  <si>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</si>
  <si>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</si>
  <si>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</si>
  <si>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</si>
  <si>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</si>
  <si>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</si>
  <si>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</si>
  <si>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</si>
  <si>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</si>
  <si>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</si>
  <si>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</si>
  <si>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</si>
  <si>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</si>
  <si>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</si>
  <si>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</si>
  <si>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</si>
  <si>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</si>
  <si>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</si>
  <si>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</si>
  <si>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</si>
  <si>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</si>
  <si>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</si>
  <si>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</si>
  <si>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</si>
  <si>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</si>
  <si>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</si>
  <si>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</si>
  <si>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</si>
  <si>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</si>
  <si>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</si>
  <si>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</si>
  <si>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</si>
  <si>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</si>
  <si>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</si>
  <si>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</si>
  <si>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</si>
  <si>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</si>
  <si>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</si>
  <si>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</si>
  <si>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</si>
  <si>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</si>
  <si>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</si>
  <si>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</si>
  <si>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</si>
  <si>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</si>
  <si>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</si>
  <si>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</si>
  <si>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</si>
  <si>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</si>
  <si>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</si>
  <si>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</si>
  <si>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</si>
  <si>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</si>
  <si>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</si>
  <si>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</si>
  <si>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</si>
  <si>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</si>
  <si>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</si>
  <si>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</si>
  <si>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</si>
  <si>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</si>
  <si>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</si>
  <si>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</si>
  <si>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</si>
  <si>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</si>
  <si>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</si>
  <si>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</si>
  <si>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</si>
  <si>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</si>
  <si>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</si>
  <si>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</si>
  <si>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</si>
  <si>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</si>
  <si>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</si>
  <si>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</si>
  <si>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</si>
  <si>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</si>
  <si>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</si>
  <si>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</si>
  <si>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</si>
  <si>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</si>
  <si>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</si>
  <si>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</si>
  <si>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</si>
  <si>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</si>
  <si>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</si>
  <si>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</si>
  <si>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</si>
  <si>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</si>
  <si>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</si>
  <si>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</si>
  <si>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</si>
  <si>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</si>
  <si>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</si>
  <si>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</si>
  <si>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</si>
  <si>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</si>
  <si>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</si>
  <si>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</si>
  <si>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</si>
  <si>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</si>
  <si>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</si>
  <si>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</si>
  <si>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</si>
  <si>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</si>
  <si>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</si>
  <si>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</si>
  <si>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</si>
  <si>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</si>
  <si>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</si>
  <si>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</si>
  <si>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</si>
  <si>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</si>
  <si>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</si>
  <si>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</si>
  <si>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</si>
  <si>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</si>
  <si>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</si>
  <si>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</si>
  <si>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</si>
  <si>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</si>
  <si>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</si>
  <si>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</si>
  <si>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</si>
  <si>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</si>
  <si>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</si>
  <si>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</si>
  <si>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</si>
  <si>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</si>
  <si>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</si>
  <si>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</si>
  <si>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</si>
  <si>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</si>
  <si>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</si>
  <si>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</si>
  <si>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</si>
  <si>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</si>
  <si>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</si>
  <si>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</si>
  <si>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</si>
  <si>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</si>
  <si>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</si>
  <si>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</si>
  <si>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</si>
  <si>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</si>
  <si>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</si>
  <si>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</si>
  <si>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</si>
  <si>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</si>
  <si>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</si>
  <si>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</si>
  <si>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</si>
  <si>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</si>
  <si>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</si>
  <si>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</si>
  <si>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</si>
  <si>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</si>
  <si>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</si>
  <si>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</si>
  <si>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</si>
  <si>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</si>
  <si>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</si>
  <si>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</si>
  <si>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</si>
  <si>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</si>
  <si>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</si>
  <si>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</si>
  <si>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</si>
  <si>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</si>
  <si>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</si>
  <si>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</si>
  <si>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</si>
  <si>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</si>
  <si>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</si>
  <si>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</si>
  <si>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</si>
  <si>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</si>
  <si>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</si>
  <si>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</si>
  <si>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</si>
  <si>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</si>
  <si>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</si>
  <si>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</si>
  <si>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</si>
  <si>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</si>
  <si>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</si>
  <si>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</si>
  <si>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</si>
  <si>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</si>
  <si>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</si>
  <si>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</si>
  <si>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</si>
  <si>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</si>
  <si>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</si>
  <si>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</si>
  <si>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</si>
  <si>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</si>
  <si>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</si>
  <si>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</si>
  <si>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</si>
  <si>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</si>
  <si>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</si>
  <si>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</si>
  <si>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</si>
  <si>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</si>
  <si>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</si>
  <si>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</si>
  <si>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</si>
  <si>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</si>
  <si>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</si>
  <si>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</si>
  <si>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</si>
  <si>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</si>
  <si>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</si>
  <si>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</si>
  <si>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</si>
  <si>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</si>
  <si>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</si>
  <si>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</si>
  <si>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</si>
  <si>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</si>
  <si>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</si>
  <si>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</si>
  <si>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</si>
  <si>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</si>
  <si>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</si>
  <si>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</si>
  <si>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</si>
  <si>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</si>
  <si>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</si>
  <si>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</si>
  <si>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</si>
  <si>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</si>
  <si>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</si>
  <si>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</si>
  <si>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</si>
  <si>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</si>
  <si>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</si>
  <si>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</si>
  <si>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</si>
  <si>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</si>
  <si>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</si>
  <si>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</si>
  <si>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</si>
  <si>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</si>
  <si>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</si>
  <si>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</si>
  <si>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</si>
  <si>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</si>
  <si>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</si>
  <si>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</si>
  <si>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</si>
  <si>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</si>
  <si>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</si>
  <si>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</si>
  <si>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</si>
  <si>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</si>
  <si>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</si>
  <si>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</si>
  <si>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</si>
  <si>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</si>
  <si>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</si>
  <si>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</si>
  <si>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</si>
  <si>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</si>
  <si>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</si>
  <si>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</si>
  <si>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</si>
  <si>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</si>
  <si>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</si>
  <si>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</si>
  <si>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</si>
  <si>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</si>
  <si>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</si>
  <si>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</si>
  <si>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</si>
  <si>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</si>
  <si>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</si>
  <si>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</si>
  <si>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</si>
  <si>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</si>
  <si>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</si>
  <si>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</si>
  <si>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</si>
  <si>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</si>
  <si>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</si>
  <si>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</si>
  <si>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</si>
  <si>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</si>
  <si>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</si>
  <si>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</si>
  <si>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</si>
  <si>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</si>
  <si>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</si>
  <si>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</si>
  <si>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</si>
  <si>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</si>
  <si>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</si>
  <si>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</si>
  <si>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</si>
  <si>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</si>
  <si>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</si>
  <si>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</si>
  <si>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</si>
  <si>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</si>
  <si>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</si>
  <si>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</si>
  <si>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</si>
  <si>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</si>
  <si>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</si>
  <si>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</si>
  <si>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</si>
  <si>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</si>
  <si>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</si>
  <si>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</si>
  <si>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</si>
  <si>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</si>
  <si>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</si>
  <si>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</si>
  <si>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</si>
  <si>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</si>
  <si>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</si>
  <si>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</si>
  <si>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</si>
  <si>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</si>
  <si>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</si>
  <si>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</si>
  <si>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</si>
  <si>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</si>
  <si>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</si>
  <si>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</si>
  <si>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</si>
  <si>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</si>
  <si>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</si>
  <si>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</si>
  <si>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</si>
  <si>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</si>
  <si>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</si>
  <si>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</si>
  <si>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</si>
  <si>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</si>
  <si>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</si>
  <si>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</si>
  <si>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</si>
  <si>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</si>
  <si>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</si>
  <si>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</si>
  <si>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</si>
  <si>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</si>
  <si>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</si>
  <si>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</si>
  <si>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</si>
  <si>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</si>
  <si>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</si>
  <si>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</si>
  <si>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</si>
  <si>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</si>
  <si>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</si>
  <si>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</si>
  <si>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</si>
  <si>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</si>
  <si>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</si>
  <si>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</si>
  <si>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</si>
  <si>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</si>
  <si>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</si>
  <si>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</si>
  <si>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</si>
  <si>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</si>
  <si>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</si>
  <si>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</si>
  <si>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</si>
  <si>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</si>
  <si>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</si>
  <si>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</si>
  <si>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</si>
  <si>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</si>
  <si>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</si>
  <si>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</si>
  <si>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</si>
  <si>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</si>
  <si>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</si>
  <si>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</si>
  <si>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</si>
  <si>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</si>
  <si>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</si>
  <si>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</si>
  <si>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</si>
  <si>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</si>
  <si>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</si>
  <si>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</si>
  <si>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</si>
  <si>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</si>
  <si>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</si>
  <si>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</si>
  <si>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</si>
  <si>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</si>
  <si>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</si>
  <si>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</si>
  <si>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</si>
  <si>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</si>
  <si>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</si>
  <si>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</si>
  <si>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</si>
  <si>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</si>
  <si>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</si>
  <si>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</si>
  <si>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</si>
  <si>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</si>
  <si>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</si>
  <si>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</si>
  <si>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</si>
  <si>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</si>
  <si>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</si>
  <si>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</si>
  <si>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</si>
  <si>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</si>
  <si>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</si>
  <si>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</si>
  <si>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</si>
  <si>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</si>
  <si>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</si>
  <si>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</si>
  <si>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</si>
  <si>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</si>
  <si>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</si>
  <si>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</si>
  <si>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</si>
  <si>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</si>
  <si>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</si>
  <si>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</si>
  <si>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</si>
  <si>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</si>
  <si>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</si>
  <si>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</si>
  <si>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</si>
  <si>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</si>
  <si>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</si>
  <si>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</si>
  <si>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</si>
  <si>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</si>
  <si>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</si>
  <si>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</si>
  <si>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</si>
  <si>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</si>
  <si>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</si>
  <si>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</si>
  <si>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</si>
  <si>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</si>
  <si>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</si>
  <si>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</si>
  <si>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</si>
  <si>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</si>
  <si>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</si>
  <si>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</si>
  <si>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</si>
  <si>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</si>
  <si>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</si>
  <si>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</si>
  <si>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</si>
  <si>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</si>
  <si>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</si>
  <si>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</si>
  <si>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</si>
  <si>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</si>
  <si>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</si>
  <si>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</si>
  <si>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</si>
  <si>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</si>
  <si>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</si>
  <si>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</si>
  <si>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</si>
  <si>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</si>
  <si>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</si>
  <si>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</si>
  <si>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</si>
  <si>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</si>
  <si>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</si>
  <si>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</si>
  <si>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</si>
  <si>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</si>
  <si>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</si>
  <si>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</si>
  <si>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</si>
  <si>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</si>
  <si>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</si>
  <si>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</si>
  <si>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</si>
  <si>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</si>
  <si>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</si>
  <si>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</si>
  <si>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</si>
  <si>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</si>
  <si>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</si>
  <si>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</si>
  <si>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</si>
  <si>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</si>
  <si>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</si>
  <si>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</si>
  <si>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</si>
  <si>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</si>
  <si>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</si>
  <si>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</si>
  <si>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</si>
  <si>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</si>
  <si>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</si>
  <si>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</si>
  <si>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</si>
  <si>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</si>
  <si>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</si>
  <si>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</si>
  <si>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</si>
  <si>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</si>
  <si>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</si>
  <si>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</si>
  <si>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</si>
  <si>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</si>
  <si>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</si>
  <si>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</si>
  <si>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</si>
  <si>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</si>
  <si>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</si>
  <si>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</si>
  <si>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</si>
  <si>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</si>
  <si>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</si>
  <si>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</si>
  <si>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</si>
  <si>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</si>
  <si>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</si>
  <si>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</si>
  <si>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</si>
  <si>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</si>
  <si>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</si>
  <si>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</si>
  <si>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</si>
  <si>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</si>
  <si>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</si>
  <si>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</si>
  <si>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</si>
  <si>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</si>
  <si>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</si>
  <si>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</si>
  <si>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</si>
  <si>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</si>
  <si>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</si>
  <si>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</si>
  <si>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</si>
  <si>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</si>
  <si>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</si>
  <si>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</si>
  <si>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</si>
  <si>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</si>
  <si>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大臣官房</t>
  </si>
  <si>
    <t>技術調査課</t>
  </si>
  <si>
    <t>課長　岡村　次郎</t>
    <rPh sb="0" eb="2">
      <t>カチョウ</t>
    </rPh>
    <rPh sb="3" eb="5">
      <t>オカムラ</t>
    </rPh>
    <rPh sb="6" eb="8">
      <t>ジロウ</t>
    </rPh>
    <phoneticPr fontId="5"/>
  </si>
  <si>
    <t>○</t>
  </si>
  <si>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</si>
  <si>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</si>
  <si>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</si>
  <si>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</si>
  <si>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</si>
  <si>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老朽化が進む既存の社会インフラの維持管理にかかる労働力の負担の増加を踏まえると、社会インフラの適切な整備、維持管理・更新を行うためには、建設現場での人材確保に加えて、現場施工の省略化・効率化を行うことが喫緊の課題である。本施策は、建設現場での現場施工の省力化・効率化を目的とし、課題解決に向けて、プレキャスト構造部材の活用などを促進するための検討を推進する。</t>
    <rPh sb="171" eb="173">
      <t>ケントウ</t>
    </rPh>
    <phoneticPr fontId="4"/>
  </si>
  <si>
    <t>現時点において存在する現場施工の省力化・効率化に資する技術の普及促進に関する課題を技術的に解決するため、現場施工の省力化・効率化に資する技術の動向調査やプレキャスト構造部材等の設計・評価手法等に係る必要な検討を行う。</t>
    <rPh sb="102" eb="104">
      <t>ケントウ</t>
    </rPh>
    <phoneticPr fontId="4"/>
  </si>
  <si>
    <t>-</t>
  </si>
  <si>
    <t>-</t>
    <phoneticPr fontId="5"/>
  </si>
  <si>
    <t>コンクリート構造物等に関する基準類を改定</t>
    <rPh sb="18" eb="20">
      <t>カイテイ</t>
    </rPh>
    <phoneticPr fontId="4"/>
  </si>
  <si>
    <t>コンクリート構造物等に関する基準類の改定数</t>
    <rPh sb="18" eb="20">
      <t>カイテイ</t>
    </rPh>
    <rPh sb="20" eb="21">
      <t>スウ</t>
    </rPh>
    <phoneticPr fontId="4"/>
  </si>
  <si>
    <t>土木構造物設計ガイドライン</t>
    <phoneticPr fontId="5"/>
  </si>
  <si>
    <t>数</t>
  </si>
  <si>
    <t>数</t>
    <rPh sb="0" eb="1">
      <t>カズ</t>
    </rPh>
    <phoneticPr fontId="4"/>
  </si>
  <si>
    <t>管理者である公的主体が実施する必要があり、現場施工の省力化・効率化は全国的な課題であるため、国が主体的に取り組むべきである。</t>
    <phoneticPr fontId="5"/>
  </si>
  <si>
    <t>支出先については、企画競争により競争性の確保に努めており、資格要件の設定にあたっては、テクリス登録等により数１０社の応募が可能であることを確認したうえで手続きを行っている。</t>
    <rPh sb="34" eb="36">
      <t>セッテイ</t>
    </rPh>
    <rPh sb="47" eb="49">
      <t>トウロク</t>
    </rPh>
    <rPh sb="49" eb="50">
      <t>トウ</t>
    </rPh>
    <rPh sb="53" eb="54">
      <t>スウ</t>
    </rPh>
    <rPh sb="56" eb="57">
      <t>シャ</t>
    </rPh>
    <rPh sb="58" eb="60">
      <t>オウボ</t>
    </rPh>
    <rPh sb="61" eb="63">
      <t>カノウ</t>
    </rPh>
    <rPh sb="69" eb="71">
      <t>カクニン</t>
    </rPh>
    <rPh sb="76" eb="78">
      <t>テツヅ</t>
    </rPh>
    <rPh sb="80" eb="81">
      <t>オコナ</t>
    </rPh>
    <phoneticPr fontId="4"/>
  </si>
  <si>
    <t>有</t>
  </si>
  <si>
    <t>無</t>
  </si>
  <si>
    <t>‐</t>
  </si>
  <si>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4"/>
  </si>
  <si>
    <t>業務発注を計画するにあたっては、あらかじめ検討項目、調査対象範囲等について十分検討を行い、効率的な執行に努めている。</t>
    <phoneticPr fontId="5"/>
  </si>
  <si>
    <t>現場施工の効率化に資する技術の活用を推進するための検討を実施している。</t>
    <phoneticPr fontId="5"/>
  </si>
  <si>
    <t>研究計画に従って進めており、概ね順調に進捗している。</t>
  </si>
  <si>
    <t>業務計画書の作成を義務づけ、適切な実施を確認している。</t>
  </si>
  <si>
    <t>検査を行い、成果を確認している。</t>
  </si>
  <si>
    <t>成果物は関係する委員会で活用されている。</t>
  </si>
  <si>
    <t>社会インフラの維持管理にかかる労働力の負担の増加を踏まえ、現場施工の省略化・効率化を行い、負担軽減を図っている。</t>
    <rPh sb="45" eb="47">
      <t>フタン</t>
    </rPh>
    <rPh sb="47" eb="49">
      <t>ケイゲン</t>
    </rPh>
    <rPh sb="50" eb="51">
      <t>ハカ</t>
    </rPh>
    <phoneticPr fontId="5"/>
  </si>
  <si>
    <t>骨太の方針2015においても、建設生産システムの省力化・効率化等を推進することとしており、現場施工の省力化・効率化を図ることが必要とされている。</t>
    <phoneticPr fontId="5"/>
  </si>
  <si>
    <t>事業の目的を達成しており、進捗は妥当である。</t>
    <rPh sb="0" eb="2">
      <t>ジギョウ</t>
    </rPh>
    <rPh sb="3" eb="5">
      <t>モクテキ</t>
    </rPh>
    <rPh sb="6" eb="8">
      <t>タッセイ</t>
    </rPh>
    <rPh sb="13" eb="15">
      <t>シンチョク</t>
    </rPh>
    <rPh sb="16" eb="18">
      <t>ダトウ</t>
    </rPh>
    <phoneticPr fontId="4"/>
  </si>
  <si>
    <t>社会資本整備・管理効率化推進調査費</t>
  </si>
  <si>
    <t>随意契約
（企画競争）</t>
  </si>
  <si>
    <t>0297</t>
    <phoneticPr fontId="5"/>
  </si>
  <si>
    <t>一般財団法人国土技術研究センター</t>
    <rPh sb="6" eb="8">
      <t>コクド</t>
    </rPh>
    <rPh sb="8" eb="10">
      <t>ギジュツ</t>
    </rPh>
    <rPh sb="10" eb="12">
      <t>ケンキュウ</t>
    </rPh>
    <phoneticPr fontId="5"/>
  </si>
  <si>
    <t>一般財団法人国土技術研究センター</t>
    <phoneticPr fontId="5"/>
  </si>
  <si>
    <t>コンクリート施工の効率化・全体最適に向けた検討</t>
    <phoneticPr fontId="4"/>
  </si>
  <si>
    <t>新27-0035</t>
    <phoneticPr fontId="5"/>
  </si>
  <si>
    <t>307</t>
    <phoneticPr fontId="5"/>
  </si>
  <si>
    <t>「未来投資戦略2018 ─ 「Society 5.0」「データ駆動型社会」への変革 ─（平成30 年6月15 日、閣議決定）」</t>
    <phoneticPr fontId="5"/>
  </si>
  <si>
    <t>コンクリート工の省力化・効率化に係る技術研究開発の推進</t>
    <phoneticPr fontId="5"/>
  </si>
  <si>
    <t>一者応札については、更なる原因の分析を行い、改善に向けて取り組まれたい。なお、本事業は平成30年度で事業完了に伴い終了。事業の成果が有効活用されるよう努められたい。</t>
    <phoneticPr fontId="5"/>
  </si>
  <si>
    <t>終了予定</t>
  </si>
  <si>
    <t>現場施工の省力化・効率化に資するインフラ構造に係る技術研究開発の推進</t>
    <phoneticPr fontId="5"/>
  </si>
  <si>
    <t>本事業では施工現場におけるコンクリート施工の省力化等のために基準類等の改定を行った。R1年度からは新規事業によりコンクリート工の省力化・効率化を進めていることから、等事業で得られた成果を生かすと共に、改定した基準類のフォローアップ等を進めていく。</t>
    <rPh sb="0" eb="1">
      <t>ホン</t>
    </rPh>
    <rPh sb="1" eb="3">
      <t>ジギョウ</t>
    </rPh>
    <rPh sb="5" eb="7">
      <t>セコウ</t>
    </rPh>
    <rPh sb="7" eb="9">
      <t>ゲンバ</t>
    </rPh>
    <rPh sb="19" eb="21">
      <t>セコウ</t>
    </rPh>
    <rPh sb="22" eb="25">
      <t>ショウリョクカ</t>
    </rPh>
    <rPh sb="25" eb="26">
      <t>トウ</t>
    </rPh>
    <rPh sb="30" eb="32">
      <t>キジュン</t>
    </rPh>
    <rPh sb="32" eb="33">
      <t>ルイ</t>
    </rPh>
    <rPh sb="33" eb="34">
      <t>トウ</t>
    </rPh>
    <rPh sb="35" eb="37">
      <t>カイテイ</t>
    </rPh>
    <rPh sb="38" eb="39">
      <t>オコナ</t>
    </rPh>
    <rPh sb="44" eb="46">
      <t>ネンド</t>
    </rPh>
    <rPh sb="49" eb="51">
      <t>シンキ</t>
    </rPh>
    <rPh sb="51" eb="53">
      <t>ジギョウ</t>
    </rPh>
    <rPh sb="62" eb="63">
      <t>コウ</t>
    </rPh>
    <rPh sb="64" eb="67">
      <t>ショウリョクカ</t>
    </rPh>
    <rPh sb="68" eb="71">
      <t>コウリツカ</t>
    </rPh>
    <rPh sb="72" eb="73">
      <t>スス</t>
    </rPh>
    <rPh sb="82" eb="83">
      <t>トウ</t>
    </rPh>
    <rPh sb="83" eb="85">
      <t>ジギョウ</t>
    </rPh>
    <rPh sb="86" eb="87">
      <t>エ</t>
    </rPh>
    <rPh sb="90" eb="92">
      <t>セイカ</t>
    </rPh>
    <rPh sb="93" eb="94">
      <t>イ</t>
    </rPh>
    <rPh sb="97" eb="98">
      <t>トモ</t>
    </rPh>
    <rPh sb="100" eb="102">
      <t>カイテイ</t>
    </rPh>
    <rPh sb="104" eb="106">
      <t>キジュン</t>
    </rPh>
    <rPh sb="106" eb="107">
      <t>ルイ</t>
    </rPh>
    <rPh sb="115" eb="116">
      <t>トウ</t>
    </rPh>
    <rPh sb="117" eb="118">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</si>
</sst>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3"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7"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5" borderId="174" xfId="0" applyFont="1" applyFill="1" applyBorder="1" applyAlignment="1" applyProtection="1">
      <alignment horizontal="left" vertical="center" wrapText="1"/>
      <protection locked="0"/>
    </xf>
    <xf numFmtId="0" fontId="0" fillId="5" borderId="175" xfId="0" applyFont="1" applyFill="1" applyBorder="1" applyAlignment="1" applyProtection="1">
      <alignment horizontal="left" vertical="center" wrapText="1"/>
      <protection locked="0"/>
    </xf>
    <xf numFmtId="0" fontId="0" fillId="5" borderId="176"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2"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32"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37"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71" xfId="0" applyFont="1" applyFill="1" applyBorder="1" applyAlignment="1" applyProtection="1">
      <alignment horizontal="left" vertical="center" wrapText="1"/>
      <protection locked="0"/>
    </xf>
    <xf numFmtId="0" fontId="0" fillId="5" borderId="172" xfId="0" applyFont="1" applyFill="1" applyBorder="1" applyAlignment="1" applyProtection="1">
      <alignment horizontal="left" vertical="center" wrapText="1"/>
      <protection locked="0"/>
    </xf>
    <xf numFmtId="0" fontId="0" fillId="5" borderId="173"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1"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1"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7"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49"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0</xdr:colOff>
      <xdr:row>740</xdr:row>
      <xdr:rowOff>0</xdr:rowOff>
    </xdr:from>
    <xdr:to>
      <xdr:col>40</xdr:col>
      <xdr:colOff>25450</xdr:colOff>
      <xdr:row>752</xdr:row>
      <xdr:rowOff>154523</xdr:rowOff>
    </xdr:to>
    <xdr:grpSp>
      <xdr:nvGrpSpPr>
        <xdr:cNvPr id="3" name="グループ化 2"/>
        <xdr:cNvGrpSpPr/>
      </xdr:nvGrpSpPr>
      <xdr:grpSpPr>
        <a:xfrm>
          <a:off x="3025588" y="30042971"/>
          <a:ext cx="5068097" cy="4323111"/>
          <a:chOff x="3550227" y="34633579"/>
          <a:chExt cx="4957261" cy="4692438"/>
        </a:xfrm>
      </xdr:grpSpPr>
      <xdr:sp macro="" textlink="">
        <xdr:nvSpPr>
          <xdr:cNvPr id="4" name="テキスト ボックス 3"/>
          <xdr:cNvSpPr txBox="1"/>
        </xdr:nvSpPr>
        <xdr:spPr>
          <a:xfrm>
            <a:off x="3698731" y="34633579"/>
            <a:ext cx="2019300" cy="560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１７．０百万円</a:t>
            </a:r>
          </a:p>
        </xdr:txBody>
      </xdr:sp>
      <xdr:sp macro="" textlink="">
        <xdr:nvSpPr>
          <xdr:cNvPr id="5" name="テキスト ボックス 4"/>
          <xdr:cNvSpPr txBox="1"/>
        </xdr:nvSpPr>
        <xdr:spPr>
          <a:xfrm>
            <a:off x="3795760" y="35303538"/>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技術研究開発の</a:t>
            </a:r>
            <a:r>
              <a:rPr lang="ja-JP" altLang="ja-JP" sz="1100" b="0" i="0" baseline="0">
                <a:solidFill>
                  <a:schemeClr val="tx1"/>
                </a:solidFill>
                <a:latin typeface="+mn-lt"/>
                <a:ea typeface="+mn-ea"/>
                <a:cs typeface="+mn-cs"/>
              </a:rPr>
              <a:t>計画主体</a:t>
            </a:r>
            <a:endParaRPr lang="ja-JP" altLang="ja-JP"/>
          </a:p>
          <a:p>
            <a:pPr algn="l">
              <a:lnSpc>
                <a:spcPts val="1200"/>
              </a:lnSpc>
            </a:pPr>
            <a:endParaRPr kumimoji="1" lang="ja-JP" altLang="en-US" sz="1100"/>
          </a:p>
        </xdr:txBody>
      </xdr:sp>
      <xdr:sp macro="" textlink="">
        <xdr:nvSpPr>
          <xdr:cNvPr id="6" name="大かっこ 5"/>
          <xdr:cNvSpPr/>
        </xdr:nvSpPr>
        <xdr:spPr>
          <a:xfrm>
            <a:off x="3559410" y="35289931"/>
            <a:ext cx="2243660" cy="32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テキスト ボックス 6"/>
          <xdr:cNvSpPr txBox="1"/>
        </xdr:nvSpPr>
        <xdr:spPr>
          <a:xfrm>
            <a:off x="3705081" y="38037179"/>
            <a:ext cx="2006600" cy="546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Ａ．民間企業等</a:t>
            </a:r>
            <a:endParaRPr kumimoji="1" lang="en-US" altLang="ja-JP" sz="1100"/>
          </a:p>
          <a:p>
            <a:pPr algn="ctr"/>
            <a:r>
              <a:rPr kumimoji="1" lang="ja-JP" altLang="en-US" sz="1100"/>
              <a:t>１６．６百万円</a:t>
            </a:r>
          </a:p>
        </xdr:txBody>
      </xdr:sp>
      <xdr:sp macro="" textlink="">
        <xdr:nvSpPr>
          <xdr:cNvPr id="8" name="テキスト ボックス 7"/>
          <xdr:cNvSpPr txBox="1"/>
        </xdr:nvSpPr>
        <xdr:spPr>
          <a:xfrm>
            <a:off x="3700707" y="37770657"/>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sp macro="" textlink="">
        <xdr:nvSpPr>
          <xdr:cNvPr id="9" name="テキスト ボックス 8"/>
          <xdr:cNvSpPr txBox="1"/>
        </xdr:nvSpPr>
        <xdr:spPr>
          <a:xfrm>
            <a:off x="6422365" y="36449679"/>
            <a:ext cx="2006600" cy="63227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０．４百万円</a:t>
            </a:r>
          </a:p>
        </xdr:txBody>
      </xdr:sp>
      <xdr:sp macro="" textlink="">
        <xdr:nvSpPr>
          <xdr:cNvPr id="10" name="テキスト ボックス 9"/>
          <xdr:cNvSpPr txBox="1"/>
        </xdr:nvSpPr>
        <xdr:spPr>
          <a:xfrm>
            <a:off x="6462788" y="37127332"/>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xnSp macro="">
        <xdr:nvCxnSpPr>
          <xdr:cNvPr id="11" name="直線矢印コネクタ 10"/>
          <xdr:cNvCxnSpPr/>
        </xdr:nvCxnSpPr>
        <xdr:spPr>
          <a:xfrm>
            <a:off x="4661456" y="35664049"/>
            <a:ext cx="0" cy="2370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大かっこ 11"/>
          <xdr:cNvSpPr/>
        </xdr:nvSpPr>
        <xdr:spPr>
          <a:xfrm>
            <a:off x="3550227" y="38610918"/>
            <a:ext cx="2272945" cy="621524"/>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大かっこ 12"/>
          <xdr:cNvSpPr/>
        </xdr:nvSpPr>
        <xdr:spPr>
          <a:xfrm>
            <a:off x="6258676" y="37167364"/>
            <a:ext cx="2224821" cy="2085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4" name="直線矢印コネクタ 13"/>
          <xdr:cNvCxnSpPr/>
        </xdr:nvCxnSpPr>
        <xdr:spPr>
          <a:xfrm>
            <a:off x="4740458" y="36830886"/>
            <a:ext cx="15745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3795760" y="38627684"/>
            <a:ext cx="1864178" cy="6983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kumimoji="1" lang="ja-JP" altLang="en-US" sz="1100"/>
              <a:t>コンクリート施工の効率化・全体最適に向けた検討</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85" zoomScaleNormal="75" zoomScaleSheetLayoutView="85"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t="s">
        <v>466</v>
      </c>
      <c r="AP2" s="943"/>
      <c r="AQ2" s="943"/>
      <c r="AR2" s="79" t="str">
        <f>IF(OR(AO2="　", AO2=""), "", "-")</f>
        <v/>
      </c>
      <c r="AS2" s="944">
        <v>304</v>
      </c>
      <c r="AT2" s="944"/>
      <c r="AU2" s="944"/>
      <c r="AV2" s="52" t="str">
        <f>IF(AW2="", "", "-")</f>
        <v/>
      </c>
      <c r="AW2" s="918"/>
      <c r="AX2" s="918"/>
    </row>
    <row r="3" spans="1:50" ht="21" customHeight="1" thickBot="1" x14ac:dyDescent="0.2">
      <c r="A3" s="874" t="s">
        <v>545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571</v>
      </c>
      <c r="AK3" s="876"/>
      <c r="AL3" s="876"/>
      <c r="AM3" s="876"/>
      <c r="AN3" s="876"/>
      <c r="AO3" s="876"/>
      <c r="AP3" s="876"/>
      <c r="AQ3" s="876"/>
      <c r="AR3" s="876"/>
      <c r="AS3" s="876"/>
      <c r="AT3" s="876"/>
      <c r="AU3" s="876"/>
      <c r="AV3" s="876"/>
      <c r="AW3" s="876"/>
      <c r="AX3" s="24" t="s">
        <v>65</v>
      </c>
    </row>
    <row r="4" spans="1:50" ht="24.75" customHeight="1" x14ac:dyDescent="0.15">
      <c r="A4" s="705" t="s">
        <v>25</v>
      </c>
      <c r="B4" s="706"/>
      <c r="C4" s="706"/>
      <c r="D4" s="706"/>
      <c r="E4" s="706"/>
      <c r="F4" s="706"/>
      <c r="G4" s="683" t="s">
        <v>617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6" t="s">
        <v>73</v>
      </c>
      <c r="H5" s="847"/>
      <c r="I5" s="847"/>
      <c r="J5" s="847"/>
      <c r="K5" s="847"/>
      <c r="L5" s="847"/>
      <c r="M5" s="848" t="s">
        <v>66</v>
      </c>
      <c r="N5" s="849"/>
      <c r="O5" s="849"/>
      <c r="P5" s="849"/>
      <c r="Q5" s="849"/>
      <c r="R5" s="850"/>
      <c r="S5" s="851" t="s">
        <v>79</v>
      </c>
      <c r="T5" s="847"/>
      <c r="U5" s="847"/>
      <c r="V5" s="847"/>
      <c r="W5" s="847"/>
      <c r="X5" s="852"/>
      <c r="Y5" s="699" t="s">
        <v>3</v>
      </c>
      <c r="Z5" s="544"/>
      <c r="AA5" s="544"/>
      <c r="AB5" s="544"/>
      <c r="AC5" s="544"/>
      <c r="AD5" s="545"/>
      <c r="AE5" s="700" t="s">
        <v>573</v>
      </c>
      <c r="AF5" s="700"/>
      <c r="AG5" s="700"/>
      <c r="AH5" s="700"/>
      <c r="AI5" s="700"/>
      <c r="AJ5" s="700"/>
      <c r="AK5" s="700"/>
      <c r="AL5" s="700"/>
      <c r="AM5" s="700"/>
      <c r="AN5" s="700"/>
      <c r="AO5" s="700"/>
      <c r="AP5" s="701"/>
      <c r="AQ5" s="702" t="s">
        <v>574</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576</v>
      </c>
      <c r="H7" s="500"/>
      <c r="I7" s="500"/>
      <c r="J7" s="500"/>
      <c r="K7" s="500"/>
      <c r="L7" s="500"/>
      <c r="M7" s="500"/>
      <c r="N7" s="500"/>
      <c r="O7" s="500"/>
      <c r="P7" s="500"/>
      <c r="Q7" s="500"/>
      <c r="R7" s="500"/>
      <c r="S7" s="500"/>
      <c r="T7" s="500"/>
      <c r="U7" s="500"/>
      <c r="V7" s="500"/>
      <c r="W7" s="500"/>
      <c r="X7" s="501"/>
      <c r="Y7" s="927" t="s">
        <v>517</v>
      </c>
      <c r="Z7" s="444"/>
      <c r="AA7" s="444"/>
      <c r="AB7" s="444"/>
      <c r="AC7" s="444"/>
      <c r="AD7" s="928"/>
      <c r="AE7" s="919" t="s">
        <v>613</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6" t="s">
        <v>378</v>
      </c>
      <c r="B8" s="497"/>
      <c r="C8" s="497"/>
      <c r="D8" s="497"/>
      <c r="E8" s="497"/>
      <c r="F8" s="498"/>
      <c r="G8" s="945" t="str">
        <f>入力規則等!A28</f>
        <v>科学技術・イノベーション</v>
      </c>
      <c r="H8" s="727"/>
      <c r="I8" s="727"/>
      <c r="J8" s="727"/>
      <c r="K8" s="727"/>
      <c r="L8" s="727"/>
      <c r="M8" s="727"/>
      <c r="N8" s="727"/>
      <c r="O8" s="727"/>
      <c r="P8" s="727"/>
      <c r="Q8" s="727"/>
      <c r="R8" s="727"/>
      <c r="S8" s="727"/>
      <c r="T8" s="727"/>
      <c r="U8" s="727"/>
      <c r="V8" s="727"/>
      <c r="W8" s="727"/>
      <c r="X8" s="946"/>
      <c r="Y8" s="853" t="s">
        <v>379</v>
      </c>
      <c r="Z8" s="854"/>
      <c r="AA8" s="854"/>
      <c r="AB8" s="854"/>
      <c r="AC8" s="854"/>
      <c r="AD8" s="855"/>
      <c r="AE8" s="726" t="str">
        <f>入力規則等!K13</f>
        <v>文教及び科学振興</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581</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1" t="s">
        <v>30</v>
      </c>
      <c r="B10" s="662"/>
      <c r="C10" s="662"/>
      <c r="D10" s="662"/>
      <c r="E10" s="662"/>
      <c r="F10" s="662"/>
      <c r="G10" s="761" t="s">
        <v>582</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7" t="s">
        <v>24</v>
      </c>
      <c r="B12" s="948"/>
      <c r="C12" s="948"/>
      <c r="D12" s="948"/>
      <c r="E12" s="948"/>
      <c r="F12" s="949"/>
      <c r="G12" s="767"/>
      <c r="H12" s="768"/>
      <c r="I12" s="768"/>
      <c r="J12" s="768"/>
      <c r="K12" s="768"/>
      <c r="L12" s="768"/>
      <c r="M12" s="768"/>
      <c r="N12" s="768"/>
      <c r="O12" s="768"/>
      <c r="P12" s="416" t="s">
        <v>536</v>
      </c>
      <c r="Q12" s="417"/>
      <c r="R12" s="417"/>
      <c r="S12" s="417"/>
      <c r="T12" s="417"/>
      <c r="U12" s="417"/>
      <c r="V12" s="418"/>
      <c r="W12" s="416" t="s">
        <v>533</v>
      </c>
      <c r="X12" s="417"/>
      <c r="Y12" s="417"/>
      <c r="Z12" s="417"/>
      <c r="AA12" s="417"/>
      <c r="AB12" s="417"/>
      <c r="AC12" s="418"/>
      <c r="AD12" s="416" t="s">
        <v>528</v>
      </c>
      <c r="AE12" s="417"/>
      <c r="AF12" s="417"/>
      <c r="AG12" s="417"/>
      <c r="AH12" s="417"/>
      <c r="AI12" s="417"/>
      <c r="AJ12" s="418"/>
      <c r="AK12" s="416" t="s">
        <v>521</v>
      </c>
      <c r="AL12" s="417"/>
      <c r="AM12" s="417"/>
      <c r="AN12" s="417"/>
      <c r="AO12" s="417"/>
      <c r="AP12" s="417"/>
      <c r="AQ12" s="418"/>
      <c r="AR12" s="416" t="s">
        <v>519</v>
      </c>
      <c r="AS12" s="417"/>
      <c r="AT12" s="417"/>
      <c r="AU12" s="417"/>
      <c r="AV12" s="417"/>
      <c r="AW12" s="417"/>
      <c r="AX12" s="729"/>
    </row>
    <row r="13" spans="1:50" ht="21" customHeight="1" x14ac:dyDescent="0.15">
      <c r="A13" s="615"/>
      <c r="B13" s="616"/>
      <c r="C13" s="616"/>
      <c r="D13" s="616"/>
      <c r="E13" s="616"/>
      <c r="F13" s="617"/>
      <c r="G13" s="730" t="s">
        <v>6</v>
      </c>
      <c r="H13" s="731"/>
      <c r="I13" s="771" t="s">
        <v>7</v>
      </c>
      <c r="J13" s="772"/>
      <c r="K13" s="772"/>
      <c r="L13" s="772"/>
      <c r="M13" s="772"/>
      <c r="N13" s="772"/>
      <c r="O13" s="773"/>
      <c r="P13" s="658">
        <v>24</v>
      </c>
      <c r="Q13" s="659"/>
      <c r="R13" s="659"/>
      <c r="S13" s="659"/>
      <c r="T13" s="659"/>
      <c r="U13" s="659"/>
      <c r="V13" s="660"/>
      <c r="W13" s="658">
        <v>20</v>
      </c>
      <c r="X13" s="659"/>
      <c r="Y13" s="659"/>
      <c r="Z13" s="659"/>
      <c r="AA13" s="659"/>
      <c r="AB13" s="659"/>
      <c r="AC13" s="660"/>
      <c r="AD13" s="658">
        <v>17</v>
      </c>
      <c r="AE13" s="659"/>
      <c r="AF13" s="659"/>
      <c r="AG13" s="659"/>
      <c r="AH13" s="659"/>
      <c r="AI13" s="659"/>
      <c r="AJ13" s="660"/>
      <c r="AK13" s="709">
        <v>0</v>
      </c>
      <c r="AL13" s="710"/>
      <c r="AM13" s="710"/>
      <c r="AN13" s="710"/>
      <c r="AO13" s="710"/>
      <c r="AP13" s="710"/>
      <c r="AQ13" s="711"/>
      <c r="AR13" s="658"/>
      <c r="AS13" s="659"/>
      <c r="AT13" s="659"/>
      <c r="AU13" s="659"/>
      <c r="AV13" s="659"/>
      <c r="AW13" s="659"/>
      <c r="AX13" s="926"/>
    </row>
    <row r="14" spans="1:50" ht="21" customHeight="1" x14ac:dyDescent="0.15">
      <c r="A14" s="615"/>
      <c r="B14" s="616"/>
      <c r="C14" s="616"/>
      <c r="D14" s="616"/>
      <c r="E14" s="616"/>
      <c r="F14" s="617"/>
      <c r="G14" s="732"/>
      <c r="H14" s="733"/>
      <c r="I14" s="718" t="s">
        <v>8</v>
      </c>
      <c r="J14" s="769"/>
      <c r="K14" s="769"/>
      <c r="L14" s="769"/>
      <c r="M14" s="769"/>
      <c r="N14" s="769"/>
      <c r="O14" s="770"/>
      <c r="P14" s="709" t="s">
        <v>583</v>
      </c>
      <c r="Q14" s="710"/>
      <c r="R14" s="710"/>
      <c r="S14" s="710"/>
      <c r="T14" s="710"/>
      <c r="U14" s="710"/>
      <c r="V14" s="711"/>
      <c r="W14" s="709" t="s">
        <v>583</v>
      </c>
      <c r="X14" s="710"/>
      <c r="Y14" s="710"/>
      <c r="Z14" s="710"/>
      <c r="AA14" s="710"/>
      <c r="AB14" s="710"/>
      <c r="AC14" s="711"/>
      <c r="AD14" s="709" t="s">
        <v>583</v>
      </c>
      <c r="AE14" s="710"/>
      <c r="AF14" s="710"/>
      <c r="AG14" s="710"/>
      <c r="AH14" s="710"/>
      <c r="AI14" s="710"/>
      <c r="AJ14" s="711"/>
      <c r="AK14" s="709" t="s">
        <v>584</v>
      </c>
      <c r="AL14" s="710"/>
      <c r="AM14" s="710"/>
      <c r="AN14" s="710"/>
      <c r="AO14" s="710"/>
      <c r="AP14" s="710"/>
      <c r="AQ14" s="711"/>
      <c r="AR14" s="795"/>
      <c r="AS14" s="795"/>
      <c r="AT14" s="795"/>
      <c r="AU14" s="795"/>
      <c r="AV14" s="795"/>
      <c r="AW14" s="795"/>
      <c r="AX14" s="796"/>
    </row>
    <row r="15" spans="1:50" ht="21" customHeight="1" x14ac:dyDescent="0.15">
      <c r="A15" s="615"/>
      <c r="B15" s="616"/>
      <c r="C15" s="616"/>
      <c r="D15" s="616"/>
      <c r="E15" s="616"/>
      <c r="F15" s="617"/>
      <c r="G15" s="732"/>
      <c r="H15" s="733"/>
      <c r="I15" s="718" t="s">
        <v>51</v>
      </c>
      <c r="J15" s="719"/>
      <c r="K15" s="719"/>
      <c r="L15" s="719"/>
      <c r="M15" s="719"/>
      <c r="N15" s="719"/>
      <c r="O15" s="720"/>
      <c r="P15" s="709" t="s">
        <v>583</v>
      </c>
      <c r="Q15" s="710"/>
      <c r="R15" s="710"/>
      <c r="S15" s="710"/>
      <c r="T15" s="710"/>
      <c r="U15" s="710"/>
      <c r="V15" s="711"/>
      <c r="W15" s="709" t="s">
        <v>583</v>
      </c>
      <c r="X15" s="710"/>
      <c r="Y15" s="710"/>
      <c r="Z15" s="710"/>
      <c r="AA15" s="710"/>
      <c r="AB15" s="710"/>
      <c r="AC15" s="711"/>
      <c r="AD15" s="709" t="s">
        <v>583</v>
      </c>
      <c r="AE15" s="710"/>
      <c r="AF15" s="710"/>
      <c r="AG15" s="710"/>
      <c r="AH15" s="710"/>
      <c r="AI15" s="710"/>
      <c r="AJ15" s="711"/>
      <c r="AK15" s="709" t="s">
        <v>584</v>
      </c>
      <c r="AL15" s="710"/>
      <c r="AM15" s="710"/>
      <c r="AN15" s="710"/>
      <c r="AO15" s="710"/>
      <c r="AP15" s="710"/>
      <c r="AQ15" s="711"/>
      <c r="AR15" s="709"/>
      <c r="AS15" s="710"/>
      <c r="AT15" s="710"/>
      <c r="AU15" s="710"/>
      <c r="AV15" s="710"/>
      <c r="AW15" s="710"/>
      <c r="AX15" s="813"/>
    </row>
    <row r="16" spans="1:50" ht="21" customHeight="1" x14ac:dyDescent="0.15">
      <c r="A16" s="615"/>
      <c r="B16" s="616"/>
      <c r="C16" s="616"/>
      <c r="D16" s="616"/>
      <c r="E16" s="616"/>
      <c r="F16" s="617"/>
      <c r="G16" s="732"/>
      <c r="H16" s="733"/>
      <c r="I16" s="718" t="s">
        <v>52</v>
      </c>
      <c r="J16" s="719"/>
      <c r="K16" s="719"/>
      <c r="L16" s="719"/>
      <c r="M16" s="719"/>
      <c r="N16" s="719"/>
      <c r="O16" s="720"/>
      <c r="P16" s="709" t="s">
        <v>583</v>
      </c>
      <c r="Q16" s="710"/>
      <c r="R16" s="710"/>
      <c r="S16" s="710"/>
      <c r="T16" s="710"/>
      <c r="U16" s="710"/>
      <c r="V16" s="711"/>
      <c r="W16" s="709" t="s">
        <v>583</v>
      </c>
      <c r="X16" s="710"/>
      <c r="Y16" s="710"/>
      <c r="Z16" s="710"/>
      <c r="AA16" s="710"/>
      <c r="AB16" s="710"/>
      <c r="AC16" s="711"/>
      <c r="AD16" s="709" t="s">
        <v>583</v>
      </c>
      <c r="AE16" s="710"/>
      <c r="AF16" s="710"/>
      <c r="AG16" s="710"/>
      <c r="AH16" s="710"/>
      <c r="AI16" s="710"/>
      <c r="AJ16" s="711"/>
      <c r="AK16" s="709" t="s">
        <v>584</v>
      </c>
      <c r="AL16" s="710"/>
      <c r="AM16" s="710"/>
      <c r="AN16" s="710"/>
      <c r="AO16" s="710"/>
      <c r="AP16" s="710"/>
      <c r="AQ16" s="711"/>
      <c r="AR16" s="764"/>
      <c r="AS16" s="765"/>
      <c r="AT16" s="765"/>
      <c r="AU16" s="765"/>
      <c r="AV16" s="765"/>
      <c r="AW16" s="765"/>
      <c r="AX16" s="766"/>
    </row>
    <row r="17" spans="1:50" ht="24.75" customHeight="1" x14ac:dyDescent="0.15">
      <c r="A17" s="615"/>
      <c r="B17" s="616"/>
      <c r="C17" s="616"/>
      <c r="D17" s="616"/>
      <c r="E17" s="616"/>
      <c r="F17" s="617"/>
      <c r="G17" s="732"/>
      <c r="H17" s="733"/>
      <c r="I17" s="718" t="s">
        <v>50</v>
      </c>
      <c r="J17" s="769"/>
      <c r="K17" s="769"/>
      <c r="L17" s="769"/>
      <c r="M17" s="769"/>
      <c r="N17" s="769"/>
      <c r="O17" s="770"/>
      <c r="P17" s="709" t="s">
        <v>583</v>
      </c>
      <c r="Q17" s="710"/>
      <c r="R17" s="710"/>
      <c r="S17" s="710"/>
      <c r="T17" s="710"/>
      <c r="U17" s="710"/>
      <c r="V17" s="711"/>
      <c r="W17" s="709" t="s">
        <v>583</v>
      </c>
      <c r="X17" s="710"/>
      <c r="Y17" s="710"/>
      <c r="Z17" s="710"/>
      <c r="AA17" s="710"/>
      <c r="AB17" s="710"/>
      <c r="AC17" s="711"/>
      <c r="AD17" s="709" t="s">
        <v>583</v>
      </c>
      <c r="AE17" s="710"/>
      <c r="AF17" s="710"/>
      <c r="AG17" s="710"/>
      <c r="AH17" s="710"/>
      <c r="AI17" s="710"/>
      <c r="AJ17" s="711"/>
      <c r="AK17" s="709" t="s">
        <v>584</v>
      </c>
      <c r="AL17" s="710"/>
      <c r="AM17" s="710"/>
      <c r="AN17" s="710"/>
      <c r="AO17" s="710"/>
      <c r="AP17" s="710"/>
      <c r="AQ17" s="711"/>
      <c r="AR17" s="924"/>
      <c r="AS17" s="924"/>
      <c r="AT17" s="924"/>
      <c r="AU17" s="924"/>
      <c r="AV17" s="924"/>
      <c r="AW17" s="924"/>
      <c r="AX17" s="925"/>
    </row>
    <row r="18" spans="1:50" ht="24.75" customHeight="1" x14ac:dyDescent="0.15">
      <c r="A18" s="615"/>
      <c r="B18" s="616"/>
      <c r="C18" s="616"/>
      <c r="D18" s="616"/>
      <c r="E18" s="616"/>
      <c r="F18" s="617"/>
      <c r="G18" s="734"/>
      <c r="H18" s="735"/>
      <c r="I18" s="723" t="s">
        <v>20</v>
      </c>
      <c r="J18" s="724"/>
      <c r="K18" s="724"/>
      <c r="L18" s="724"/>
      <c r="M18" s="724"/>
      <c r="N18" s="724"/>
      <c r="O18" s="725"/>
      <c r="P18" s="885">
        <f>SUM(P13:V17)</f>
        <v>24</v>
      </c>
      <c r="Q18" s="886"/>
      <c r="R18" s="886"/>
      <c r="S18" s="886"/>
      <c r="T18" s="886"/>
      <c r="U18" s="886"/>
      <c r="V18" s="887"/>
      <c r="W18" s="885">
        <f>SUM(W13:AC17)</f>
        <v>20</v>
      </c>
      <c r="X18" s="886"/>
      <c r="Y18" s="886"/>
      <c r="Z18" s="886"/>
      <c r="AA18" s="886"/>
      <c r="AB18" s="886"/>
      <c r="AC18" s="887"/>
      <c r="AD18" s="885">
        <f>SUM(AD13:AJ17)</f>
        <v>17</v>
      </c>
      <c r="AE18" s="886"/>
      <c r="AF18" s="886"/>
      <c r="AG18" s="886"/>
      <c r="AH18" s="886"/>
      <c r="AI18" s="886"/>
      <c r="AJ18" s="887"/>
      <c r="AK18" s="885">
        <f>SUM(AK13:AQ17)</f>
        <v>0</v>
      </c>
      <c r="AL18" s="886"/>
      <c r="AM18" s="886"/>
      <c r="AN18" s="886"/>
      <c r="AO18" s="886"/>
      <c r="AP18" s="886"/>
      <c r="AQ18" s="887"/>
      <c r="AR18" s="885">
        <f>SUM(AR13:AX17)</f>
        <v>0</v>
      </c>
      <c r="AS18" s="886"/>
      <c r="AT18" s="886"/>
      <c r="AU18" s="886"/>
      <c r="AV18" s="886"/>
      <c r="AW18" s="886"/>
      <c r="AX18" s="888"/>
    </row>
    <row r="19" spans="1:50" ht="24.75" customHeight="1" x14ac:dyDescent="0.15">
      <c r="A19" s="615"/>
      <c r="B19" s="616"/>
      <c r="C19" s="616"/>
      <c r="D19" s="616"/>
      <c r="E19" s="616"/>
      <c r="F19" s="617"/>
      <c r="G19" s="883" t="s">
        <v>9</v>
      </c>
      <c r="H19" s="884"/>
      <c r="I19" s="884"/>
      <c r="J19" s="884"/>
      <c r="K19" s="884"/>
      <c r="L19" s="884"/>
      <c r="M19" s="884"/>
      <c r="N19" s="884"/>
      <c r="O19" s="884"/>
      <c r="P19" s="709">
        <v>24</v>
      </c>
      <c r="Q19" s="710"/>
      <c r="R19" s="710"/>
      <c r="S19" s="710"/>
      <c r="T19" s="710"/>
      <c r="U19" s="710"/>
      <c r="V19" s="711"/>
      <c r="W19" s="709">
        <v>20</v>
      </c>
      <c r="X19" s="710"/>
      <c r="Y19" s="710"/>
      <c r="Z19" s="710"/>
      <c r="AA19" s="710"/>
      <c r="AB19" s="710"/>
      <c r="AC19" s="711"/>
      <c r="AD19" s="709">
        <v>17</v>
      </c>
      <c r="AE19" s="710"/>
      <c r="AF19" s="710"/>
      <c r="AG19" s="710"/>
      <c r="AH19" s="710"/>
      <c r="AI19" s="710"/>
      <c r="AJ19" s="711"/>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83" t="s">
        <v>10</v>
      </c>
      <c r="H20" s="884"/>
      <c r="I20" s="884"/>
      <c r="J20" s="884"/>
      <c r="K20" s="884"/>
      <c r="L20" s="884"/>
      <c r="M20" s="884"/>
      <c r="N20" s="884"/>
      <c r="O20" s="884"/>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6"/>
      <c r="B21" s="857"/>
      <c r="C21" s="857"/>
      <c r="D21" s="857"/>
      <c r="E21" s="857"/>
      <c r="F21" s="950"/>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561</v>
      </c>
      <c r="B22" s="969"/>
      <c r="C22" s="969"/>
      <c r="D22" s="969"/>
      <c r="E22" s="969"/>
      <c r="F22" s="970"/>
      <c r="G22" s="955" t="s">
        <v>457</v>
      </c>
      <c r="H22" s="222"/>
      <c r="I22" s="222"/>
      <c r="J22" s="222"/>
      <c r="K22" s="222"/>
      <c r="L22" s="222"/>
      <c r="M22" s="222"/>
      <c r="N22" s="222"/>
      <c r="O22" s="223"/>
      <c r="P22" s="941" t="s">
        <v>522</v>
      </c>
      <c r="Q22" s="222"/>
      <c r="R22" s="222"/>
      <c r="S22" s="222"/>
      <c r="T22" s="222"/>
      <c r="U22" s="222"/>
      <c r="V22" s="223"/>
      <c r="W22" s="941" t="s">
        <v>518</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577</v>
      </c>
      <c r="H23" s="957"/>
      <c r="I23" s="957"/>
      <c r="J23" s="957"/>
      <c r="K23" s="957"/>
      <c r="L23" s="957"/>
      <c r="M23" s="957"/>
      <c r="N23" s="957"/>
      <c r="O23" s="958"/>
      <c r="P23" s="658" t="s">
        <v>584</v>
      </c>
      <c r="Q23" s="659"/>
      <c r="R23" s="659"/>
      <c r="S23" s="659"/>
      <c r="T23" s="659"/>
      <c r="U23" s="659"/>
      <c r="V23" s="660"/>
      <c r="W23" s="658" t="s">
        <v>584</v>
      </c>
      <c r="X23" s="659"/>
      <c r="Y23" s="659"/>
      <c r="Z23" s="659"/>
      <c r="AA23" s="659"/>
      <c r="AB23" s="659"/>
      <c r="AC23" s="66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578</v>
      </c>
      <c r="H24" s="960"/>
      <c r="I24" s="960"/>
      <c r="J24" s="960"/>
      <c r="K24" s="960"/>
      <c r="L24" s="960"/>
      <c r="M24" s="960"/>
      <c r="N24" s="960"/>
      <c r="O24" s="961"/>
      <c r="P24" s="709" t="s">
        <v>584</v>
      </c>
      <c r="Q24" s="710"/>
      <c r="R24" s="710"/>
      <c r="S24" s="710"/>
      <c r="T24" s="710"/>
      <c r="U24" s="710"/>
      <c r="V24" s="711"/>
      <c r="W24" s="709" t="s">
        <v>584</v>
      </c>
      <c r="X24" s="710"/>
      <c r="Y24" s="710"/>
      <c r="Z24" s="710"/>
      <c r="AA24" s="710"/>
      <c r="AB24" s="710"/>
      <c r="AC24" s="711"/>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579</v>
      </c>
      <c r="H25" s="960"/>
      <c r="I25" s="960"/>
      <c r="J25" s="960"/>
      <c r="K25" s="960"/>
      <c r="L25" s="960"/>
      <c r="M25" s="960"/>
      <c r="N25" s="960"/>
      <c r="O25" s="961"/>
      <c r="P25" s="709" t="s">
        <v>584</v>
      </c>
      <c r="Q25" s="710"/>
      <c r="R25" s="710"/>
      <c r="S25" s="710"/>
      <c r="T25" s="710"/>
      <c r="U25" s="710"/>
      <c r="V25" s="711"/>
      <c r="W25" s="709" t="s">
        <v>584</v>
      </c>
      <c r="X25" s="710"/>
      <c r="Y25" s="710"/>
      <c r="Z25" s="710"/>
      <c r="AA25" s="710"/>
      <c r="AB25" s="710"/>
      <c r="AC25" s="711"/>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580</v>
      </c>
      <c r="H26" s="960"/>
      <c r="I26" s="960"/>
      <c r="J26" s="960"/>
      <c r="K26" s="960"/>
      <c r="L26" s="960"/>
      <c r="M26" s="960"/>
      <c r="N26" s="960"/>
      <c r="O26" s="961"/>
      <c r="P26" s="709" t="s">
        <v>584</v>
      </c>
      <c r="Q26" s="710"/>
      <c r="R26" s="710"/>
      <c r="S26" s="710"/>
      <c r="T26" s="710"/>
      <c r="U26" s="710"/>
      <c r="V26" s="711"/>
      <c r="W26" s="709" t="s">
        <v>584</v>
      </c>
      <c r="X26" s="710"/>
      <c r="Y26" s="710"/>
      <c r="Z26" s="710"/>
      <c r="AA26" s="710"/>
      <c r="AB26" s="710"/>
      <c r="AC26" s="711"/>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709"/>
      <c r="Q27" s="710"/>
      <c r="R27" s="710"/>
      <c r="S27" s="710"/>
      <c r="T27" s="710"/>
      <c r="U27" s="710"/>
      <c r="V27" s="711"/>
      <c r="W27" s="709"/>
      <c r="X27" s="710"/>
      <c r="Y27" s="710"/>
      <c r="Z27" s="710"/>
      <c r="AA27" s="710"/>
      <c r="AB27" s="710"/>
      <c r="AC27" s="711"/>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461</v>
      </c>
      <c r="H28" s="963"/>
      <c r="I28" s="963"/>
      <c r="J28" s="963"/>
      <c r="K28" s="963"/>
      <c r="L28" s="963"/>
      <c r="M28" s="963"/>
      <c r="N28" s="963"/>
      <c r="O28" s="964"/>
      <c r="P28" s="885">
        <f>P29-SUM(P23:P27)</f>
        <v>0</v>
      </c>
      <c r="Q28" s="886"/>
      <c r="R28" s="886"/>
      <c r="S28" s="886"/>
      <c r="T28" s="886"/>
      <c r="U28" s="886"/>
      <c r="V28" s="887"/>
      <c r="W28" s="885">
        <f>W29-SUM(W23:W27)</f>
        <v>0</v>
      </c>
      <c r="X28" s="886"/>
      <c r="Y28" s="886"/>
      <c r="Z28" s="886"/>
      <c r="AA28" s="886"/>
      <c r="AB28" s="886"/>
      <c r="AC28" s="887"/>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709">
        <f>AK13</f>
        <v>0</v>
      </c>
      <c r="Q29" s="710"/>
      <c r="R29" s="710"/>
      <c r="S29" s="710"/>
      <c r="T29" s="710"/>
      <c r="U29" s="710"/>
      <c r="V29" s="711"/>
      <c r="W29" s="938">
        <f>AR13</f>
        <v>0</v>
      </c>
      <c r="X29" s="939"/>
      <c r="Y29" s="939"/>
      <c r="Z29" s="939"/>
      <c r="AA29" s="939"/>
      <c r="AB29" s="939"/>
      <c r="AC29" s="940"/>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8" t="s">
        <v>473</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537</v>
      </c>
      <c r="AF30" s="866"/>
      <c r="AG30" s="866"/>
      <c r="AH30" s="867"/>
      <c r="AI30" s="865" t="s">
        <v>534</v>
      </c>
      <c r="AJ30" s="866"/>
      <c r="AK30" s="866"/>
      <c r="AL30" s="867"/>
      <c r="AM30" s="922" t="s">
        <v>529</v>
      </c>
      <c r="AN30" s="922"/>
      <c r="AO30" s="922"/>
      <c r="AP30" s="865"/>
      <c r="AQ30" s="774" t="s">
        <v>354</v>
      </c>
      <c r="AR30" s="775"/>
      <c r="AS30" s="775"/>
      <c r="AT30" s="776"/>
      <c r="AU30" s="781" t="s">
        <v>253</v>
      </c>
      <c r="AV30" s="781"/>
      <c r="AW30" s="781"/>
      <c r="AX30" s="923"/>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t="s">
        <v>584</v>
      </c>
      <c r="AR31" s="200"/>
      <c r="AS31" s="133" t="s">
        <v>355</v>
      </c>
      <c r="AT31" s="134"/>
      <c r="AU31" s="199">
        <v>30</v>
      </c>
      <c r="AV31" s="199"/>
      <c r="AW31" s="399" t="s">
        <v>300</v>
      </c>
      <c r="AX31" s="400"/>
    </row>
    <row r="32" spans="1:50" ht="23.25" customHeight="1" x14ac:dyDescent="0.15">
      <c r="A32" s="404"/>
      <c r="B32" s="402"/>
      <c r="C32" s="402"/>
      <c r="D32" s="402"/>
      <c r="E32" s="402"/>
      <c r="F32" s="403"/>
      <c r="G32" s="565" t="s">
        <v>585</v>
      </c>
      <c r="H32" s="566"/>
      <c r="I32" s="566"/>
      <c r="J32" s="566"/>
      <c r="K32" s="566"/>
      <c r="L32" s="566"/>
      <c r="M32" s="566"/>
      <c r="N32" s="566"/>
      <c r="O32" s="567"/>
      <c r="P32" s="105" t="s">
        <v>586</v>
      </c>
      <c r="Q32" s="105"/>
      <c r="R32" s="105"/>
      <c r="S32" s="105"/>
      <c r="T32" s="105"/>
      <c r="U32" s="105"/>
      <c r="V32" s="105"/>
      <c r="W32" s="105"/>
      <c r="X32" s="106"/>
      <c r="Y32" s="472" t="s">
        <v>12</v>
      </c>
      <c r="Z32" s="532"/>
      <c r="AA32" s="533"/>
      <c r="AB32" s="462" t="s">
        <v>588</v>
      </c>
      <c r="AC32" s="462"/>
      <c r="AD32" s="462"/>
      <c r="AE32" s="218">
        <v>0</v>
      </c>
      <c r="AF32" s="219"/>
      <c r="AG32" s="219"/>
      <c r="AH32" s="219"/>
      <c r="AI32" s="218">
        <v>0</v>
      </c>
      <c r="AJ32" s="219"/>
      <c r="AK32" s="219"/>
      <c r="AL32" s="219"/>
      <c r="AM32" s="218">
        <v>1</v>
      </c>
      <c r="AN32" s="219"/>
      <c r="AO32" s="219"/>
      <c r="AP32" s="219"/>
      <c r="AQ32" s="343"/>
      <c r="AR32" s="207"/>
      <c r="AS32" s="207"/>
      <c r="AT32" s="344"/>
      <c r="AU32" s="219">
        <v>1</v>
      </c>
      <c r="AV32" s="219"/>
      <c r="AW32" s="219"/>
      <c r="AX32" s="221"/>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524" t="s">
        <v>589</v>
      </c>
      <c r="AC33" s="524"/>
      <c r="AD33" s="524"/>
      <c r="AE33" s="218">
        <v>0</v>
      </c>
      <c r="AF33" s="219"/>
      <c r="AG33" s="219"/>
      <c r="AH33" s="219"/>
      <c r="AI33" s="218">
        <v>0</v>
      </c>
      <c r="AJ33" s="219"/>
      <c r="AK33" s="219"/>
      <c r="AL33" s="219"/>
      <c r="AM33" s="218">
        <v>1</v>
      </c>
      <c r="AN33" s="219"/>
      <c r="AO33" s="219"/>
      <c r="AP33" s="219"/>
      <c r="AQ33" s="343"/>
      <c r="AR33" s="207"/>
      <c r="AS33" s="207"/>
      <c r="AT33" s="344"/>
      <c r="AU33" s="219">
        <v>1</v>
      </c>
      <c r="AV33" s="219"/>
      <c r="AW33" s="219"/>
      <c r="AX33" s="221"/>
    </row>
    <row r="34" spans="1:50" ht="23.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v>0</v>
      </c>
      <c r="AF34" s="219"/>
      <c r="AG34" s="219"/>
      <c r="AH34" s="219"/>
      <c r="AI34" s="218">
        <v>0</v>
      </c>
      <c r="AJ34" s="219"/>
      <c r="AK34" s="219"/>
      <c r="AL34" s="219"/>
      <c r="AM34" s="218">
        <v>100</v>
      </c>
      <c r="AN34" s="219"/>
      <c r="AO34" s="219"/>
      <c r="AP34" s="219"/>
      <c r="AQ34" s="343" t="s">
        <v>584</v>
      </c>
      <c r="AR34" s="207"/>
      <c r="AS34" s="207"/>
      <c r="AT34" s="344"/>
      <c r="AU34" s="219">
        <v>100</v>
      </c>
      <c r="AV34" s="219"/>
      <c r="AW34" s="219"/>
      <c r="AX34" s="221"/>
    </row>
    <row r="35" spans="1:50" ht="23.25" customHeight="1" x14ac:dyDescent="0.15">
      <c r="A35" s="226" t="s">
        <v>506</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7" t="s">
        <v>473</v>
      </c>
      <c r="B37" s="778"/>
      <c r="C37" s="778"/>
      <c r="D37" s="778"/>
      <c r="E37" s="778"/>
      <c r="F37" s="779"/>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537</v>
      </c>
      <c r="AF37" s="245"/>
      <c r="AG37" s="245"/>
      <c r="AH37" s="246"/>
      <c r="AI37" s="244" t="s">
        <v>534</v>
      </c>
      <c r="AJ37" s="245"/>
      <c r="AK37" s="245"/>
      <c r="AL37" s="246"/>
      <c r="AM37" s="250" t="s">
        <v>529</v>
      </c>
      <c r="AN37" s="250"/>
      <c r="AO37" s="250"/>
      <c r="AP37" s="244"/>
      <c r="AQ37" s="151" t="s">
        <v>354</v>
      </c>
      <c r="AR37" s="152"/>
      <c r="AS37" s="152"/>
      <c r="AT37" s="153"/>
      <c r="AU37" s="412" t="s">
        <v>253</v>
      </c>
      <c r="AV37" s="412"/>
      <c r="AW37" s="412"/>
      <c r="AX37" s="917"/>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c r="AR38" s="200"/>
      <c r="AS38" s="133" t="s">
        <v>355</v>
      </c>
      <c r="AT38" s="134"/>
      <c r="AU38" s="199"/>
      <c r="AV38" s="199"/>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2" t="s">
        <v>12</v>
      </c>
      <c r="Z39" s="532"/>
      <c r="AA39" s="533"/>
      <c r="AB39" s="462"/>
      <c r="AC39" s="462"/>
      <c r="AD39" s="462"/>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524"/>
      <c r="AC40" s="524"/>
      <c r="AD40" s="524"/>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473</v>
      </c>
      <c r="B44" s="778"/>
      <c r="C44" s="778"/>
      <c r="D44" s="778"/>
      <c r="E44" s="778"/>
      <c r="F44" s="779"/>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537</v>
      </c>
      <c r="AF44" s="245"/>
      <c r="AG44" s="245"/>
      <c r="AH44" s="246"/>
      <c r="AI44" s="244" t="s">
        <v>534</v>
      </c>
      <c r="AJ44" s="245"/>
      <c r="AK44" s="245"/>
      <c r="AL44" s="246"/>
      <c r="AM44" s="250" t="s">
        <v>529</v>
      </c>
      <c r="AN44" s="250"/>
      <c r="AO44" s="250"/>
      <c r="AP44" s="244"/>
      <c r="AQ44" s="151" t="s">
        <v>354</v>
      </c>
      <c r="AR44" s="152"/>
      <c r="AS44" s="152"/>
      <c r="AT44" s="153"/>
      <c r="AU44" s="412" t="s">
        <v>253</v>
      </c>
      <c r="AV44" s="412"/>
      <c r="AW44" s="412"/>
      <c r="AX44" s="917"/>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537</v>
      </c>
      <c r="AF51" s="245"/>
      <c r="AG51" s="245"/>
      <c r="AH51" s="246"/>
      <c r="AI51" s="244" t="s">
        <v>534</v>
      </c>
      <c r="AJ51" s="245"/>
      <c r="AK51" s="245"/>
      <c r="AL51" s="246"/>
      <c r="AM51" s="250" t="s">
        <v>530</v>
      </c>
      <c r="AN51" s="250"/>
      <c r="AO51" s="250"/>
      <c r="AP51" s="244"/>
      <c r="AQ51" s="151" t="s">
        <v>354</v>
      </c>
      <c r="AR51" s="152"/>
      <c r="AS51" s="152"/>
      <c r="AT51" s="153"/>
      <c r="AU51" s="929" t="s">
        <v>253</v>
      </c>
      <c r="AV51" s="929"/>
      <c r="AW51" s="929"/>
      <c r="AX51" s="930"/>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5" t="s">
        <v>14</v>
      </c>
      <c r="AC55" s="595"/>
      <c r="AD55" s="595"/>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538</v>
      </c>
      <c r="AF58" s="245"/>
      <c r="AG58" s="245"/>
      <c r="AH58" s="246"/>
      <c r="AI58" s="244" t="s">
        <v>534</v>
      </c>
      <c r="AJ58" s="245"/>
      <c r="AK58" s="245"/>
      <c r="AL58" s="246"/>
      <c r="AM58" s="250" t="s">
        <v>529</v>
      </c>
      <c r="AN58" s="250"/>
      <c r="AO58" s="250"/>
      <c r="AP58" s="244"/>
      <c r="AQ58" s="151" t="s">
        <v>354</v>
      </c>
      <c r="AR58" s="152"/>
      <c r="AS58" s="152"/>
      <c r="AT58" s="153"/>
      <c r="AU58" s="929" t="s">
        <v>253</v>
      </c>
      <c r="AV58" s="929"/>
      <c r="AW58" s="929"/>
      <c r="AX58" s="930"/>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537</v>
      </c>
      <c r="AF65" s="245"/>
      <c r="AG65" s="245"/>
      <c r="AH65" s="246"/>
      <c r="AI65" s="244" t="s">
        <v>534</v>
      </c>
      <c r="AJ65" s="245"/>
      <c r="AK65" s="245"/>
      <c r="AL65" s="246"/>
      <c r="AM65" s="250" t="s">
        <v>529</v>
      </c>
      <c r="AN65" s="250"/>
      <c r="AO65" s="250"/>
      <c r="AP65" s="244"/>
      <c r="AQ65" s="238" t="s">
        <v>354</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6"/>
      <c r="B67" s="477"/>
      <c r="C67" s="477"/>
      <c r="D67" s="477"/>
      <c r="E67" s="477"/>
      <c r="F67" s="47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479</v>
      </c>
      <c r="B70" s="477"/>
      <c r="C70" s="477"/>
      <c r="D70" s="477"/>
      <c r="E70" s="477"/>
      <c r="F70" s="478"/>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7" t="s">
        <v>474</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537</v>
      </c>
      <c r="AF73" s="245"/>
      <c r="AG73" s="245"/>
      <c r="AH73" s="246"/>
      <c r="AI73" s="244" t="s">
        <v>534</v>
      </c>
      <c r="AJ73" s="245"/>
      <c r="AK73" s="245"/>
      <c r="AL73" s="246"/>
      <c r="AM73" s="250" t="s">
        <v>529</v>
      </c>
      <c r="AN73" s="250"/>
      <c r="AO73" s="250"/>
      <c r="AP73" s="244"/>
      <c r="AQ73" s="159" t="s">
        <v>354</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10"/>
      <c r="B75" s="511"/>
      <c r="C75" s="511"/>
      <c r="D75" s="511"/>
      <c r="E75" s="511"/>
      <c r="F75" s="512"/>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9"/>
      <c r="AV75" s="219"/>
      <c r="AW75" s="219"/>
      <c r="AX75" s="221"/>
    </row>
    <row r="76" spans="1:50" ht="23.25" hidden="1" customHeight="1" x14ac:dyDescent="0.15">
      <c r="A76" s="510"/>
      <c r="B76" s="511"/>
      <c r="C76" s="511"/>
      <c r="D76" s="511"/>
      <c r="E76" s="511"/>
      <c r="F76" s="512"/>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9"/>
      <c r="AV76" s="219"/>
      <c r="AW76" s="219"/>
      <c r="AX76" s="221"/>
    </row>
    <row r="77" spans="1:50" ht="23.25" hidden="1" customHeight="1" x14ac:dyDescent="0.15">
      <c r="A77" s="510"/>
      <c r="B77" s="511"/>
      <c r="C77" s="511"/>
      <c r="D77" s="511"/>
      <c r="E77" s="511"/>
      <c r="F77" s="512"/>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7"/>
      <c r="AF77" s="898"/>
      <c r="AG77" s="898"/>
      <c r="AH77" s="898"/>
      <c r="AI77" s="897"/>
      <c r="AJ77" s="898"/>
      <c r="AK77" s="898"/>
      <c r="AL77" s="898"/>
      <c r="AM77" s="897"/>
      <c r="AN77" s="898"/>
      <c r="AO77" s="898"/>
      <c r="AP77" s="898"/>
      <c r="AQ77" s="343"/>
      <c r="AR77" s="207"/>
      <c r="AS77" s="207"/>
      <c r="AT77" s="344"/>
      <c r="AU77" s="219"/>
      <c r="AV77" s="219"/>
      <c r="AW77" s="219"/>
      <c r="AX77" s="221"/>
    </row>
    <row r="78" spans="1:50" ht="69.75" hidden="1" customHeight="1" x14ac:dyDescent="0.15">
      <c r="A78" s="335" t="s">
        <v>509</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51"/>
    </row>
    <row r="80" spans="1:50" ht="18.75" hidden="1" customHeight="1" x14ac:dyDescent="0.15">
      <c r="A80" s="871"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562</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2"/>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2"/>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91"/>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2"/>
    </row>
    <row r="83" spans="1:60" ht="22.5" hidden="1" customHeight="1" x14ac:dyDescent="0.15">
      <c r="A83" s="872"/>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93"/>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4"/>
    </row>
    <row r="84" spans="1:60" ht="19.5" hidden="1" customHeight="1" x14ac:dyDescent="0.15">
      <c r="A84" s="872"/>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95"/>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6"/>
    </row>
    <row r="85" spans="1:60" ht="18.75" hidden="1" customHeight="1" x14ac:dyDescent="0.15">
      <c r="A85" s="872"/>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537</v>
      </c>
      <c r="AF85" s="245"/>
      <c r="AG85" s="245"/>
      <c r="AH85" s="246"/>
      <c r="AI85" s="244" t="s">
        <v>534</v>
      </c>
      <c r="AJ85" s="245"/>
      <c r="AK85" s="245"/>
      <c r="AL85" s="246"/>
      <c r="AM85" s="250" t="s">
        <v>529</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72"/>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72"/>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3"/>
      <c r="AR87" s="207"/>
      <c r="AS87" s="207"/>
      <c r="AT87" s="344"/>
      <c r="AU87" s="219"/>
      <c r="AV87" s="219"/>
      <c r="AW87" s="219"/>
      <c r="AX87" s="221"/>
    </row>
    <row r="88" spans="1:60" ht="23.25" hidden="1" customHeight="1" x14ac:dyDescent="0.15">
      <c r="A88" s="872"/>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3"/>
      <c r="AR88" s="207"/>
      <c r="AS88" s="207"/>
      <c r="AT88" s="344"/>
      <c r="AU88" s="219"/>
      <c r="AV88" s="219"/>
      <c r="AW88" s="219"/>
      <c r="AX88" s="221"/>
      <c r="AY88" s="10"/>
      <c r="AZ88" s="10"/>
      <c r="BA88" s="10"/>
      <c r="BB88" s="10"/>
      <c r="BC88" s="10"/>
    </row>
    <row r="89" spans="1:60" ht="23.25" hidden="1" customHeight="1" x14ac:dyDescent="0.15">
      <c r="A89" s="872"/>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5" t="s">
        <v>14</v>
      </c>
      <c r="AC89" s="595"/>
      <c r="AD89" s="595"/>
      <c r="AE89" s="218"/>
      <c r="AF89" s="219"/>
      <c r="AG89" s="219"/>
      <c r="AH89" s="219"/>
      <c r="AI89" s="218"/>
      <c r="AJ89" s="219"/>
      <c r="AK89" s="219"/>
      <c r="AL89" s="219"/>
      <c r="AM89" s="218"/>
      <c r="AN89" s="219"/>
      <c r="AO89" s="219"/>
      <c r="AP89" s="219"/>
      <c r="AQ89" s="343"/>
      <c r="AR89" s="207"/>
      <c r="AS89" s="207"/>
      <c r="AT89" s="344"/>
      <c r="AU89" s="219"/>
      <c r="AV89" s="219"/>
      <c r="AW89" s="219"/>
      <c r="AX89" s="221"/>
      <c r="AY89" s="10"/>
      <c r="AZ89" s="10"/>
      <c r="BA89" s="10"/>
      <c r="BB89" s="10"/>
      <c r="BC89" s="10"/>
      <c r="BD89" s="10"/>
      <c r="BE89" s="10"/>
      <c r="BF89" s="10"/>
      <c r="BG89" s="10"/>
      <c r="BH89" s="10"/>
    </row>
    <row r="90" spans="1:60" ht="18.75" hidden="1" customHeight="1" x14ac:dyDescent="0.15">
      <c r="A90" s="872"/>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537</v>
      </c>
      <c r="AF90" s="245"/>
      <c r="AG90" s="245"/>
      <c r="AH90" s="246"/>
      <c r="AI90" s="244" t="s">
        <v>534</v>
      </c>
      <c r="AJ90" s="245"/>
      <c r="AK90" s="245"/>
      <c r="AL90" s="246"/>
      <c r="AM90" s="250" t="s">
        <v>529</v>
      </c>
      <c r="AN90" s="250"/>
      <c r="AO90" s="250"/>
      <c r="AP90" s="244"/>
      <c r="AQ90" s="159" t="s">
        <v>354</v>
      </c>
      <c r="AR90" s="130"/>
      <c r="AS90" s="130"/>
      <c r="AT90" s="131"/>
      <c r="AU90" s="534" t="s">
        <v>253</v>
      </c>
      <c r="AV90" s="534"/>
      <c r="AW90" s="534"/>
      <c r="AX90" s="535"/>
    </row>
    <row r="91" spans="1:60" ht="18.75" hidden="1" customHeight="1" x14ac:dyDescent="0.15">
      <c r="A91" s="872"/>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72"/>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3"/>
      <c r="AR92" s="207"/>
      <c r="AS92" s="207"/>
      <c r="AT92" s="344"/>
      <c r="AU92" s="219"/>
      <c r="AV92" s="219"/>
      <c r="AW92" s="219"/>
      <c r="AX92" s="221"/>
      <c r="AY92" s="10"/>
      <c r="AZ92" s="10"/>
      <c r="BA92" s="10"/>
      <c r="BB92" s="10"/>
      <c r="BC92" s="10"/>
      <c r="BD92" s="10"/>
      <c r="BE92" s="10"/>
      <c r="BF92" s="10"/>
      <c r="BG92" s="10"/>
      <c r="BH92" s="10"/>
    </row>
    <row r="93" spans="1:60" ht="23.25" hidden="1" customHeight="1" x14ac:dyDescent="0.15">
      <c r="A93" s="872"/>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3"/>
      <c r="AR93" s="207"/>
      <c r="AS93" s="207"/>
      <c r="AT93" s="344"/>
      <c r="AU93" s="219"/>
      <c r="AV93" s="219"/>
      <c r="AW93" s="219"/>
      <c r="AX93" s="221"/>
    </row>
    <row r="94" spans="1:60" ht="23.25" hidden="1" customHeight="1" x14ac:dyDescent="0.15">
      <c r="A94" s="872"/>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5" t="s">
        <v>14</v>
      </c>
      <c r="AC94" s="595"/>
      <c r="AD94" s="595"/>
      <c r="AE94" s="218"/>
      <c r="AF94" s="219"/>
      <c r="AG94" s="219"/>
      <c r="AH94" s="219"/>
      <c r="AI94" s="218"/>
      <c r="AJ94" s="219"/>
      <c r="AK94" s="219"/>
      <c r="AL94" s="219"/>
      <c r="AM94" s="218"/>
      <c r="AN94" s="219"/>
      <c r="AO94" s="219"/>
      <c r="AP94" s="219"/>
      <c r="AQ94" s="343"/>
      <c r="AR94" s="207"/>
      <c r="AS94" s="207"/>
      <c r="AT94" s="344"/>
      <c r="AU94" s="219"/>
      <c r="AV94" s="219"/>
      <c r="AW94" s="219"/>
      <c r="AX94" s="221"/>
      <c r="AY94" s="10"/>
      <c r="AZ94" s="10"/>
      <c r="BA94" s="10"/>
      <c r="BB94" s="10"/>
      <c r="BC94" s="10"/>
    </row>
    <row r="95" spans="1:60" ht="18.75" hidden="1" customHeight="1" x14ac:dyDescent="0.15">
      <c r="A95" s="872"/>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537</v>
      </c>
      <c r="AF95" s="245"/>
      <c r="AG95" s="245"/>
      <c r="AH95" s="246"/>
      <c r="AI95" s="244" t="s">
        <v>534</v>
      </c>
      <c r="AJ95" s="245"/>
      <c r="AK95" s="245"/>
      <c r="AL95" s="246"/>
      <c r="AM95" s="250" t="s">
        <v>529</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72"/>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72"/>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3"/>
      <c r="AR97" s="207"/>
      <c r="AS97" s="207"/>
      <c r="AT97" s="344"/>
      <c r="AU97" s="219"/>
      <c r="AV97" s="219"/>
      <c r="AW97" s="219"/>
      <c r="AX97" s="221"/>
      <c r="AY97" s="10"/>
      <c r="AZ97" s="10"/>
      <c r="BA97" s="10"/>
      <c r="BB97" s="10"/>
      <c r="BC97" s="10"/>
    </row>
    <row r="98" spans="1:60" ht="23.25" hidden="1" customHeight="1" x14ac:dyDescent="0.15">
      <c r="A98" s="872"/>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3"/>
      <c r="AR98" s="207"/>
      <c r="AS98" s="207"/>
      <c r="AT98" s="344"/>
      <c r="AU98" s="219"/>
      <c r="AV98" s="219"/>
      <c r="AW98" s="219"/>
      <c r="AX98" s="221"/>
      <c r="AY98" s="10"/>
      <c r="AZ98" s="10"/>
      <c r="BA98" s="10"/>
      <c r="BB98" s="10"/>
      <c r="BC98" s="10"/>
      <c r="BD98" s="10"/>
      <c r="BE98" s="10"/>
      <c r="BF98" s="10"/>
      <c r="BG98" s="10"/>
      <c r="BH98" s="10"/>
    </row>
    <row r="99" spans="1:60" ht="23.25" hidden="1" customHeight="1" thickBot="1" x14ac:dyDescent="0.2">
      <c r="A99" s="873"/>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902" t="s">
        <v>13</v>
      </c>
      <c r="Z99" s="903"/>
      <c r="AA99" s="904"/>
      <c r="AB99" s="899" t="s">
        <v>14</v>
      </c>
      <c r="AC99" s="900"/>
      <c r="AD99" s="901"/>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hidden="1"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1"/>
      <c r="Z100" s="862"/>
      <c r="AA100" s="863"/>
      <c r="AB100" s="482" t="s">
        <v>11</v>
      </c>
      <c r="AC100" s="482"/>
      <c r="AD100" s="482"/>
      <c r="AE100" s="540" t="s">
        <v>537</v>
      </c>
      <c r="AF100" s="541"/>
      <c r="AG100" s="541"/>
      <c r="AH100" s="542"/>
      <c r="AI100" s="540" t="s">
        <v>534</v>
      </c>
      <c r="AJ100" s="541"/>
      <c r="AK100" s="541"/>
      <c r="AL100" s="542"/>
      <c r="AM100" s="540" t="s">
        <v>530</v>
      </c>
      <c r="AN100" s="541"/>
      <c r="AO100" s="541"/>
      <c r="AP100" s="542"/>
      <c r="AQ100" s="320" t="s">
        <v>523</v>
      </c>
      <c r="AR100" s="321"/>
      <c r="AS100" s="321"/>
      <c r="AT100" s="322"/>
      <c r="AU100" s="320" t="s">
        <v>520</v>
      </c>
      <c r="AV100" s="321"/>
      <c r="AW100" s="321"/>
      <c r="AX100" s="323"/>
    </row>
    <row r="101" spans="1:60" ht="23.25" hidden="1" customHeight="1" x14ac:dyDescent="0.15">
      <c r="A101" s="423"/>
      <c r="B101" s="424"/>
      <c r="C101" s="424"/>
      <c r="D101" s="424"/>
      <c r="E101" s="424"/>
      <c r="F101" s="425"/>
      <c r="G101" s="105"/>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c r="AC101" s="462"/>
      <c r="AD101" s="462"/>
      <c r="AE101" s="218"/>
      <c r="AF101" s="219"/>
      <c r="AG101" s="219"/>
      <c r="AH101" s="220"/>
      <c r="AI101" s="218"/>
      <c r="AJ101" s="219"/>
      <c r="AK101" s="219"/>
      <c r="AL101" s="220"/>
      <c r="AM101" s="218"/>
      <c r="AN101" s="219"/>
      <c r="AO101" s="219"/>
      <c r="AP101" s="220"/>
      <c r="AQ101" s="218"/>
      <c r="AR101" s="219"/>
      <c r="AS101" s="219"/>
      <c r="AT101" s="220"/>
      <c r="AU101" s="218"/>
      <c r="AV101" s="219"/>
      <c r="AW101" s="219"/>
      <c r="AX101" s="220"/>
    </row>
    <row r="102" spans="1:60" ht="23.25" hidden="1"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c r="AC102" s="462"/>
      <c r="AD102" s="462"/>
      <c r="AE102" s="419"/>
      <c r="AF102" s="419"/>
      <c r="AG102" s="419"/>
      <c r="AH102" s="419"/>
      <c r="AI102" s="419"/>
      <c r="AJ102" s="419"/>
      <c r="AK102" s="419"/>
      <c r="AL102" s="419"/>
      <c r="AM102" s="419"/>
      <c r="AN102" s="419"/>
      <c r="AO102" s="419"/>
      <c r="AP102" s="419"/>
      <c r="AQ102" s="273"/>
      <c r="AR102" s="274"/>
      <c r="AS102" s="274"/>
      <c r="AT102" s="319"/>
      <c r="AU102" s="273"/>
      <c r="AV102" s="274"/>
      <c r="AW102" s="274"/>
      <c r="AX102" s="319"/>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537</v>
      </c>
      <c r="AF103" s="417"/>
      <c r="AG103" s="417"/>
      <c r="AH103" s="418"/>
      <c r="AI103" s="416" t="s">
        <v>534</v>
      </c>
      <c r="AJ103" s="417"/>
      <c r="AK103" s="417"/>
      <c r="AL103" s="418"/>
      <c r="AM103" s="416" t="s">
        <v>530</v>
      </c>
      <c r="AN103" s="417"/>
      <c r="AO103" s="417"/>
      <c r="AP103" s="418"/>
      <c r="AQ103" s="284" t="s">
        <v>523</v>
      </c>
      <c r="AR103" s="285"/>
      <c r="AS103" s="285"/>
      <c r="AT103" s="324"/>
      <c r="AU103" s="284" t="s">
        <v>520</v>
      </c>
      <c r="AV103" s="285"/>
      <c r="AW103" s="285"/>
      <c r="AX103" s="286"/>
    </row>
    <row r="104" spans="1:60" ht="23.25" hidden="1" customHeight="1" x14ac:dyDescent="0.15">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c r="AC105" s="470"/>
      <c r="AD105" s="471"/>
      <c r="AE105" s="419"/>
      <c r="AF105" s="419"/>
      <c r="AG105" s="419"/>
      <c r="AH105" s="419"/>
      <c r="AI105" s="419"/>
      <c r="AJ105" s="419"/>
      <c r="AK105" s="419"/>
      <c r="AL105" s="419"/>
      <c r="AM105" s="419"/>
      <c r="AN105" s="419"/>
      <c r="AO105" s="419"/>
      <c r="AP105" s="419"/>
      <c r="AQ105" s="218"/>
      <c r="AR105" s="219"/>
      <c r="AS105" s="219"/>
      <c r="AT105" s="220"/>
      <c r="AU105" s="273"/>
      <c r="AV105" s="274"/>
      <c r="AW105" s="274"/>
      <c r="AX105" s="319"/>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537</v>
      </c>
      <c r="AF106" s="417"/>
      <c r="AG106" s="417"/>
      <c r="AH106" s="418"/>
      <c r="AI106" s="416" t="s">
        <v>534</v>
      </c>
      <c r="AJ106" s="417"/>
      <c r="AK106" s="417"/>
      <c r="AL106" s="418"/>
      <c r="AM106" s="416" t="s">
        <v>529</v>
      </c>
      <c r="AN106" s="417"/>
      <c r="AO106" s="417"/>
      <c r="AP106" s="418"/>
      <c r="AQ106" s="284" t="s">
        <v>523</v>
      </c>
      <c r="AR106" s="285"/>
      <c r="AS106" s="285"/>
      <c r="AT106" s="324"/>
      <c r="AU106" s="284" t="s">
        <v>520</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537</v>
      </c>
      <c r="AF109" s="417"/>
      <c r="AG109" s="417"/>
      <c r="AH109" s="418"/>
      <c r="AI109" s="416" t="s">
        <v>534</v>
      </c>
      <c r="AJ109" s="417"/>
      <c r="AK109" s="417"/>
      <c r="AL109" s="418"/>
      <c r="AM109" s="416" t="s">
        <v>530</v>
      </c>
      <c r="AN109" s="417"/>
      <c r="AO109" s="417"/>
      <c r="AP109" s="418"/>
      <c r="AQ109" s="284" t="s">
        <v>523</v>
      </c>
      <c r="AR109" s="285"/>
      <c r="AS109" s="285"/>
      <c r="AT109" s="324"/>
      <c r="AU109" s="284" t="s">
        <v>520</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537</v>
      </c>
      <c r="AF112" s="417"/>
      <c r="AG112" s="417"/>
      <c r="AH112" s="418"/>
      <c r="AI112" s="416" t="s">
        <v>534</v>
      </c>
      <c r="AJ112" s="417"/>
      <c r="AK112" s="417"/>
      <c r="AL112" s="418"/>
      <c r="AM112" s="416" t="s">
        <v>529</v>
      </c>
      <c r="AN112" s="417"/>
      <c r="AO112" s="417"/>
      <c r="AP112" s="418"/>
      <c r="AQ112" s="284" t="s">
        <v>523</v>
      </c>
      <c r="AR112" s="285"/>
      <c r="AS112" s="285"/>
      <c r="AT112" s="324"/>
      <c r="AU112" s="284" t="s">
        <v>520</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hidden="1"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537</v>
      </c>
      <c r="AF115" s="417"/>
      <c r="AG115" s="417"/>
      <c r="AH115" s="418"/>
      <c r="AI115" s="416" t="s">
        <v>534</v>
      </c>
      <c r="AJ115" s="417"/>
      <c r="AK115" s="417"/>
      <c r="AL115" s="418"/>
      <c r="AM115" s="416" t="s">
        <v>529</v>
      </c>
      <c r="AN115" s="417"/>
      <c r="AO115" s="417"/>
      <c r="AP115" s="418"/>
      <c r="AQ115" s="592" t="s">
        <v>524</v>
      </c>
      <c r="AR115" s="593"/>
      <c r="AS115" s="593"/>
      <c r="AT115" s="593"/>
      <c r="AU115" s="593"/>
      <c r="AV115" s="593"/>
      <c r="AW115" s="593"/>
      <c r="AX115" s="594"/>
    </row>
    <row r="116" spans="1:50" ht="23.25" hidden="1" customHeight="1" x14ac:dyDescent="0.15">
      <c r="A116" s="440"/>
      <c r="B116" s="441"/>
      <c r="C116" s="441"/>
      <c r="D116" s="441"/>
      <c r="E116" s="441"/>
      <c r="F116" s="442"/>
      <c r="G116" s="394" t="s">
        <v>513</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c r="AC116" s="464"/>
      <c r="AD116" s="465"/>
      <c r="AE116" s="419"/>
      <c r="AF116" s="419"/>
      <c r="AG116" s="419"/>
      <c r="AH116" s="419"/>
      <c r="AI116" s="419"/>
      <c r="AJ116" s="419"/>
      <c r="AK116" s="419"/>
      <c r="AL116" s="419"/>
      <c r="AM116" s="419"/>
      <c r="AN116" s="419"/>
      <c r="AO116" s="419"/>
      <c r="AP116" s="419"/>
      <c r="AQ116" s="218"/>
      <c r="AR116" s="219"/>
      <c r="AS116" s="219"/>
      <c r="AT116" s="219"/>
      <c r="AU116" s="219"/>
      <c r="AV116" s="219"/>
      <c r="AW116" s="219"/>
      <c r="AX116" s="221"/>
    </row>
    <row r="117" spans="1:50" ht="46.5" hidden="1"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482</v>
      </c>
      <c r="AC117" s="474"/>
      <c r="AD117" s="475"/>
      <c r="AE117" s="552"/>
      <c r="AF117" s="552"/>
      <c r="AG117" s="552"/>
      <c r="AH117" s="552"/>
      <c r="AI117" s="552"/>
      <c r="AJ117" s="552"/>
      <c r="AK117" s="552"/>
      <c r="AL117" s="552"/>
      <c r="AM117" s="552"/>
      <c r="AN117" s="552"/>
      <c r="AO117" s="552"/>
      <c r="AP117" s="552"/>
      <c r="AQ117" s="552"/>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537</v>
      </c>
      <c r="AF118" s="417"/>
      <c r="AG118" s="417"/>
      <c r="AH118" s="418"/>
      <c r="AI118" s="416" t="s">
        <v>534</v>
      </c>
      <c r="AJ118" s="417"/>
      <c r="AK118" s="417"/>
      <c r="AL118" s="418"/>
      <c r="AM118" s="416" t="s">
        <v>529</v>
      </c>
      <c r="AN118" s="417"/>
      <c r="AO118" s="417"/>
      <c r="AP118" s="418"/>
      <c r="AQ118" s="592" t="s">
        <v>524</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537</v>
      </c>
      <c r="AF121" s="417"/>
      <c r="AG121" s="417"/>
      <c r="AH121" s="418"/>
      <c r="AI121" s="416" t="s">
        <v>534</v>
      </c>
      <c r="AJ121" s="417"/>
      <c r="AK121" s="417"/>
      <c r="AL121" s="418"/>
      <c r="AM121" s="416" t="s">
        <v>529</v>
      </c>
      <c r="AN121" s="417"/>
      <c r="AO121" s="417"/>
      <c r="AP121" s="418"/>
      <c r="AQ121" s="592" t="s">
        <v>524</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538</v>
      </c>
      <c r="AF124" s="417"/>
      <c r="AG124" s="417"/>
      <c r="AH124" s="418"/>
      <c r="AI124" s="416" t="s">
        <v>534</v>
      </c>
      <c r="AJ124" s="417"/>
      <c r="AK124" s="417"/>
      <c r="AL124" s="418"/>
      <c r="AM124" s="416" t="s">
        <v>529</v>
      </c>
      <c r="AN124" s="417"/>
      <c r="AO124" s="417"/>
      <c r="AP124" s="418"/>
      <c r="AQ124" s="592" t="s">
        <v>524</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4"/>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5"/>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6" t="s">
        <v>537</v>
      </c>
      <c r="AF127" s="417"/>
      <c r="AG127" s="417"/>
      <c r="AH127" s="418"/>
      <c r="AI127" s="416" t="s">
        <v>534</v>
      </c>
      <c r="AJ127" s="417"/>
      <c r="AK127" s="417"/>
      <c r="AL127" s="418"/>
      <c r="AM127" s="416" t="s">
        <v>529</v>
      </c>
      <c r="AN127" s="417"/>
      <c r="AO127" s="417"/>
      <c r="AP127" s="418"/>
      <c r="AQ127" s="592" t="s">
        <v>524</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hidden="1" customHeight="1" x14ac:dyDescent="0.15">
      <c r="A130" s="188" t="s">
        <v>567</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537</v>
      </c>
      <c r="AF132" s="155"/>
      <c r="AG132" s="155"/>
      <c r="AH132" s="155"/>
      <c r="AI132" s="155" t="s">
        <v>534</v>
      </c>
      <c r="AJ132" s="155"/>
      <c r="AK132" s="155"/>
      <c r="AL132" s="155"/>
      <c r="AM132" s="155" t="s">
        <v>529</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537</v>
      </c>
      <c r="AF136" s="155"/>
      <c r="AG136" s="155"/>
      <c r="AH136" s="155"/>
      <c r="AI136" s="155" t="s">
        <v>534</v>
      </c>
      <c r="AJ136" s="155"/>
      <c r="AK136" s="155"/>
      <c r="AL136" s="155"/>
      <c r="AM136" s="155" t="s">
        <v>529</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537</v>
      </c>
      <c r="AF140" s="155"/>
      <c r="AG140" s="155"/>
      <c r="AH140" s="155"/>
      <c r="AI140" s="155" t="s">
        <v>534</v>
      </c>
      <c r="AJ140" s="155"/>
      <c r="AK140" s="155"/>
      <c r="AL140" s="155"/>
      <c r="AM140" s="155" t="s">
        <v>529</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537</v>
      </c>
      <c r="AF144" s="155"/>
      <c r="AG144" s="155"/>
      <c r="AH144" s="155"/>
      <c r="AI144" s="155" t="s">
        <v>534</v>
      </c>
      <c r="AJ144" s="155"/>
      <c r="AK144" s="155"/>
      <c r="AL144" s="155"/>
      <c r="AM144" s="155" t="s">
        <v>529</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537</v>
      </c>
      <c r="AF148" s="155"/>
      <c r="AG148" s="155"/>
      <c r="AH148" s="155"/>
      <c r="AI148" s="155" t="s">
        <v>534</v>
      </c>
      <c r="AJ148" s="155"/>
      <c r="AK148" s="155"/>
      <c r="AL148" s="155"/>
      <c r="AM148" s="155" t="s">
        <v>529</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537</v>
      </c>
      <c r="AF192" s="155"/>
      <c r="AG192" s="155"/>
      <c r="AH192" s="155"/>
      <c r="AI192" s="155" t="s">
        <v>534</v>
      </c>
      <c r="AJ192" s="155"/>
      <c r="AK192" s="155"/>
      <c r="AL192" s="155"/>
      <c r="AM192" s="155" t="s">
        <v>529</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538</v>
      </c>
      <c r="AF196" s="155"/>
      <c r="AG196" s="155"/>
      <c r="AH196" s="155"/>
      <c r="AI196" s="155" t="s">
        <v>534</v>
      </c>
      <c r="AJ196" s="155"/>
      <c r="AK196" s="155"/>
      <c r="AL196" s="155"/>
      <c r="AM196" s="155" t="s">
        <v>529</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537</v>
      </c>
      <c r="AF200" s="155"/>
      <c r="AG200" s="155"/>
      <c r="AH200" s="155"/>
      <c r="AI200" s="155" t="s">
        <v>534</v>
      </c>
      <c r="AJ200" s="155"/>
      <c r="AK200" s="155"/>
      <c r="AL200" s="155"/>
      <c r="AM200" s="155" t="s">
        <v>529</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537</v>
      </c>
      <c r="AF204" s="155"/>
      <c r="AG204" s="155"/>
      <c r="AH204" s="155"/>
      <c r="AI204" s="155" t="s">
        <v>534</v>
      </c>
      <c r="AJ204" s="155"/>
      <c r="AK204" s="155"/>
      <c r="AL204" s="155"/>
      <c r="AM204" s="155" t="s">
        <v>529</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537</v>
      </c>
      <c r="AF208" s="155"/>
      <c r="AG208" s="155"/>
      <c r="AH208" s="155"/>
      <c r="AI208" s="155" t="s">
        <v>534</v>
      </c>
      <c r="AJ208" s="155"/>
      <c r="AK208" s="155"/>
      <c r="AL208" s="155"/>
      <c r="AM208" s="155" t="s">
        <v>529</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537</v>
      </c>
      <c r="AF252" s="155"/>
      <c r="AG252" s="155"/>
      <c r="AH252" s="155"/>
      <c r="AI252" s="155" t="s">
        <v>534</v>
      </c>
      <c r="AJ252" s="155"/>
      <c r="AK252" s="155"/>
      <c r="AL252" s="155"/>
      <c r="AM252" s="155" t="s">
        <v>529</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537</v>
      </c>
      <c r="AF256" s="155"/>
      <c r="AG256" s="155"/>
      <c r="AH256" s="155"/>
      <c r="AI256" s="155" t="s">
        <v>534</v>
      </c>
      <c r="AJ256" s="155"/>
      <c r="AK256" s="155"/>
      <c r="AL256" s="155"/>
      <c r="AM256" s="155" t="s">
        <v>530</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537</v>
      </c>
      <c r="AF260" s="155"/>
      <c r="AG260" s="155"/>
      <c r="AH260" s="155"/>
      <c r="AI260" s="155" t="s">
        <v>534</v>
      </c>
      <c r="AJ260" s="155"/>
      <c r="AK260" s="155"/>
      <c r="AL260" s="155"/>
      <c r="AM260" s="155" t="s">
        <v>530</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537</v>
      </c>
      <c r="AF264" s="217"/>
      <c r="AG264" s="217"/>
      <c r="AH264" s="217"/>
      <c r="AI264" s="217" t="s">
        <v>534</v>
      </c>
      <c r="AJ264" s="217"/>
      <c r="AK264" s="217"/>
      <c r="AL264" s="217"/>
      <c r="AM264" s="217" t="s">
        <v>529</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538</v>
      </c>
      <c r="AF268" s="155"/>
      <c r="AG268" s="155"/>
      <c r="AH268" s="155"/>
      <c r="AI268" s="155" t="s">
        <v>534</v>
      </c>
      <c r="AJ268" s="155"/>
      <c r="AK268" s="155"/>
      <c r="AL268" s="155"/>
      <c r="AM268" s="155" t="s">
        <v>529</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537</v>
      </c>
      <c r="AF312" s="155"/>
      <c r="AG312" s="155"/>
      <c r="AH312" s="155"/>
      <c r="AI312" s="155" t="s">
        <v>534</v>
      </c>
      <c r="AJ312" s="155"/>
      <c r="AK312" s="155"/>
      <c r="AL312" s="155"/>
      <c r="AM312" s="155" t="s">
        <v>529</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537</v>
      </c>
      <c r="AF316" s="155"/>
      <c r="AG316" s="155"/>
      <c r="AH316" s="155"/>
      <c r="AI316" s="155" t="s">
        <v>534</v>
      </c>
      <c r="AJ316" s="155"/>
      <c r="AK316" s="155"/>
      <c r="AL316" s="155"/>
      <c r="AM316" s="155" t="s">
        <v>529</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537</v>
      </c>
      <c r="AF320" s="155"/>
      <c r="AG320" s="155"/>
      <c r="AH320" s="155"/>
      <c r="AI320" s="155" t="s">
        <v>534</v>
      </c>
      <c r="AJ320" s="155"/>
      <c r="AK320" s="155"/>
      <c r="AL320" s="155"/>
      <c r="AM320" s="155" t="s">
        <v>530</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537</v>
      </c>
      <c r="AF324" s="155"/>
      <c r="AG324" s="155"/>
      <c r="AH324" s="155"/>
      <c r="AI324" s="155" t="s">
        <v>534</v>
      </c>
      <c r="AJ324" s="155"/>
      <c r="AK324" s="155"/>
      <c r="AL324" s="155"/>
      <c r="AM324" s="155" t="s">
        <v>529</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538</v>
      </c>
      <c r="AF328" s="155"/>
      <c r="AG328" s="155"/>
      <c r="AH328" s="155"/>
      <c r="AI328" s="155" t="s">
        <v>534</v>
      </c>
      <c r="AJ328" s="155"/>
      <c r="AK328" s="155"/>
      <c r="AL328" s="155"/>
      <c r="AM328" s="155" t="s">
        <v>530</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537</v>
      </c>
      <c r="AF372" s="155"/>
      <c r="AG372" s="155"/>
      <c r="AH372" s="155"/>
      <c r="AI372" s="155" t="s">
        <v>534</v>
      </c>
      <c r="AJ372" s="155"/>
      <c r="AK372" s="155"/>
      <c r="AL372" s="155"/>
      <c r="AM372" s="155" t="s">
        <v>529</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537</v>
      </c>
      <c r="AF376" s="155"/>
      <c r="AG376" s="155"/>
      <c r="AH376" s="155"/>
      <c r="AI376" s="155" t="s">
        <v>534</v>
      </c>
      <c r="AJ376" s="155"/>
      <c r="AK376" s="155"/>
      <c r="AL376" s="155"/>
      <c r="AM376" s="155" t="s">
        <v>529</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537</v>
      </c>
      <c r="AF380" s="155"/>
      <c r="AG380" s="155"/>
      <c r="AH380" s="155"/>
      <c r="AI380" s="155" t="s">
        <v>534</v>
      </c>
      <c r="AJ380" s="155"/>
      <c r="AK380" s="155"/>
      <c r="AL380" s="155"/>
      <c r="AM380" s="155" t="s">
        <v>529</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537</v>
      </c>
      <c r="AF384" s="155"/>
      <c r="AG384" s="155"/>
      <c r="AH384" s="155"/>
      <c r="AI384" s="155" t="s">
        <v>534</v>
      </c>
      <c r="AJ384" s="155"/>
      <c r="AK384" s="155"/>
      <c r="AL384" s="155"/>
      <c r="AM384" s="155" t="s">
        <v>529</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537</v>
      </c>
      <c r="AF388" s="155"/>
      <c r="AG388" s="155"/>
      <c r="AH388" s="155"/>
      <c r="AI388" s="155" t="s">
        <v>534</v>
      </c>
      <c r="AJ388" s="155"/>
      <c r="AK388" s="155"/>
      <c r="AL388" s="155"/>
      <c r="AM388" s="155" t="s">
        <v>529</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563</v>
      </c>
      <c r="D430" s="936"/>
      <c r="E430" s="174" t="s">
        <v>547</v>
      </c>
      <c r="F430" s="905"/>
      <c r="G430" s="906" t="s">
        <v>374</v>
      </c>
      <c r="H430" s="123"/>
      <c r="I430" s="123"/>
      <c r="J430" s="907"/>
      <c r="K430" s="908"/>
      <c r="L430" s="908"/>
      <c r="M430" s="908"/>
      <c r="N430" s="908"/>
      <c r="O430" s="908"/>
      <c r="P430" s="908"/>
      <c r="Q430" s="908"/>
      <c r="R430" s="908"/>
      <c r="S430" s="908"/>
      <c r="T430" s="90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0"/>
    </row>
    <row r="431" spans="1:50" ht="18.75" hidden="1" customHeight="1" x14ac:dyDescent="0.15">
      <c r="A431" s="189"/>
      <c r="B431" s="186"/>
      <c r="C431" s="180"/>
      <c r="D431" s="186"/>
      <c r="E431" s="345" t="s">
        <v>363</v>
      </c>
      <c r="F431" s="346"/>
      <c r="G431" s="347"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530</v>
      </c>
      <c r="AJ431" s="217"/>
      <c r="AK431" s="217"/>
      <c r="AL431" s="159"/>
      <c r="AM431" s="217" t="s">
        <v>525</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5"/>
      <c r="F432" s="346"/>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1"/>
      <c r="AR432" s="200"/>
      <c r="AS432" s="133" t="s">
        <v>355</v>
      </c>
      <c r="AT432" s="134"/>
      <c r="AU432" s="200"/>
      <c r="AV432" s="200"/>
      <c r="AW432" s="133" t="s">
        <v>300</v>
      </c>
      <c r="AX432" s="195"/>
    </row>
    <row r="433" spans="1:50" ht="23.25" hidden="1" customHeight="1" x14ac:dyDescent="0.15">
      <c r="A433" s="189"/>
      <c r="B433" s="186"/>
      <c r="C433" s="180"/>
      <c r="D433" s="186"/>
      <c r="E433" s="345"/>
      <c r="F433" s="346"/>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3"/>
      <c r="AF433" s="207"/>
      <c r="AG433" s="207"/>
      <c r="AH433" s="207"/>
      <c r="AI433" s="343"/>
      <c r="AJ433" s="207"/>
      <c r="AK433" s="207"/>
      <c r="AL433" s="207"/>
      <c r="AM433" s="343"/>
      <c r="AN433" s="207"/>
      <c r="AO433" s="207"/>
      <c r="AP433" s="344"/>
      <c r="AQ433" s="343"/>
      <c r="AR433" s="207"/>
      <c r="AS433" s="207"/>
      <c r="AT433" s="344"/>
      <c r="AU433" s="207"/>
      <c r="AV433" s="207"/>
      <c r="AW433" s="207"/>
      <c r="AX433" s="208"/>
    </row>
    <row r="434" spans="1:50" ht="23.25" hidden="1" customHeight="1" x14ac:dyDescent="0.15">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3"/>
      <c r="AF434" s="207"/>
      <c r="AG434" s="207"/>
      <c r="AH434" s="344"/>
      <c r="AI434" s="343"/>
      <c r="AJ434" s="207"/>
      <c r="AK434" s="207"/>
      <c r="AL434" s="207"/>
      <c r="AM434" s="343"/>
      <c r="AN434" s="207"/>
      <c r="AO434" s="207"/>
      <c r="AP434" s="344"/>
      <c r="AQ434" s="343"/>
      <c r="AR434" s="207"/>
      <c r="AS434" s="207"/>
      <c r="AT434" s="344"/>
      <c r="AU434" s="207"/>
      <c r="AV434" s="207"/>
      <c r="AW434" s="207"/>
      <c r="AX434" s="208"/>
    </row>
    <row r="435" spans="1:50" ht="23.25" hidden="1" customHeight="1" x14ac:dyDescent="0.15">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3"/>
      <c r="AF435" s="207"/>
      <c r="AG435" s="207"/>
      <c r="AH435" s="344"/>
      <c r="AI435" s="343"/>
      <c r="AJ435" s="207"/>
      <c r="AK435" s="207"/>
      <c r="AL435" s="207"/>
      <c r="AM435" s="343"/>
      <c r="AN435" s="207"/>
      <c r="AO435" s="207"/>
      <c r="AP435" s="344"/>
      <c r="AQ435" s="343"/>
      <c r="AR435" s="207"/>
      <c r="AS435" s="207"/>
      <c r="AT435" s="344"/>
      <c r="AU435" s="207"/>
      <c r="AV435" s="207"/>
      <c r="AW435" s="207"/>
      <c r="AX435" s="208"/>
    </row>
    <row r="436" spans="1:50" ht="18.75" hidden="1" customHeight="1" x14ac:dyDescent="0.15">
      <c r="A436" s="189"/>
      <c r="B436" s="186"/>
      <c r="C436" s="180"/>
      <c r="D436" s="186"/>
      <c r="E436" s="345" t="s">
        <v>363</v>
      </c>
      <c r="F436" s="346"/>
      <c r="G436" s="347"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529</v>
      </c>
      <c r="AJ436" s="217"/>
      <c r="AK436" s="217"/>
      <c r="AL436" s="159"/>
      <c r="AM436" s="217" t="s">
        <v>525</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5"/>
      <c r="F437" s="346"/>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hidden="1" customHeight="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hidden="1" customHeight="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15">
      <c r="A441" s="189"/>
      <c r="B441" s="186"/>
      <c r="C441" s="180"/>
      <c r="D441" s="186"/>
      <c r="E441" s="345" t="s">
        <v>363</v>
      </c>
      <c r="F441" s="346"/>
      <c r="G441" s="347"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529</v>
      </c>
      <c r="AJ441" s="217"/>
      <c r="AK441" s="217"/>
      <c r="AL441" s="159"/>
      <c r="AM441" s="217" t="s">
        <v>521</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5"/>
      <c r="F442" s="346"/>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15">
      <c r="A446" s="189"/>
      <c r="B446" s="186"/>
      <c r="C446" s="180"/>
      <c r="D446" s="186"/>
      <c r="E446" s="345" t="s">
        <v>363</v>
      </c>
      <c r="F446" s="346"/>
      <c r="G446" s="347"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529</v>
      </c>
      <c r="AJ446" s="217"/>
      <c r="AK446" s="217"/>
      <c r="AL446" s="159"/>
      <c r="AM446" s="217" t="s">
        <v>526</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5"/>
      <c r="F447" s="346"/>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15">
      <c r="A451" s="189"/>
      <c r="B451" s="186"/>
      <c r="C451" s="180"/>
      <c r="D451" s="186"/>
      <c r="E451" s="345" t="s">
        <v>363</v>
      </c>
      <c r="F451" s="346"/>
      <c r="G451" s="347"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529</v>
      </c>
      <c r="AJ451" s="217"/>
      <c r="AK451" s="217"/>
      <c r="AL451" s="159"/>
      <c r="AM451" s="217" t="s">
        <v>525</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5"/>
      <c r="F452" s="346"/>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hidden="1" customHeight="1" x14ac:dyDescent="0.15">
      <c r="A456" s="189"/>
      <c r="B456" s="186"/>
      <c r="C456" s="180"/>
      <c r="D456" s="186"/>
      <c r="E456" s="345" t="s">
        <v>364</v>
      </c>
      <c r="F456" s="346"/>
      <c r="G456" s="347"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529</v>
      </c>
      <c r="AJ456" s="217"/>
      <c r="AK456" s="217"/>
      <c r="AL456" s="159"/>
      <c r="AM456" s="217" t="s">
        <v>525</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5"/>
      <c r="F457" s="346"/>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1"/>
      <c r="AR457" s="200"/>
      <c r="AS457" s="133" t="s">
        <v>355</v>
      </c>
      <c r="AT457" s="134"/>
      <c r="AU457" s="200"/>
      <c r="AV457" s="200"/>
      <c r="AW457" s="133" t="s">
        <v>300</v>
      </c>
      <c r="AX457" s="195"/>
    </row>
    <row r="458" spans="1:50" ht="23.25" hidden="1" customHeight="1" x14ac:dyDescent="0.15">
      <c r="A458" s="189"/>
      <c r="B458" s="186"/>
      <c r="C458" s="180"/>
      <c r="D458" s="186"/>
      <c r="E458" s="345"/>
      <c r="F458" s="346"/>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3"/>
      <c r="AF458" s="207"/>
      <c r="AG458" s="207"/>
      <c r="AH458" s="207"/>
      <c r="AI458" s="343"/>
      <c r="AJ458" s="207"/>
      <c r="AK458" s="207"/>
      <c r="AL458" s="207"/>
      <c r="AM458" s="343"/>
      <c r="AN458" s="207"/>
      <c r="AO458" s="207"/>
      <c r="AP458" s="344"/>
      <c r="AQ458" s="343"/>
      <c r="AR458" s="207"/>
      <c r="AS458" s="207"/>
      <c r="AT458" s="344"/>
      <c r="AU458" s="207"/>
      <c r="AV458" s="207"/>
      <c r="AW458" s="207"/>
      <c r="AX458" s="208"/>
    </row>
    <row r="459" spans="1:50" ht="23.25" hidden="1" customHeight="1" x14ac:dyDescent="0.15">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3"/>
      <c r="AF459" s="207"/>
      <c r="AG459" s="207"/>
      <c r="AH459" s="344"/>
      <c r="AI459" s="343"/>
      <c r="AJ459" s="207"/>
      <c r="AK459" s="207"/>
      <c r="AL459" s="207"/>
      <c r="AM459" s="343"/>
      <c r="AN459" s="207"/>
      <c r="AO459" s="207"/>
      <c r="AP459" s="344"/>
      <c r="AQ459" s="343"/>
      <c r="AR459" s="207"/>
      <c r="AS459" s="207"/>
      <c r="AT459" s="344"/>
      <c r="AU459" s="207"/>
      <c r="AV459" s="207"/>
      <c r="AW459" s="207"/>
      <c r="AX459" s="208"/>
    </row>
    <row r="460" spans="1:50" ht="23.25" hidden="1" customHeight="1" x14ac:dyDescent="0.15">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3"/>
      <c r="AF460" s="207"/>
      <c r="AG460" s="207"/>
      <c r="AH460" s="344"/>
      <c r="AI460" s="343"/>
      <c r="AJ460" s="207"/>
      <c r="AK460" s="207"/>
      <c r="AL460" s="207"/>
      <c r="AM460" s="343"/>
      <c r="AN460" s="207"/>
      <c r="AO460" s="207"/>
      <c r="AP460" s="344"/>
      <c r="AQ460" s="343"/>
      <c r="AR460" s="207"/>
      <c r="AS460" s="207"/>
      <c r="AT460" s="344"/>
      <c r="AU460" s="207"/>
      <c r="AV460" s="207"/>
      <c r="AW460" s="207"/>
      <c r="AX460" s="208"/>
    </row>
    <row r="461" spans="1:50" ht="18.75" hidden="1" customHeight="1" x14ac:dyDescent="0.15">
      <c r="A461" s="189"/>
      <c r="B461" s="186"/>
      <c r="C461" s="180"/>
      <c r="D461" s="186"/>
      <c r="E461" s="345" t="s">
        <v>364</v>
      </c>
      <c r="F461" s="346"/>
      <c r="G461" s="347"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529</v>
      </c>
      <c r="AJ461" s="217"/>
      <c r="AK461" s="217"/>
      <c r="AL461" s="159"/>
      <c r="AM461" s="217" t="s">
        <v>527</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5"/>
      <c r="F462" s="346"/>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364</v>
      </c>
      <c r="F466" s="346"/>
      <c r="G466" s="347"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529</v>
      </c>
      <c r="AJ466" s="217"/>
      <c r="AK466" s="217"/>
      <c r="AL466" s="159"/>
      <c r="AM466" s="217" t="s">
        <v>525</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5"/>
      <c r="F467" s="346"/>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364</v>
      </c>
      <c r="F471" s="346"/>
      <c r="G471" s="347"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529</v>
      </c>
      <c r="AJ471" s="217"/>
      <c r="AK471" s="217"/>
      <c r="AL471" s="159"/>
      <c r="AM471" s="217" t="s">
        <v>521</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5"/>
      <c r="F472" s="346"/>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364</v>
      </c>
      <c r="F476" s="346"/>
      <c r="G476" s="347"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529</v>
      </c>
      <c r="AJ476" s="217"/>
      <c r="AK476" s="217"/>
      <c r="AL476" s="159"/>
      <c r="AM476" s="217" t="s">
        <v>525</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5"/>
      <c r="F477" s="346"/>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hidden="1" customHeight="1" x14ac:dyDescent="0.15">
      <c r="A481" s="189"/>
      <c r="B481" s="186"/>
      <c r="C481" s="180"/>
      <c r="D481" s="186"/>
      <c r="E481" s="122" t="s">
        <v>569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564</v>
      </c>
      <c r="F484" s="175"/>
      <c r="G484" s="906" t="s">
        <v>374</v>
      </c>
      <c r="H484" s="123"/>
      <c r="I484" s="123"/>
      <c r="J484" s="907"/>
      <c r="K484" s="908"/>
      <c r="L484" s="908"/>
      <c r="M484" s="908"/>
      <c r="N484" s="908"/>
      <c r="O484" s="908"/>
      <c r="P484" s="908"/>
      <c r="Q484" s="908"/>
      <c r="R484" s="908"/>
      <c r="S484" s="908"/>
      <c r="T484" s="90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0"/>
    </row>
    <row r="485" spans="1:50" ht="18.75" hidden="1" customHeight="1" x14ac:dyDescent="0.15">
      <c r="A485" s="189"/>
      <c r="B485" s="186"/>
      <c r="C485" s="180"/>
      <c r="D485" s="186"/>
      <c r="E485" s="345" t="s">
        <v>363</v>
      </c>
      <c r="F485" s="346"/>
      <c r="G485" s="347"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530</v>
      </c>
      <c r="AJ485" s="217"/>
      <c r="AK485" s="217"/>
      <c r="AL485" s="159"/>
      <c r="AM485" s="217" t="s">
        <v>527</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5"/>
      <c r="F486" s="346"/>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363</v>
      </c>
      <c r="F490" s="346"/>
      <c r="G490" s="347"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529</v>
      </c>
      <c r="AJ490" s="217"/>
      <c r="AK490" s="217"/>
      <c r="AL490" s="159"/>
      <c r="AM490" s="217" t="s">
        <v>527</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5"/>
      <c r="F491" s="346"/>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363</v>
      </c>
      <c r="F495" s="346"/>
      <c r="G495" s="347"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529</v>
      </c>
      <c r="AJ495" s="217"/>
      <c r="AK495" s="217"/>
      <c r="AL495" s="159"/>
      <c r="AM495" s="217" t="s">
        <v>525</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5"/>
      <c r="F496" s="346"/>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363</v>
      </c>
      <c r="F500" s="346"/>
      <c r="G500" s="347"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529</v>
      </c>
      <c r="AJ500" s="217"/>
      <c r="AK500" s="217"/>
      <c r="AL500" s="159"/>
      <c r="AM500" s="217" t="s">
        <v>526</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5"/>
      <c r="F501" s="346"/>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363</v>
      </c>
      <c r="F505" s="346"/>
      <c r="G505" s="347"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529</v>
      </c>
      <c r="AJ505" s="217"/>
      <c r="AK505" s="217"/>
      <c r="AL505" s="159"/>
      <c r="AM505" s="217" t="s">
        <v>527</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5"/>
      <c r="F506" s="346"/>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364</v>
      </c>
      <c r="F510" s="346"/>
      <c r="G510" s="347"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529</v>
      </c>
      <c r="AJ510" s="217"/>
      <c r="AK510" s="217"/>
      <c r="AL510" s="159"/>
      <c r="AM510" s="217" t="s">
        <v>525</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5"/>
      <c r="F511" s="346"/>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364</v>
      </c>
      <c r="F515" s="346"/>
      <c r="G515" s="347"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530</v>
      </c>
      <c r="AJ515" s="217"/>
      <c r="AK515" s="217"/>
      <c r="AL515" s="159"/>
      <c r="AM515" s="217" t="s">
        <v>525</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5"/>
      <c r="F516" s="346"/>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364</v>
      </c>
      <c r="F520" s="346"/>
      <c r="G520" s="347"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530</v>
      </c>
      <c r="AJ520" s="217"/>
      <c r="AK520" s="217"/>
      <c r="AL520" s="159"/>
      <c r="AM520" s="217" t="s">
        <v>525</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5"/>
      <c r="F521" s="346"/>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364</v>
      </c>
      <c r="F525" s="346"/>
      <c r="G525" s="347"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529</v>
      </c>
      <c r="AJ525" s="217"/>
      <c r="AK525" s="217"/>
      <c r="AL525" s="159"/>
      <c r="AM525" s="217" t="s">
        <v>521</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5"/>
      <c r="F526" s="346"/>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364</v>
      </c>
      <c r="F530" s="346"/>
      <c r="G530" s="347"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529</v>
      </c>
      <c r="AJ530" s="217"/>
      <c r="AK530" s="217"/>
      <c r="AL530" s="159"/>
      <c r="AM530" s="217" t="s">
        <v>525</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5"/>
      <c r="F531" s="346"/>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570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565</v>
      </c>
      <c r="F538" s="175"/>
      <c r="G538" s="906" t="s">
        <v>374</v>
      </c>
      <c r="H538" s="123"/>
      <c r="I538" s="123"/>
      <c r="J538" s="907"/>
      <c r="K538" s="908"/>
      <c r="L538" s="908"/>
      <c r="M538" s="908"/>
      <c r="N538" s="908"/>
      <c r="O538" s="908"/>
      <c r="P538" s="908"/>
      <c r="Q538" s="908"/>
      <c r="R538" s="908"/>
      <c r="S538" s="908"/>
      <c r="T538" s="90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0"/>
    </row>
    <row r="539" spans="1:50" ht="18.75" hidden="1" customHeight="1" x14ac:dyDescent="0.15">
      <c r="A539" s="189"/>
      <c r="B539" s="186"/>
      <c r="C539" s="180"/>
      <c r="D539" s="186"/>
      <c r="E539" s="345" t="s">
        <v>363</v>
      </c>
      <c r="F539" s="346"/>
      <c r="G539" s="347"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530</v>
      </c>
      <c r="AJ539" s="217"/>
      <c r="AK539" s="217"/>
      <c r="AL539" s="159"/>
      <c r="AM539" s="217" t="s">
        <v>525</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5"/>
      <c r="F540" s="346"/>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363</v>
      </c>
      <c r="F544" s="346"/>
      <c r="G544" s="347"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529</v>
      </c>
      <c r="AJ544" s="217"/>
      <c r="AK544" s="217"/>
      <c r="AL544" s="159"/>
      <c r="AM544" s="217" t="s">
        <v>527</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5"/>
      <c r="F545" s="346"/>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363</v>
      </c>
      <c r="F549" s="346"/>
      <c r="G549" s="347"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529</v>
      </c>
      <c r="AJ549" s="217"/>
      <c r="AK549" s="217"/>
      <c r="AL549" s="159"/>
      <c r="AM549" s="217" t="s">
        <v>521</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5"/>
      <c r="F550" s="346"/>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363</v>
      </c>
      <c r="F554" s="346"/>
      <c r="G554" s="347"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529</v>
      </c>
      <c r="AJ554" s="217"/>
      <c r="AK554" s="217"/>
      <c r="AL554" s="159"/>
      <c r="AM554" s="217" t="s">
        <v>521</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5"/>
      <c r="F555" s="346"/>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363</v>
      </c>
      <c r="F559" s="346"/>
      <c r="G559" s="347"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529</v>
      </c>
      <c r="AJ559" s="217"/>
      <c r="AK559" s="217"/>
      <c r="AL559" s="159"/>
      <c r="AM559" s="217" t="s">
        <v>525</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5"/>
      <c r="F560" s="346"/>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364</v>
      </c>
      <c r="F564" s="346"/>
      <c r="G564" s="347"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529</v>
      </c>
      <c r="AJ564" s="217"/>
      <c r="AK564" s="217"/>
      <c r="AL564" s="159"/>
      <c r="AM564" s="217" t="s">
        <v>521</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5"/>
      <c r="F565" s="346"/>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364</v>
      </c>
      <c r="F569" s="346"/>
      <c r="G569" s="347"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530</v>
      </c>
      <c r="AJ569" s="217"/>
      <c r="AK569" s="217"/>
      <c r="AL569" s="159"/>
      <c r="AM569" s="217" t="s">
        <v>521</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5"/>
      <c r="F570" s="346"/>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364</v>
      </c>
      <c r="F574" s="346"/>
      <c r="G574" s="347"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529</v>
      </c>
      <c r="AJ574" s="217"/>
      <c r="AK574" s="217"/>
      <c r="AL574" s="159"/>
      <c r="AM574" s="217" t="s">
        <v>521</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5"/>
      <c r="F575" s="346"/>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364</v>
      </c>
      <c r="F579" s="346"/>
      <c r="G579" s="347"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529</v>
      </c>
      <c r="AJ579" s="217"/>
      <c r="AK579" s="217"/>
      <c r="AL579" s="159"/>
      <c r="AM579" s="217" t="s">
        <v>521</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5"/>
      <c r="F580" s="346"/>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364</v>
      </c>
      <c r="F584" s="346"/>
      <c r="G584" s="347"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529</v>
      </c>
      <c r="AJ584" s="217"/>
      <c r="AK584" s="217"/>
      <c r="AL584" s="159"/>
      <c r="AM584" s="217" t="s">
        <v>525</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5"/>
      <c r="F585" s="346"/>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570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564</v>
      </c>
      <c r="F592" s="175"/>
      <c r="G592" s="906" t="s">
        <v>374</v>
      </c>
      <c r="H592" s="123"/>
      <c r="I592" s="123"/>
      <c r="J592" s="907"/>
      <c r="K592" s="908"/>
      <c r="L592" s="908"/>
      <c r="M592" s="908"/>
      <c r="N592" s="908"/>
      <c r="O592" s="908"/>
      <c r="P592" s="908"/>
      <c r="Q592" s="908"/>
      <c r="R592" s="908"/>
      <c r="S592" s="908"/>
      <c r="T592" s="90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0"/>
    </row>
    <row r="593" spans="1:50" ht="18.75" hidden="1" customHeight="1" x14ac:dyDescent="0.15">
      <c r="A593" s="189"/>
      <c r="B593" s="186"/>
      <c r="C593" s="180"/>
      <c r="D593" s="186"/>
      <c r="E593" s="345" t="s">
        <v>363</v>
      </c>
      <c r="F593" s="346"/>
      <c r="G593" s="347"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529</v>
      </c>
      <c r="AJ593" s="217"/>
      <c r="AK593" s="217"/>
      <c r="AL593" s="159"/>
      <c r="AM593" s="217" t="s">
        <v>521</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5"/>
      <c r="F594" s="346"/>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363</v>
      </c>
      <c r="F598" s="346"/>
      <c r="G598" s="347"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530</v>
      </c>
      <c r="AJ598" s="217"/>
      <c r="AK598" s="217"/>
      <c r="AL598" s="159"/>
      <c r="AM598" s="217" t="s">
        <v>526</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5"/>
      <c r="F599" s="346"/>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363</v>
      </c>
      <c r="F603" s="346"/>
      <c r="G603" s="347"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529</v>
      </c>
      <c r="AJ603" s="217"/>
      <c r="AK603" s="217"/>
      <c r="AL603" s="159"/>
      <c r="AM603" s="217" t="s">
        <v>521</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5"/>
      <c r="F604" s="346"/>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363</v>
      </c>
      <c r="F608" s="346"/>
      <c r="G608" s="347"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529</v>
      </c>
      <c r="AJ608" s="217"/>
      <c r="AK608" s="217"/>
      <c r="AL608" s="159"/>
      <c r="AM608" s="217" t="s">
        <v>521</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5"/>
      <c r="F609" s="346"/>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363</v>
      </c>
      <c r="F613" s="346"/>
      <c r="G613" s="347"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529</v>
      </c>
      <c r="AJ613" s="217"/>
      <c r="AK613" s="217"/>
      <c r="AL613" s="159"/>
      <c r="AM613" s="217" t="s">
        <v>525</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5"/>
      <c r="F614" s="346"/>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364</v>
      </c>
      <c r="F618" s="346"/>
      <c r="G618" s="347"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529</v>
      </c>
      <c r="AJ618" s="217"/>
      <c r="AK618" s="217"/>
      <c r="AL618" s="159"/>
      <c r="AM618" s="217" t="s">
        <v>525</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5"/>
      <c r="F619" s="346"/>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364</v>
      </c>
      <c r="F623" s="346"/>
      <c r="G623" s="347"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529</v>
      </c>
      <c r="AJ623" s="217"/>
      <c r="AK623" s="217"/>
      <c r="AL623" s="159"/>
      <c r="AM623" s="217" t="s">
        <v>526</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5"/>
      <c r="F624" s="346"/>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364</v>
      </c>
      <c r="F628" s="346"/>
      <c r="G628" s="347"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529</v>
      </c>
      <c r="AJ628" s="217"/>
      <c r="AK628" s="217"/>
      <c r="AL628" s="159"/>
      <c r="AM628" s="217" t="s">
        <v>525</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5"/>
      <c r="F629" s="346"/>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364</v>
      </c>
      <c r="F633" s="346"/>
      <c r="G633" s="347"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529</v>
      </c>
      <c r="AJ633" s="217"/>
      <c r="AK633" s="217"/>
      <c r="AL633" s="159"/>
      <c r="AM633" s="217" t="s">
        <v>521</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5"/>
      <c r="F634" s="346"/>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364</v>
      </c>
      <c r="F638" s="346"/>
      <c r="G638" s="347"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529</v>
      </c>
      <c r="AJ638" s="217"/>
      <c r="AK638" s="217"/>
      <c r="AL638" s="159"/>
      <c r="AM638" s="217" t="s">
        <v>525</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5"/>
      <c r="F639" s="346"/>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570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565</v>
      </c>
      <c r="F646" s="175"/>
      <c r="G646" s="906" t="s">
        <v>374</v>
      </c>
      <c r="H646" s="123"/>
      <c r="I646" s="123"/>
      <c r="J646" s="907"/>
      <c r="K646" s="908"/>
      <c r="L646" s="908"/>
      <c r="M646" s="908"/>
      <c r="N646" s="908"/>
      <c r="O646" s="908"/>
      <c r="P646" s="908"/>
      <c r="Q646" s="908"/>
      <c r="R646" s="908"/>
      <c r="S646" s="908"/>
      <c r="T646" s="90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0"/>
    </row>
    <row r="647" spans="1:50" ht="18.75" hidden="1" customHeight="1" x14ac:dyDescent="0.15">
      <c r="A647" s="189"/>
      <c r="B647" s="186"/>
      <c r="C647" s="180"/>
      <c r="D647" s="186"/>
      <c r="E647" s="345" t="s">
        <v>363</v>
      </c>
      <c r="F647" s="346"/>
      <c r="G647" s="347"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530</v>
      </c>
      <c r="AJ647" s="217"/>
      <c r="AK647" s="217"/>
      <c r="AL647" s="159"/>
      <c r="AM647" s="217" t="s">
        <v>521</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5"/>
      <c r="F648" s="346"/>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363</v>
      </c>
      <c r="F652" s="346"/>
      <c r="G652" s="347"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529</v>
      </c>
      <c r="AJ652" s="217"/>
      <c r="AK652" s="217"/>
      <c r="AL652" s="159"/>
      <c r="AM652" s="217" t="s">
        <v>521</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5"/>
      <c r="F653" s="346"/>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363</v>
      </c>
      <c r="F657" s="346"/>
      <c r="G657" s="347"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529</v>
      </c>
      <c r="AJ657" s="217"/>
      <c r="AK657" s="217"/>
      <c r="AL657" s="159"/>
      <c r="AM657" s="217" t="s">
        <v>525</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5"/>
      <c r="F658" s="346"/>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363</v>
      </c>
      <c r="F662" s="346"/>
      <c r="G662" s="347"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529</v>
      </c>
      <c r="AJ662" s="217"/>
      <c r="AK662" s="217"/>
      <c r="AL662" s="159"/>
      <c r="AM662" s="217" t="s">
        <v>521</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5"/>
      <c r="F663" s="346"/>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363</v>
      </c>
      <c r="F667" s="346"/>
      <c r="G667" s="347"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529</v>
      </c>
      <c r="AJ667" s="217"/>
      <c r="AK667" s="217"/>
      <c r="AL667" s="159"/>
      <c r="AM667" s="217" t="s">
        <v>521</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5"/>
      <c r="F668" s="346"/>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364</v>
      </c>
      <c r="F672" s="346"/>
      <c r="G672" s="347"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530</v>
      </c>
      <c r="AJ672" s="217"/>
      <c r="AK672" s="217"/>
      <c r="AL672" s="159"/>
      <c r="AM672" s="217" t="s">
        <v>521</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5"/>
      <c r="F673" s="346"/>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364</v>
      </c>
      <c r="F677" s="346"/>
      <c r="G677" s="347"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529</v>
      </c>
      <c r="AJ677" s="217"/>
      <c r="AK677" s="217"/>
      <c r="AL677" s="159"/>
      <c r="AM677" s="217" t="s">
        <v>527</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5"/>
      <c r="F678" s="346"/>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364</v>
      </c>
      <c r="F682" s="346"/>
      <c r="G682" s="347"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530</v>
      </c>
      <c r="AJ682" s="217"/>
      <c r="AK682" s="217"/>
      <c r="AL682" s="159"/>
      <c r="AM682" s="217" t="s">
        <v>525</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5"/>
      <c r="F683" s="346"/>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364</v>
      </c>
      <c r="F687" s="346"/>
      <c r="G687" s="347"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529</v>
      </c>
      <c r="AJ687" s="217"/>
      <c r="AK687" s="217"/>
      <c r="AL687" s="159"/>
      <c r="AM687" s="217" t="s">
        <v>521</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5"/>
      <c r="F688" s="346"/>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364</v>
      </c>
      <c r="F692" s="346"/>
      <c r="G692" s="347"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529</v>
      </c>
      <c r="AJ692" s="217"/>
      <c r="AK692" s="217"/>
      <c r="AL692" s="159"/>
      <c r="AM692" s="217" t="s">
        <v>526</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5"/>
      <c r="F693" s="346"/>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hidden="1" customHeight="1" x14ac:dyDescent="0.15">
      <c r="A697" s="189"/>
      <c r="B697" s="186"/>
      <c r="C697" s="180"/>
      <c r="D697" s="186"/>
      <c r="E697" s="122" t="s">
        <v>570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1" t="s">
        <v>31</v>
      </c>
      <c r="AH701" s="386"/>
      <c r="AI701" s="386"/>
      <c r="AJ701" s="386"/>
      <c r="AK701" s="386"/>
      <c r="AL701" s="386"/>
      <c r="AM701" s="386"/>
      <c r="AN701" s="386"/>
      <c r="AO701" s="386"/>
      <c r="AP701" s="386"/>
      <c r="AQ701" s="386"/>
      <c r="AR701" s="386"/>
      <c r="AS701" s="386"/>
      <c r="AT701" s="386"/>
      <c r="AU701" s="386"/>
      <c r="AV701" s="386"/>
      <c r="AW701" s="386"/>
      <c r="AX701" s="832"/>
    </row>
    <row r="702" spans="1:50" ht="27"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8" t="s">
        <v>575</v>
      </c>
      <c r="AE702" s="349"/>
      <c r="AF702" s="350"/>
      <c r="AG702" s="340" t="s">
        <v>602</v>
      </c>
      <c r="AH702" s="341"/>
      <c r="AI702" s="341"/>
      <c r="AJ702" s="341"/>
      <c r="AK702" s="341"/>
      <c r="AL702" s="341"/>
      <c r="AM702" s="341"/>
      <c r="AN702" s="341"/>
      <c r="AO702" s="341"/>
      <c r="AP702" s="341"/>
      <c r="AQ702" s="341"/>
      <c r="AR702" s="341"/>
      <c r="AS702" s="341"/>
      <c r="AT702" s="341"/>
      <c r="AU702" s="341"/>
      <c r="AV702" s="341"/>
      <c r="AW702" s="341"/>
      <c r="AX702" s="342"/>
    </row>
    <row r="703" spans="1:50" ht="27"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3"/>
      <c r="AD703" s="328" t="s">
        <v>575</v>
      </c>
      <c r="AE703" s="329"/>
      <c r="AF703" s="664"/>
      <c r="AG703" s="340" t="s">
        <v>590</v>
      </c>
      <c r="AH703" s="341"/>
      <c r="AI703" s="341"/>
      <c r="AJ703" s="341"/>
      <c r="AK703" s="341"/>
      <c r="AL703" s="341"/>
      <c r="AM703" s="341"/>
      <c r="AN703" s="341"/>
      <c r="AO703" s="341"/>
      <c r="AP703" s="341"/>
      <c r="AQ703" s="341"/>
      <c r="AR703" s="341"/>
      <c r="AS703" s="341"/>
      <c r="AT703" s="341"/>
      <c r="AU703" s="341"/>
      <c r="AV703" s="341"/>
      <c r="AW703" s="341"/>
      <c r="AX703" s="342"/>
    </row>
    <row r="704" spans="1:50" ht="27"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814" t="s">
        <v>575</v>
      </c>
      <c r="AE704" s="815"/>
      <c r="AF704" s="816"/>
      <c r="AG704" s="712" t="s">
        <v>603</v>
      </c>
      <c r="AH704" s="713"/>
      <c r="AI704" s="713"/>
      <c r="AJ704" s="713"/>
      <c r="AK704" s="713"/>
      <c r="AL704" s="713"/>
      <c r="AM704" s="713"/>
      <c r="AN704" s="713"/>
      <c r="AO704" s="713"/>
      <c r="AP704" s="713"/>
      <c r="AQ704" s="713"/>
      <c r="AR704" s="713"/>
      <c r="AS704" s="713"/>
      <c r="AT704" s="713"/>
      <c r="AU704" s="713"/>
      <c r="AV704" s="713"/>
      <c r="AW704" s="713"/>
      <c r="AX704" s="714"/>
    </row>
    <row r="705" spans="1:50" ht="27" customHeight="1" x14ac:dyDescent="0.15">
      <c r="A705" s="641" t="s">
        <v>39</v>
      </c>
      <c r="B705" s="642"/>
      <c r="C705" s="828" t="s">
        <v>41</v>
      </c>
      <c r="D705" s="829"/>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30"/>
      <c r="AD705" s="721" t="s">
        <v>575</v>
      </c>
      <c r="AE705" s="722"/>
      <c r="AF705" s="722"/>
      <c r="AG705" s="125" t="s">
        <v>591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801"/>
      <c r="D706" s="802"/>
      <c r="E706" s="737" t="s">
        <v>507</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592</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803"/>
      <c r="D707" s="804"/>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593</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5" t="s">
        <v>594</v>
      </c>
      <c r="AE708" s="606"/>
      <c r="AF708" s="606"/>
      <c r="AG708" s="749" t="s">
        <v>583</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594</v>
      </c>
      <c r="AE709" s="329"/>
      <c r="AF709" s="329"/>
      <c r="AG709" s="101" t="s">
        <v>583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575</v>
      </c>
      <c r="AE710" s="329"/>
      <c r="AF710" s="329"/>
      <c r="AG710" s="101" t="s">
        <v>595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8" t="s">
        <v>575</v>
      </c>
      <c r="AE711" s="329"/>
      <c r="AF711" s="329"/>
      <c r="AG711" s="101" t="s">
        <v>596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9" t="s">
        <v>594</v>
      </c>
      <c r="AE712" s="790"/>
      <c r="AF712" s="790"/>
      <c r="AG712" s="817" t="s">
        <v>583</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3"/>
      <c r="B713" s="645"/>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594</v>
      </c>
      <c r="AE713" s="329"/>
      <c r="AF713" s="664"/>
      <c r="AG713" s="101" t="s">
        <v>583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4" t="s">
        <v>575</v>
      </c>
      <c r="AE714" s="815"/>
      <c r="AF714" s="816"/>
      <c r="AG714" s="743" t="s">
        <v>597</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1"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5" t="s">
        <v>575</v>
      </c>
      <c r="AE715" s="606"/>
      <c r="AF715" s="657"/>
      <c r="AG715" s="749" t="s">
        <v>598</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575</v>
      </c>
      <c r="AE716" s="628"/>
      <c r="AF716" s="628"/>
      <c r="AG716" s="101" t="s">
        <v>599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575</v>
      </c>
      <c r="AE717" s="329"/>
      <c r="AF717" s="329"/>
      <c r="AG717" s="101" t="s">
        <v>600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575</v>
      </c>
      <c r="AE718" s="329"/>
      <c r="AF718" s="329"/>
      <c r="AG718" s="127" t="s">
        <v>601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t="s">
        <v>571</v>
      </c>
      <c r="D721" s="297"/>
      <c r="E721" s="297"/>
      <c r="F721" s="298"/>
      <c r="G721" s="287" t="s">
        <v>516</v>
      </c>
      <c r="H721" s="288"/>
      <c r="I721" s="83" t="str">
        <f>IF(OR(G721="　", G721=""), "", "-")</f>
        <v>-</v>
      </c>
      <c r="J721" s="291">
        <v>47</v>
      </c>
      <c r="K721" s="291"/>
      <c r="L721" s="83" t="str">
        <f>IF(M721="","","-")</f>
        <v/>
      </c>
      <c r="M721" s="84"/>
      <c r="N721" s="304" t="s">
        <v>614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9"/>
      <c r="C726" s="822" t="s">
        <v>53</v>
      </c>
      <c r="D726" s="844"/>
      <c r="E726" s="844"/>
      <c r="F726" s="845"/>
      <c r="G726" s="578" t="s">
        <v>604</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10"/>
      <c r="B727" s="811"/>
      <c r="C727" s="755" t="s">
        <v>57</v>
      </c>
      <c r="D727" s="756"/>
      <c r="E727" s="756"/>
      <c r="F727" s="757"/>
      <c r="G727" s="576"/>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t="s">
        <v>616</v>
      </c>
      <c r="B731" s="807"/>
      <c r="C731" s="807"/>
      <c r="D731" s="807"/>
      <c r="E731" s="808"/>
      <c r="F731" s="736" t="s">
        <v>615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74" t="s">
        <v>508</v>
      </c>
      <c r="B733" s="675"/>
      <c r="C733" s="675"/>
      <c r="D733" s="675"/>
      <c r="E733" s="676"/>
      <c r="F733" s="638" t="s">
        <v>618</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5" t="s">
        <v>551</v>
      </c>
      <c r="B737" s="210"/>
      <c r="C737" s="210"/>
      <c r="D737" s="211"/>
      <c r="E737" s="994"/>
      <c r="F737" s="994"/>
      <c r="G737" s="994"/>
      <c r="H737" s="994"/>
      <c r="I737" s="994"/>
      <c r="J737" s="994"/>
      <c r="K737" s="994"/>
      <c r="L737" s="994"/>
      <c r="M737" s="994"/>
      <c r="N737" s="369" t="s">
        <v>544</v>
      </c>
      <c r="O737" s="369"/>
      <c r="P737" s="369"/>
      <c r="Q737" s="369"/>
      <c r="R737" s="994"/>
      <c r="S737" s="994"/>
      <c r="T737" s="994"/>
      <c r="U737" s="994"/>
      <c r="V737" s="994"/>
      <c r="W737" s="994"/>
      <c r="X737" s="994"/>
      <c r="Y737" s="994"/>
      <c r="Z737" s="994"/>
      <c r="AA737" s="369" t="s">
        <v>543</v>
      </c>
      <c r="AB737" s="369"/>
      <c r="AC737" s="369"/>
      <c r="AD737" s="369"/>
      <c r="AE737" s="994"/>
      <c r="AF737" s="994"/>
      <c r="AG737" s="994"/>
      <c r="AH737" s="994"/>
      <c r="AI737" s="994"/>
      <c r="AJ737" s="994"/>
      <c r="AK737" s="994"/>
      <c r="AL737" s="994"/>
      <c r="AM737" s="994"/>
      <c r="AN737" s="369" t="s">
        <v>542</v>
      </c>
      <c r="AO737" s="369"/>
      <c r="AP737" s="369"/>
      <c r="AQ737" s="369"/>
      <c r="AR737" s="986"/>
      <c r="AS737" s="987"/>
      <c r="AT737" s="987"/>
      <c r="AU737" s="987"/>
      <c r="AV737" s="987"/>
      <c r="AW737" s="987"/>
      <c r="AX737" s="988"/>
      <c r="AY737" s="89"/>
      <c r="AZ737" s="89"/>
    </row>
    <row r="738" spans="1:52" ht="24.75" customHeight="1" x14ac:dyDescent="0.15">
      <c r="A738" s="995" t="s">
        <v>541</v>
      </c>
      <c r="B738" s="210"/>
      <c r="C738" s="210"/>
      <c r="D738" s="211"/>
      <c r="E738" s="994"/>
      <c r="F738" s="994"/>
      <c r="G738" s="994"/>
      <c r="H738" s="994"/>
      <c r="I738" s="994"/>
      <c r="J738" s="994"/>
      <c r="K738" s="994"/>
      <c r="L738" s="994"/>
      <c r="M738" s="994"/>
      <c r="N738" s="369" t="s">
        <v>540</v>
      </c>
      <c r="O738" s="369"/>
      <c r="P738" s="369"/>
      <c r="Q738" s="369"/>
      <c r="R738" s="994" t="s">
        <v>611</v>
      </c>
      <c r="S738" s="994"/>
      <c r="T738" s="994"/>
      <c r="U738" s="994"/>
      <c r="V738" s="994"/>
      <c r="W738" s="994"/>
      <c r="X738" s="994"/>
      <c r="Y738" s="994"/>
      <c r="Z738" s="994"/>
      <c r="AA738" s="369" t="s">
        <v>539</v>
      </c>
      <c r="AB738" s="369"/>
      <c r="AC738" s="369"/>
      <c r="AD738" s="369"/>
      <c r="AE738" s="994" t="s">
        <v>612</v>
      </c>
      <c r="AF738" s="994"/>
      <c r="AG738" s="994"/>
      <c r="AH738" s="994"/>
      <c r="AI738" s="994"/>
      <c r="AJ738" s="994"/>
      <c r="AK738" s="994"/>
      <c r="AL738" s="994"/>
      <c r="AM738" s="994"/>
      <c r="AN738" s="369" t="s">
        <v>535</v>
      </c>
      <c r="AO738" s="369"/>
      <c r="AP738" s="369"/>
      <c r="AQ738" s="369"/>
      <c r="AR738" s="986" t="s">
        <v>607</v>
      </c>
      <c r="AS738" s="987"/>
      <c r="AT738" s="987"/>
      <c r="AU738" s="987"/>
      <c r="AV738" s="987"/>
      <c r="AW738" s="987"/>
      <c r="AX738" s="988"/>
    </row>
    <row r="739" spans="1:52" ht="24.75" customHeight="1" thickBot="1" x14ac:dyDescent="0.2">
      <c r="A739" s="996" t="s">
        <v>531</v>
      </c>
      <c r="B739" s="997"/>
      <c r="C739" s="997"/>
      <c r="D739" s="998"/>
      <c r="E739" s="999"/>
      <c r="F739" s="989"/>
      <c r="G739" s="989"/>
      <c r="H739" s="93" t="str">
        <f>IF(E739="", "", "(")</f>
        <v/>
      </c>
      <c r="I739" s="989"/>
      <c r="J739" s="989"/>
      <c r="K739" s="93" t="str">
        <f>IF(OR(I739="　", I739=""), "", "-")</f>
        <v/>
      </c>
      <c r="L739" s="990">
        <v>302</v>
      </c>
      <c r="M739" s="990"/>
      <c r="N739" s="94" t="str">
        <f>IF(O739="", "", "-")</f>
        <v/>
      </c>
      <c r="O739" s="95"/>
      <c r="P739" s="94" t="str">
        <f>IF(E739="", "", ")")</f>
        <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5" t="s">
        <v>510</v>
      </c>
      <c r="B740" s="616"/>
      <c r="C740" s="616"/>
      <c r="D740" s="616"/>
      <c r="E740" s="616"/>
      <c r="F740" s="617"/>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512</v>
      </c>
      <c r="B779" s="630"/>
      <c r="C779" s="630"/>
      <c r="D779" s="630"/>
      <c r="E779" s="630"/>
      <c r="F779" s="631"/>
      <c r="G779" s="596" t="s">
        <v>486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800"/>
    </row>
    <row r="780" spans="1:50" ht="24.75" customHeight="1" x14ac:dyDescent="0.15">
      <c r="A780" s="632"/>
      <c r="B780" s="633"/>
      <c r="C780" s="633"/>
      <c r="D780" s="633"/>
      <c r="E780" s="633"/>
      <c r="F780" s="634"/>
      <c r="G780" s="822"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5"/>
      <c r="AC780" s="822"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605</v>
      </c>
      <c r="H781" s="672"/>
      <c r="I781" s="672"/>
      <c r="J781" s="672"/>
      <c r="K781" s="673"/>
      <c r="L781" s="665" t="s">
        <v>608</v>
      </c>
      <c r="M781" s="666"/>
      <c r="N781" s="666"/>
      <c r="O781" s="666"/>
      <c r="P781" s="666"/>
      <c r="Q781" s="666"/>
      <c r="R781" s="666"/>
      <c r="S781" s="666"/>
      <c r="T781" s="666"/>
      <c r="U781" s="666"/>
      <c r="V781" s="666"/>
      <c r="W781" s="666"/>
      <c r="X781" s="667"/>
      <c r="Y781" s="389">
        <v>16.600000000000001</v>
      </c>
      <c r="Z781" s="390"/>
      <c r="AA781" s="390"/>
      <c r="AB781" s="812"/>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33" t="s">
        <v>20</v>
      </c>
      <c r="H791" s="834"/>
      <c r="I791" s="834"/>
      <c r="J791" s="834"/>
      <c r="K791" s="834"/>
      <c r="L791" s="835"/>
      <c r="M791" s="836"/>
      <c r="N791" s="836"/>
      <c r="O791" s="836"/>
      <c r="P791" s="836"/>
      <c r="Q791" s="836"/>
      <c r="R791" s="836"/>
      <c r="S791" s="836"/>
      <c r="T791" s="836"/>
      <c r="U791" s="836"/>
      <c r="V791" s="836"/>
      <c r="W791" s="836"/>
      <c r="X791" s="837"/>
      <c r="Y791" s="838">
        <f>SUM(Y781:AB790)</f>
        <v>16.600000000000001</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800"/>
    </row>
    <row r="793" spans="1:50" ht="24.75" hidden="1" customHeight="1" x14ac:dyDescent="0.15">
      <c r="A793" s="632"/>
      <c r="B793" s="633"/>
      <c r="C793" s="633"/>
      <c r="D793" s="633"/>
      <c r="E793" s="633"/>
      <c r="F793" s="634"/>
      <c r="G793" s="822"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5"/>
      <c r="AC793" s="822"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12"/>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800"/>
    </row>
    <row r="806" spans="1:50" ht="24.75" hidden="1" customHeight="1" x14ac:dyDescent="0.15">
      <c r="A806" s="632"/>
      <c r="B806" s="633"/>
      <c r="C806" s="633"/>
      <c r="D806" s="633"/>
      <c r="E806" s="633"/>
      <c r="F806" s="634"/>
      <c r="G806" s="822"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5"/>
      <c r="AC806" s="822"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12"/>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800"/>
    </row>
    <row r="819" spans="1:50" ht="24.75" hidden="1" customHeight="1" x14ac:dyDescent="0.15">
      <c r="A819" s="632"/>
      <c r="B819" s="633"/>
      <c r="C819" s="633"/>
      <c r="D819" s="633"/>
      <c r="E819" s="633"/>
      <c r="F819" s="634"/>
      <c r="G819" s="822"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5"/>
      <c r="AC819" s="822"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12"/>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49" t="s">
        <v>419</v>
      </c>
      <c r="K836" s="369"/>
      <c r="L836" s="369"/>
      <c r="M836" s="369"/>
      <c r="N836" s="369"/>
      <c r="O836" s="369"/>
      <c r="P836" s="370" t="s">
        <v>366</v>
      </c>
      <c r="Q836" s="370"/>
      <c r="R836" s="370"/>
      <c r="S836" s="370"/>
      <c r="T836" s="370"/>
      <c r="U836" s="370"/>
      <c r="V836" s="370"/>
      <c r="W836" s="370"/>
      <c r="X836" s="370"/>
      <c r="Y836" s="371" t="s">
        <v>417</v>
      </c>
      <c r="Z836" s="372"/>
      <c r="AA836" s="372"/>
      <c r="AB836" s="372"/>
      <c r="AC836" s="149" t="s">
        <v>462</v>
      </c>
      <c r="AD836" s="149"/>
      <c r="AE836" s="149"/>
      <c r="AF836" s="149"/>
      <c r="AG836" s="149"/>
      <c r="AH836" s="371" t="s">
        <v>493</v>
      </c>
      <c r="AI836" s="368"/>
      <c r="AJ836" s="368"/>
      <c r="AK836" s="368"/>
      <c r="AL836" s="368" t="s">
        <v>21</v>
      </c>
      <c r="AM836" s="368"/>
      <c r="AN836" s="368"/>
      <c r="AO836" s="373"/>
      <c r="AP836" s="374" t="s">
        <v>420</v>
      </c>
      <c r="AQ836" s="374"/>
      <c r="AR836" s="374"/>
      <c r="AS836" s="374"/>
      <c r="AT836" s="374"/>
      <c r="AU836" s="374"/>
      <c r="AV836" s="374"/>
      <c r="AW836" s="374"/>
      <c r="AX836" s="374"/>
    </row>
    <row r="837" spans="1:50" ht="30" customHeight="1" x14ac:dyDescent="0.15">
      <c r="A837" s="380">
        <v>1</v>
      </c>
      <c r="B837" s="380">
        <v>1</v>
      </c>
      <c r="C837" s="365" t="s">
        <v>609</v>
      </c>
      <c r="D837" s="351"/>
      <c r="E837" s="351"/>
      <c r="F837" s="351"/>
      <c r="G837" s="351"/>
      <c r="H837" s="351"/>
      <c r="I837" s="351"/>
      <c r="J837" s="352">
        <v>4010405000185</v>
      </c>
      <c r="K837" s="353"/>
      <c r="L837" s="353"/>
      <c r="M837" s="353"/>
      <c r="N837" s="353"/>
      <c r="O837" s="353"/>
      <c r="P837" s="366" t="s">
        <v>610</v>
      </c>
      <c r="Q837" s="354"/>
      <c r="R837" s="354"/>
      <c r="S837" s="354"/>
      <c r="T837" s="354"/>
      <c r="U837" s="354"/>
      <c r="V837" s="354"/>
      <c r="W837" s="354"/>
      <c r="X837" s="354"/>
      <c r="Y837" s="355">
        <v>16.600000000000001</v>
      </c>
      <c r="Z837" s="356"/>
      <c r="AA837" s="356"/>
      <c r="AB837" s="357"/>
      <c r="AC837" s="367" t="s">
        <v>606</v>
      </c>
      <c r="AD837" s="375"/>
      <c r="AE837" s="375"/>
      <c r="AF837" s="375"/>
      <c r="AG837" s="375"/>
      <c r="AH837" s="376">
        <v>1</v>
      </c>
      <c r="AI837" s="377"/>
      <c r="AJ837" s="377"/>
      <c r="AK837" s="377"/>
      <c r="AL837" s="361">
        <v>100</v>
      </c>
      <c r="AM837" s="362"/>
      <c r="AN837" s="362"/>
      <c r="AO837" s="363"/>
      <c r="AP837" s="364" t="s">
        <v>568</v>
      </c>
      <c r="AQ837" s="364"/>
      <c r="AR837" s="364"/>
      <c r="AS837" s="364"/>
      <c r="AT837" s="364"/>
      <c r="AU837" s="364"/>
      <c r="AV837" s="364"/>
      <c r="AW837" s="364"/>
      <c r="AX837" s="364"/>
    </row>
    <row r="838" spans="1:50" ht="30" customHeight="1" x14ac:dyDescent="0.15">
      <c r="A838" s="380">
        <v>2</v>
      </c>
      <c r="B838" s="38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67"/>
      <c r="AD838" s="367"/>
      <c r="AE838" s="367"/>
      <c r="AF838" s="367"/>
      <c r="AG838" s="367"/>
      <c r="AH838" s="376"/>
      <c r="AI838" s="377"/>
      <c r="AJ838" s="377"/>
      <c r="AK838" s="377"/>
      <c r="AL838" s="361"/>
      <c r="AM838" s="362"/>
      <c r="AN838" s="362"/>
      <c r="AO838" s="363"/>
      <c r="AP838" s="364"/>
      <c r="AQ838" s="364"/>
      <c r="AR838" s="364"/>
      <c r="AS838" s="364"/>
      <c r="AT838" s="364"/>
      <c r="AU838" s="364"/>
      <c r="AV838" s="364"/>
      <c r="AW838" s="364"/>
      <c r="AX838" s="364"/>
    </row>
    <row r="839" spans="1:50" ht="30" customHeight="1" x14ac:dyDescent="0.15">
      <c r="A839" s="380">
        <v>3</v>
      </c>
      <c r="B839" s="380">
        <v>1</v>
      </c>
      <c r="C839" s="365"/>
      <c r="D839" s="351"/>
      <c r="E839" s="351"/>
      <c r="F839" s="351"/>
      <c r="G839" s="351"/>
      <c r="H839" s="351"/>
      <c r="I839" s="351"/>
      <c r="J839" s="352"/>
      <c r="K839" s="353"/>
      <c r="L839" s="353"/>
      <c r="M839" s="353"/>
      <c r="N839" s="353"/>
      <c r="O839" s="353"/>
      <c r="P839" s="366"/>
      <c r="Q839" s="354"/>
      <c r="R839" s="354"/>
      <c r="S839" s="354"/>
      <c r="T839" s="354"/>
      <c r="U839" s="354"/>
      <c r="V839" s="354"/>
      <c r="W839" s="354"/>
      <c r="X839" s="354"/>
      <c r="Y839" s="355"/>
      <c r="Z839" s="356"/>
      <c r="AA839" s="356"/>
      <c r="AB839" s="357"/>
      <c r="AC839" s="367"/>
      <c r="AD839" s="367"/>
      <c r="AE839" s="367"/>
      <c r="AF839" s="367"/>
      <c r="AG839" s="367"/>
      <c r="AH839" s="359"/>
      <c r="AI839" s="360"/>
      <c r="AJ839" s="360"/>
      <c r="AK839" s="360"/>
      <c r="AL839" s="361"/>
      <c r="AM839" s="362"/>
      <c r="AN839" s="362"/>
      <c r="AO839" s="363"/>
      <c r="AP839" s="364"/>
      <c r="AQ839" s="364"/>
      <c r="AR839" s="364"/>
      <c r="AS839" s="364"/>
      <c r="AT839" s="364"/>
      <c r="AU839" s="364"/>
      <c r="AV839" s="364"/>
      <c r="AW839" s="364"/>
      <c r="AX839" s="364"/>
    </row>
    <row r="840" spans="1:50" ht="30" customHeight="1" x14ac:dyDescent="0.15">
      <c r="A840" s="380">
        <v>4</v>
      </c>
      <c r="B840" s="380">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30" customHeight="1" x14ac:dyDescent="0.15">
      <c r="A841" s="380">
        <v>5</v>
      </c>
      <c r="B841" s="38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30" customHeight="1" x14ac:dyDescent="0.15">
      <c r="A842" s="380">
        <v>6</v>
      </c>
      <c r="B842" s="38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customHeight="1" x14ac:dyDescent="0.15">
      <c r="A843" s="380">
        <v>7</v>
      </c>
      <c r="B843" s="38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customHeight="1" x14ac:dyDescent="0.15">
      <c r="A844" s="380">
        <v>8</v>
      </c>
      <c r="B844" s="38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customHeight="1" x14ac:dyDescent="0.15">
      <c r="A845" s="380">
        <v>9</v>
      </c>
      <c r="B845" s="38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customHeight="1" x14ac:dyDescent="0.15">
      <c r="A846" s="380">
        <v>10</v>
      </c>
      <c r="B846" s="38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customHeight="1" x14ac:dyDescent="0.15">
      <c r="A847" s="380">
        <v>11</v>
      </c>
      <c r="B847" s="3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customHeight="1" x14ac:dyDescent="0.15">
      <c r="A848" s="380">
        <v>12</v>
      </c>
      <c r="B848" s="3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customHeight="1" x14ac:dyDescent="0.15">
      <c r="A849" s="380">
        <v>13</v>
      </c>
      <c r="B849" s="3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customHeight="1" x14ac:dyDescent="0.15">
      <c r="A850" s="380">
        <v>14</v>
      </c>
      <c r="B850" s="3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customHeight="1" x14ac:dyDescent="0.15">
      <c r="A851" s="380">
        <v>15</v>
      </c>
      <c r="B851" s="3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customHeight="1" x14ac:dyDescent="0.15">
      <c r="A852" s="380">
        <v>16</v>
      </c>
      <c r="B852" s="3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customHeight="1" x14ac:dyDescent="0.15">
      <c r="A853" s="380">
        <v>17</v>
      </c>
      <c r="B853" s="3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customHeight="1" x14ac:dyDescent="0.15">
      <c r="A854" s="380">
        <v>18</v>
      </c>
      <c r="B854" s="3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customHeight="1" x14ac:dyDescent="0.15">
      <c r="A855" s="380">
        <v>19</v>
      </c>
      <c r="B855" s="3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customHeight="1" x14ac:dyDescent="0.15">
      <c r="A856" s="380">
        <v>20</v>
      </c>
      <c r="B856" s="3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customHeight="1" x14ac:dyDescent="0.15">
      <c r="A857" s="380">
        <v>21</v>
      </c>
      <c r="B857" s="3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customHeight="1" x14ac:dyDescent="0.15">
      <c r="A858" s="380">
        <v>22</v>
      </c>
      <c r="B858" s="3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customHeight="1" x14ac:dyDescent="0.15">
      <c r="A859" s="380">
        <v>23</v>
      </c>
      <c r="B859" s="380">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customHeight="1" x14ac:dyDescent="0.15">
      <c r="A860" s="380">
        <v>24</v>
      </c>
      <c r="B860" s="380">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customHeight="1" x14ac:dyDescent="0.15">
      <c r="A861" s="380">
        <v>25</v>
      </c>
      <c r="B861" s="380">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customHeight="1" x14ac:dyDescent="0.15">
      <c r="A862" s="380">
        <v>26</v>
      </c>
      <c r="B862" s="3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customHeight="1" x14ac:dyDescent="0.15">
      <c r="A863" s="380">
        <v>27</v>
      </c>
      <c r="B863" s="3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customHeight="1" x14ac:dyDescent="0.15">
      <c r="A864" s="380">
        <v>28</v>
      </c>
      <c r="B864" s="3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customHeight="1" x14ac:dyDescent="0.15">
      <c r="A865" s="380">
        <v>29</v>
      </c>
      <c r="B865" s="3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customHeight="1" x14ac:dyDescent="0.15">
      <c r="A866" s="380">
        <v>30</v>
      </c>
      <c r="B866" s="3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8"/>
      <c r="B869" s="368"/>
      <c r="C869" s="368" t="s">
        <v>26</v>
      </c>
      <c r="D869" s="368"/>
      <c r="E869" s="368"/>
      <c r="F869" s="368"/>
      <c r="G869" s="368"/>
      <c r="H869" s="368"/>
      <c r="I869" s="368"/>
      <c r="J869" s="149" t="s">
        <v>419</v>
      </c>
      <c r="K869" s="369"/>
      <c r="L869" s="369"/>
      <c r="M869" s="369"/>
      <c r="N869" s="369"/>
      <c r="O869" s="369"/>
      <c r="P869" s="370" t="s">
        <v>366</v>
      </c>
      <c r="Q869" s="370"/>
      <c r="R869" s="370"/>
      <c r="S869" s="370"/>
      <c r="T869" s="370"/>
      <c r="U869" s="370"/>
      <c r="V869" s="370"/>
      <c r="W869" s="370"/>
      <c r="X869" s="370"/>
      <c r="Y869" s="371" t="s">
        <v>417</v>
      </c>
      <c r="Z869" s="372"/>
      <c r="AA869" s="372"/>
      <c r="AB869" s="372"/>
      <c r="AC869" s="149" t="s">
        <v>462</v>
      </c>
      <c r="AD869" s="149"/>
      <c r="AE869" s="149"/>
      <c r="AF869" s="149"/>
      <c r="AG869" s="149"/>
      <c r="AH869" s="371" t="s">
        <v>493</v>
      </c>
      <c r="AI869" s="368"/>
      <c r="AJ869" s="368"/>
      <c r="AK869" s="368"/>
      <c r="AL869" s="368" t="s">
        <v>21</v>
      </c>
      <c r="AM869" s="368"/>
      <c r="AN869" s="368"/>
      <c r="AO869" s="373"/>
      <c r="AP869" s="374" t="s">
        <v>420</v>
      </c>
      <c r="AQ869" s="374"/>
      <c r="AR869" s="374"/>
      <c r="AS869" s="374"/>
      <c r="AT869" s="374"/>
      <c r="AU869" s="374"/>
      <c r="AV869" s="374"/>
      <c r="AW869" s="374"/>
      <c r="AX869" s="374"/>
    </row>
    <row r="870" spans="1:50" ht="30" hidden="1" customHeight="1" x14ac:dyDescent="0.15">
      <c r="A870" s="380">
        <v>1</v>
      </c>
      <c r="B870" s="380">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67"/>
      <c r="AD870" s="375"/>
      <c r="AE870" s="375"/>
      <c r="AF870" s="375"/>
      <c r="AG870" s="375"/>
      <c r="AH870" s="376"/>
      <c r="AI870" s="377"/>
      <c r="AJ870" s="377"/>
      <c r="AK870" s="377"/>
      <c r="AL870" s="361"/>
      <c r="AM870" s="362"/>
      <c r="AN870" s="362"/>
      <c r="AO870" s="363"/>
      <c r="AP870" s="364"/>
      <c r="AQ870" s="364"/>
      <c r="AR870" s="364"/>
      <c r="AS870" s="364"/>
      <c r="AT870" s="364"/>
      <c r="AU870" s="364"/>
      <c r="AV870" s="364"/>
      <c r="AW870" s="364"/>
      <c r="AX870" s="364"/>
    </row>
    <row r="871" spans="1:50" ht="30" hidden="1" customHeight="1" x14ac:dyDescent="0.15">
      <c r="A871" s="380">
        <v>2</v>
      </c>
      <c r="B871" s="38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67"/>
      <c r="AD871" s="367"/>
      <c r="AE871" s="367"/>
      <c r="AF871" s="367"/>
      <c r="AG871" s="367"/>
      <c r="AH871" s="376"/>
      <c r="AI871" s="377"/>
      <c r="AJ871" s="377"/>
      <c r="AK871" s="377"/>
      <c r="AL871" s="361"/>
      <c r="AM871" s="362"/>
      <c r="AN871" s="362"/>
      <c r="AO871" s="363"/>
      <c r="AP871" s="364"/>
      <c r="AQ871" s="364"/>
      <c r="AR871" s="364"/>
      <c r="AS871" s="364"/>
      <c r="AT871" s="364"/>
      <c r="AU871" s="364"/>
      <c r="AV871" s="364"/>
      <c r="AW871" s="364"/>
      <c r="AX871" s="364"/>
    </row>
    <row r="872" spans="1:50" ht="30" hidden="1" customHeight="1" x14ac:dyDescent="0.15">
      <c r="A872" s="380">
        <v>3</v>
      </c>
      <c r="B872" s="380">
        <v>1</v>
      </c>
      <c r="C872" s="365"/>
      <c r="D872" s="351"/>
      <c r="E872" s="351"/>
      <c r="F872" s="351"/>
      <c r="G872" s="351"/>
      <c r="H872" s="351"/>
      <c r="I872" s="351"/>
      <c r="J872" s="352"/>
      <c r="K872" s="353"/>
      <c r="L872" s="353"/>
      <c r="M872" s="353"/>
      <c r="N872" s="353"/>
      <c r="O872" s="353"/>
      <c r="P872" s="366"/>
      <c r="Q872" s="354"/>
      <c r="R872" s="354"/>
      <c r="S872" s="354"/>
      <c r="T872" s="354"/>
      <c r="U872" s="354"/>
      <c r="V872" s="354"/>
      <c r="W872" s="354"/>
      <c r="X872" s="354"/>
      <c r="Y872" s="355"/>
      <c r="Z872" s="356"/>
      <c r="AA872" s="356"/>
      <c r="AB872" s="357"/>
      <c r="AC872" s="367"/>
      <c r="AD872" s="367"/>
      <c r="AE872" s="367"/>
      <c r="AF872" s="367"/>
      <c r="AG872" s="367"/>
      <c r="AH872" s="359"/>
      <c r="AI872" s="360"/>
      <c r="AJ872" s="360"/>
      <c r="AK872" s="360"/>
      <c r="AL872" s="361"/>
      <c r="AM872" s="362"/>
      <c r="AN872" s="362"/>
      <c r="AO872" s="363"/>
      <c r="AP872" s="364"/>
      <c r="AQ872" s="364"/>
      <c r="AR872" s="364"/>
      <c r="AS872" s="364"/>
      <c r="AT872" s="364"/>
      <c r="AU872" s="364"/>
      <c r="AV872" s="364"/>
      <c r="AW872" s="364"/>
      <c r="AX872" s="364"/>
    </row>
    <row r="873" spans="1:50" ht="30" hidden="1" customHeight="1" x14ac:dyDescent="0.15">
      <c r="A873" s="380">
        <v>4</v>
      </c>
      <c r="B873" s="380">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0" hidden="1" customHeight="1" x14ac:dyDescent="0.15">
      <c r="A874" s="380">
        <v>5</v>
      </c>
      <c r="B874" s="38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15">
      <c r="A875" s="380">
        <v>6</v>
      </c>
      <c r="B875" s="3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80">
        <v>7</v>
      </c>
      <c r="B876" s="3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80">
        <v>8</v>
      </c>
      <c r="B877" s="3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80">
        <v>9</v>
      </c>
      <c r="B878" s="3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80">
        <v>10</v>
      </c>
      <c r="B879" s="3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80">
        <v>11</v>
      </c>
      <c r="B880" s="3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0">
        <v>12</v>
      </c>
      <c r="B881" s="3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0">
        <v>13</v>
      </c>
      <c r="B882" s="3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0">
        <v>14</v>
      </c>
      <c r="B883" s="3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0">
        <v>15</v>
      </c>
      <c r="B884" s="3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0">
        <v>16</v>
      </c>
      <c r="B885" s="3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15">
      <c r="A886" s="380">
        <v>17</v>
      </c>
      <c r="B886" s="3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15">
      <c r="A887" s="380">
        <v>18</v>
      </c>
      <c r="B887" s="3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0">
        <v>19</v>
      </c>
      <c r="B888" s="3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0">
        <v>20</v>
      </c>
      <c r="B889" s="3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0">
        <v>21</v>
      </c>
      <c r="B890" s="3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0">
        <v>22</v>
      </c>
      <c r="B891" s="3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0">
        <v>23</v>
      </c>
      <c r="B892" s="380">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0">
        <v>24</v>
      </c>
      <c r="B893" s="380">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0">
        <v>25</v>
      </c>
      <c r="B894" s="380">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0">
        <v>26</v>
      </c>
      <c r="B895" s="3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0">
        <v>27</v>
      </c>
      <c r="B896" s="3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0">
        <v>28</v>
      </c>
      <c r="B897" s="3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0">
        <v>29</v>
      </c>
      <c r="B898" s="3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0">
        <v>30</v>
      </c>
      <c r="B899" s="3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8"/>
      <c r="B902" s="368"/>
      <c r="C902" s="368" t="s">
        <v>26</v>
      </c>
      <c r="D902" s="368"/>
      <c r="E902" s="368"/>
      <c r="F902" s="368"/>
      <c r="G902" s="368"/>
      <c r="H902" s="368"/>
      <c r="I902" s="368"/>
      <c r="J902" s="149" t="s">
        <v>419</v>
      </c>
      <c r="K902" s="369"/>
      <c r="L902" s="369"/>
      <c r="M902" s="369"/>
      <c r="N902" s="369"/>
      <c r="O902" s="369"/>
      <c r="P902" s="370" t="s">
        <v>366</v>
      </c>
      <c r="Q902" s="370"/>
      <c r="R902" s="370"/>
      <c r="S902" s="370"/>
      <c r="T902" s="370"/>
      <c r="U902" s="370"/>
      <c r="V902" s="370"/>
      <c r="W902" s="370"/>
      <c r="X902" s="370"/>
      <c r="Y902" s="371" t="s">
        <v>417</v>
      </c>
      <c r="Z902" s="372"/>
      <c r="AA902" s="372"/>
      <c r="AB902" s="372"/>
      <c r="AC902" s="149" t="s">
        <v>462</v>
      </c>
      <c r="AD902" s="149"/>
      <c r="AE902" s="149"/>
      <c r="AF902" s="149"/>
      <c r="AG902" s="149"/>
      <c r="AH902" s="371" t="s">
        <v>493</v>
      </c>
      <c r="AI902" s="368"/>
      <c r="AJ902" s="368"/>
      <c r="AK902" s="368"/>
      <c r="AL902" s="368" t="s">
        <v>21</v>
      </c>
      <c r="AM902" s="368"/>
      <c r="AN902" s="368"/>
      <c r="AO902" s="373"/>
      <c r="AP902" s="374" t="s">
        <v>420</v>
      </c>
      <c r="AQ902" s="374"/>
      <c r="AR902" s="374"/>
      <c r="AS902" s="374"/>
      <c r="AT902" s="374"/>
      <c r="AU902" s="374"/>
      <c r="AV902" s="374"/>
      <c r="AW902" s="374"/>
      <c r="AX902" s="374"/>
    </row>
    <row r="903" spans="1:50" ht="30" hidden="1" customHeight="1" x14ac:dyDescent="0.15">
      <c r="A903" s="380">
        <v>1</v>
      </c>
      <c r="B903" s="380">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67"/>
      <c r="AD903" s="375"/>
      <c r="AE903" s="375"/>
      <c r="AF903" s="375"/>
      <c r="AG903" s="375"/>
      <c r="AH903" s="376"/>
      <c r="AI903" s="377"/>
      <c r="AJ903" s="377"/>
      <c r="AK903" s="377"/>
      <c r="AL903" s="361"/>
      <c r="AM903" s="362"/>
      <c r="AN903" s="362"/>
      <c r="AO903" s="363"/>
      <c r="AP903" s="364"/>
      <c r="AQ903" s="364"/>
      <c r="AR903" s="364"/>
      <c r="AS903" s="364"/>
      <c r="AT903" s="364"/>
      <c r="AU903" s="364"/>
      <c r="AV903" s="364"/>
      <c r="AW903" s="364"/>
      <c r="AX903" s="364"/>
    </row>
    <row r="904" spans="1:50" ht="30" hidden="1" customHeight="1" x14ac:dyDescent="0.15">
      <c r="A904" s="380">
        <v>2</v>
      </c>
      <c r="B904" s="3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61"/>
      <c r="AM904" s="362"/>
      <c r="AN904" s="362"/>
      <c r="AO904" s="363"/>
      <c r="AP904" s="364"/>
      <c r="AQ904" s="364"/>
      <c r="AR904" s="364"/>
      <c r="AS904" s="364"/>
      <c r="AT904" s="364"/>
      <c r="AU904" s="364"/>
      <c r="AV904" s="364"/>
      <c r="AW904" s="364"/>
      <c r="AX904" s="364"/>
    </row>
    <row r="905" spans="1:50" ht="30" hidden="1" customHeight="1" x14ac:dyDescent="0.15">
      <c r="A905" s="380">
        <v>3</v>
      </c>
      <c r="B905" s="380">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0" hidden="1" customHeight="1" x14ac:dyDescent="0.15">
      <c r="A906" s="380">
        <v>4</v>
      </c>
      <c r="B906" s="380">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15">
      <c r="A907" s="380">
        <v>5</v>
      </c>
      <c r="B907" s="38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15">
      <c r="A908" s="380">
        <v>6</v>
      </c>
      <c r="B908" s="3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15">
      <c r="A909" s="380">
        <v>7</v>
      </c>
      <c r="B909" s="3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15">
      <c r="A910" s="380">
        <v>8</v>
      </c>
      <c r="B910" s="3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80">
        <v>9</v>
      </c>
      <c r="B911" s="3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80">
        <v>10</v>
      </c>
      <c r="B912" s="3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80">
        <v>11</v>
      </c>
      <c r="B913" s="3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0">
        <v>12</v>
      </c>
      <c r="B914" s="3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0">
        <v>13</v>
      </c>
      <c r="B915" s="3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0">
        <v>14</v>
      </c>
      <c r="B916" s="3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0">
        <v>15</v>
      </c>
      <c r="B917" s="3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0">
        <v>16</v>
      </c>
      <c r="B918" s="3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15">
      <c r="A919" s="380">
        <v>17</v>
      </c>
      <c r="B919" s="3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15">
      <c r="A920" s="380">
        <v>18</v>
      </c>
      <c r="B920" s="3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0">
        <v>19</v>
      </c>
      <c r="B921" s="3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0">
        <v>20</v>
      </c>
      <c r="B922" s="3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0">
        <v>21</v>
      </c>
      <c r="B923" s="3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0">
        <v>22</v>
      </c>
      <c r="B924" s="3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0">
        <v>23</v>
      </c>
      <c r="B925" s="380">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0">
        <v>24</v>
      </c>
      <c r="B926" s="380">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0">
        <v>25</v>
      </c>
      <c r="B927" s="380">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0">
        <v>26</v>
      </c>
      <c r="B928" s="3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0">
        <v>27</v>
      </c>
      <c r="B929" s="3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0">
        <v>28</v>
      </c>
      <c r="B930" s="3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0">
        <v>29</v>
      </c>
      <c r="B931" s="3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0">
        <v>30</v>
      </c>
      <c r="B932" s="3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8"/>
      <c r="B935" s="368"/>
      <c r="C935" s="368" t="s">
        <v>26</v>
      </c>
      <c r="D935" s="368"/>
      <c r="E935" s="368"/>
      <c r="F935" s="368"/>
      <c r="G935" s="368"/>
      <c r="H935" s="368"/>
      <c r="I935" s="368"/>
      <c r="J935" s="149" t="s">
        <v>419</v>
      </c>
      <c r="K935" s="369"/>
      <c r="L935" s="369"/>
      <c r="M935" s="369"/>
      <c r="N935" s="369"/>
      <c r="O935" s="369"/>
      <c r="P935" s="370" t="s">
        <v>366</v>
      </c>
      <c r="Q935" s="370"/>
      <c r="R935" s="370"/>
      <c r="S935" s="370"/>
      <c r="T935" s="370"/>
      <c r="U935" s="370"/>
      <c r="V935" s="370"/>
      <c r="W935" s="370"/>
      <c r="X935" s="370"/>
      <c r="Y935" s="371" t="s">
        <v>417</v>
      </c>
      <c r="Z935" s="372"/>
      <c r="AA935" s="372"/>
      <c r="AB935" s="372"/>
      <c r="AC935" s="149" t="s">
        <v>462</v>
      </c>
      <c r="AD935" s="149"/>
      <c r="AE935" s="149"/>
      <c r="AF935" s="149"/>
      <c r="AG935" s="149"/>
      <c r="AH935" s="371" t="s">
        <v>493</v>
      </c>
      <c r="AI935" s="368"/>
      <c r="AJ935" s="368"/>
      <c r="AK935" s="368"/>
      <c r="AL935" s="368" t="s">
        <v>21</v>
      </c>
      <c r="AM935" s="368"/>
      <c r="AN935" s="368"/>
      <c r="AO935" s="373"/>
      <c r="AP935" s="374" t="s">
        <v>420</v>
      </c>
      <c r="AQ935" s="374"/>
      <c r="AR935" s="374"/>
      <c r="AS935" s="374"/>
      <c r="AT935" s="374"/>
      <c r="AU935" s="374"/>
      <c r="AV935" s="374"/>
      <c r="AW935" s="374"/>
      <c r="AX935" s="374"/>
    </row>
    <row r="936" spans="1:50" ht="30" hidden="1" customHeight="1" x14ac:dyDescent="0.15">
      <c r="A936" s="380">
        <v>1</v>
      </c>
      <c r="B936" s="38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67"/>
      <c r="AD936" s="375"/>
      <c r="AE936" s="375"/>
      <c r="AF936" s="375"/>
      <c r="AG936" s="375"/>
      <c r="AH936" s="376"/>
      <c r="AI936" s="377"/>
      <c r="AJ936" s="377"/>
      <c r="AK936" s="377"/>
      <c r="AL936" s="361"/>
      <c r="AM936" s="362"/>
      <c r="AN936" s="362"/>
      <c r="AO936" s="363"/>
      <c r="AP936" s="364"/>
      <c r="AQ936" s="364"/>
      <c r="AR936" s="364"/>
      <c r="AS936" s="364"/>
      <c r="AT936" s="364"/>
      <c r="AU936" s="364"/>
      <c r="AV936" s="364"/>
      <c r="AW936" s="364"/>
      <c r="AX936" s="364"/>
    </row>
    <row r="937" spans="1:50" ht="30" hidden="1" customHeight="1" x14ac:dyDescent="0.15">
      <c r="A937" s="380">
        <v>2</v>
      </c>
      <c r="B937" s="3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61"/>
      <c r="AM937" s="362"/>
      <c r="AN937" s="362"/>
      <c r="AO937" s="363"/>
      <c r="AP937" s="364"/>
      <c r="AQ937" s="364"/>
      <c r="AR937" s="364"/>
      <c r="AS937" s="364"/>
      <c r="AT937" s="364"/>
      <c r="AU937" s="364"/>
      <c r="AV937" s="364"/>
      <c r="AW937" s="364"/>
      <c r="AX937" s="364"/>
    </row>
    <row r="938" spans="1:50" ht="30" hidden="1" customHeight="1" x14ac:dyDescent="0.15">
      <c r="A938" s="380">
        <v>3</v>
      </c>
      <c r="B938" s="380">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15">
      <c r="A939" s="380">
        <v>4</v>
      </c>
      <c r="B939" s="380">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0">
        <v>5</v>
      </c>
      <c r="B940" s="38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0">
        <v>6</v>
      </c>
      <c r="B941" s="3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0">
        <v>7</v>
      </c>
      <c r="B942" s="3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0">
        <v>8</v>
      </c>
      <c r="B943" s="3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0">
        <v>9</v>
      </c>
      <c r="B944" s="3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0">
        <v>10</v>
      </c>
      <c r="B945" s="3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0">
        <v>11</v>
      </c>
      <c r="B946" s="3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0">
        <v>12</v>
      </c>
      <c r="B947" s="3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0">
        <v>13</v>
      </c>
      <c r="B948" s="3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0">
        <v>14</v>
      </c>
      <c r="B949" s="3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0">
        <v>15</v>
      </c>
      <c r="B950" s="3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0">
        <v>16</v>
      </c>
      <c r="B951" s="3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15">
      <c r="A952" s="380">
        <v>17</v>
      </c>
      <c r="B952" s="3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15">
      <c r="A953" s="380">
        <v>18</v>
      </c>
      <c r="B953" s="3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0">
        <v>19</v>
      </c>
      <c r="B954" s="3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0">
        <v>20</v>
      </c>
      <c r="B955" s="3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0">
        <v>21</v>
      </c>
      <c r="B956" s="3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0">
        <v>22</v>
      </c>
      <c r="B957" s="3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0">
        <v>23</v>
      </c>
      <c r="B958" s="380">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0">
        <v>24</v>
      </c>
      <c r="B959" s="380">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0">
        <v>25</v>
      </c>
      <c r="B960" s="380">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0">
        <v>26</v>
      </c>
      <c r="B961" s="3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0">
        <v>27</v>
      </c>
      <c r="B962" s="3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0">
        <v>28</v>
      </c>
      <c r="B963" s="3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0">
        <v>29</v>
      </c>
      <c r="B964" s="3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0">
        <v>30</v>
      </c>
      <c r="B965" s="3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8"/>
      <c r="B968" s="368"/>
      <c r="C968" s="368" t="s">
        <v>26</v>
      </c>
      <c r="D968" s="368"/>
      <c r="E968" s="368"/>
      <c r="F968" s="368"/>
      <c r="G968" s="368"/>
      <c r="H968" s="368"/>
      <c r="I968" s="368"/>
      <c r="J968" s="149" t="s">
        <v>419</v>
      </c>
      <c r="K968" s="369"/>
      <c r="L968" s="369"/>
      <c r="M968" s="369"/>
      <c r="N968" s="369"/>
      <c r="O968" s="369"/>
      <c r="P968" s="370" t="s">
        <v>366</v>
      </c>
      <c r="Q968" s="370"/>
      <c r="R968" s="370"/>
      <c r="S968" s="370"/>
      <c r="T968" s="370"/>
      <c r="U968" s="370"/>
      <c r="V968" s="370"/>
      <c r="W968" s="370"/>
      <c r="X968" s="370"/>
      <c r="Y968" s="371" t="s">
        <v>417</v>
      </c>
      <c r="Z968" s="372"/>
      <c r="AA968" s="372"/>
      <c r="AB968" s="372"/>
      <c r="AC968" s="149" t="s">
        <v>462</v>
      </c>
      <c r="AD968" s="149"/>
      <c r="AE968" s="149"/>
      <c r="AF968" s="149"/>
      <c r="AG968" s="149"/>
      <c r="AH968" s="371" t="s">
        <v>493</v>
      </c>
      <c r="AI968" s="368"/>
      <c r="AJ968" s="368"/>
      <c r="AK968" s="368"/>
      <c r="AL968" s="368" t="s">
        <v>21</v>
      </c>
      <c r="AM968" s="368"/>
      <c r="AN968" s="368"/>
      <c r="AO968" s="373"/>
      <c r="AP968" s="374" t="s">
        <v>420</v>
      </c>
      <c r="AQ968" s="374"/>
      <c r="AR968" s="374"/>
      <c r="AS968" s="374"/>
      <c r="AT968" s="374"/>
      <c r="AU968" s="374"/>
      <c r="AV968" s="374"/>
      <c r="AW968" s="374"/>
      <c r="AX968" s="374"/>
    </row>
    <row r="969" spans="1:50" ht="30" hidden="1" customHeight="1" x14ac:dyDescent="0.15">
      <c r="A969" s="380">
        <v>1</v>
      </c>
      <c r="B969" s="38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0" hidden="1" customHeight="1" x14ac:dyDescent="0.15">
      <c r="A970" s="380">
        <v>2</v>
      </c>
      <c r="B970" s="3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61"/>
      <c r="AM970" s="362"/>
      <c r="AN970" s="362"/>
      <c r="AO970" s="363"/>
      <c r="AP970" s="364"/>
      <c r="AQ970" s="364"/>
      <c r="AR970" s="364"/>
      <c r="AS970" s="364"/>
      <c r="AT970" s="364"/>
      <c r="AU970" s="364"/>
      <c r="AV970" s="364"/>
      <c r="AW970" s="364"/>
      <c r="AX970" s="364"/>
    </row>
    <row r="971" spans="1:50" ht="30" hidden="1" customHeight="1" x14ac:dyDescent="0.15">
      <c r="A971" s="380">
        <v>3</v>
      </c>
      <c r="B971" s="380">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15">
      <c r="A972" s="380">
        <v>4</v>
      </c>
      <c r="B972" s="380">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0">
        <v>5</v>
      </c>
      <c r="B973" s="38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0">
        <v>6</v>
      </c>
      <c r="B974" s="3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0">
        <v>7</v>
      </c>
      <c r="B975" s="3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0">
        <v>8</v>
      </c>
      <c r="B976" s="3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0">
        <v>9</v>
      </c>
      <c r="B977" s="3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0">
        <v>10</v>
      </c>
      <c r="B978" s="3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0">
        <v>11</v>
      </c>
      <c r="B979" s="3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0">
        <v>12</v>
      </c>
      <c r="B980" s="3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0">
        <v>13</v>
      </c>
      <c r="B981" s="3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0">
        <v>14</v>
      </c>
      <c r="B982" s="3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0">
        <v>15</v>
      </c>
      <c r="B983" s="3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0">
        <v>16</v>
      </c>
      <c r="B984" s="3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15">
      <c r="A985" s="380">
        <v>17</v>
      </c>
      <c r="B985" s="3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15">
      <c r="A986" s="380">
        <v>18</v>
      </c>
      <c r="B986" s="3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0">
        <v>19</v>
      </c>
      <c r="B987" s="3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0">
        <v>20</v>
      </c>
      <c r="B988" s="3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0">
        <v>21</v>
      </c>
      <c r="B989" s="3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0">
        <v>22</v>
      </c>
      <c r="B990" s="3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0">
        <v>23</v>
      </c>
      <c r="B991" s="380">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0">
        <v>24</v>
      </c>
      <c r="B992" s="380">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0">
        <v>25</v>
      </c>
      <c r="B993" s="380">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0">
        <v>26</v>
      </c>
      <c r="B994" s="3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0">
        <v>27</v>
      </c>
      <c r="B995" s="3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0">
        <v>28</v>
      </c>
      <c r="B996" s="3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0">
        <v>29</v>
      </c>
      <c r="B997" s="3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0">
        <v>30</v>
      </c>
      <c r="B998" s="3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8"/>
      <c r="B1001" s="368"/>
      <c r="C1001" s="368" t="s">
        <v>26</v>
      </c>
      <c r="D1001" s="368"/>
      <c r="E1001" s="368"/>
      <c r="F1001" s="368"/>
      <c r="G1001" s="368"/>
      <c r="H1001" s="368"/>
      <c r="I1001" s="368"/>
      <c r="J1001" s="149" t="s">
        <v>419</v>
      </c>
      <c r="K1001" s="369"/>
      <c r="L1001" s="369"/>
      <c r="M1001" s="369"/>
      <c r="N1001" s="369"/>
      <c r="O1001" s="369"/>
      <c r="P1001" s="370" t="s">
        <v>366</v>
      </c>
      <c r="Q1001" s="370"/>
      <c r="R1001" s="370"/>
      <c r="S1001" s="370"/>
      <c r="T1001" s="370"/>
      <c r="U1001" s="370"/>
      <c r="V1001" s="370"/>
      <c r="W1001" s="370"/>
      <c r="X1001" s="370"/>
      <c r="Y1001" s="371" t="s">
        <v>417</v>
      </c>
      <c r="Z1001" s="372"/>
      <c r="AA1001" s="372"/>
      <c r="AB1001" s="372"/>
      <c r="AC1001" s="149" t="s">
        <v>462</v>
      </c>
      <c r="AD1001" s="149"/>
      <c r="AE1001" s="149"/>
      <c r="AF1001" s="149"/>
      <c r="AG1001" s="149"/>
      <c r="AH1001" s="371" t="s">
        <v>493</v>
      </c>
      <c r="AI1001" s="368"/>
      <c r="AJ1001" s="368"/>
      <c r="AK1001" s="368"/>
      <c r="AL1001" s="368" t="s">
        <v>21</v>
      </c>
      <c r="AM1001" s="368"/>
      <c r="AN1001" s="368"/>
      <c r="AO1001" s="373"/>
      <c r="AP1001" s="374" t="s">
        <v>420</v>
      </c>
      <c r="AQ1001" s="374"/>
      <c r="AR1001" s="374"/>
      <c r="AS1001" s="374"/>
      <c r="AT1001" s="374"/>
      <c r="AU1001" s="374"/>
      <c r="AV1001" s="374"/>
      <c r="AW1001" s="374"/>
      <c r="AX1001" s="374"/>
    </row>
    <row r="1002" spans="1:50" ht="30" hidden="1" customHeight="1" x14ac:dyDescent="0.15">
      <c r="A1002" s="380">
        <v>1</v>
      </c>
      <c r="B1002" s="38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0" hidden="1" customHeight="1" x14ac:dyDescent="0.15">
      <c r="A1003" s="380">
        <v>2</v>
      </c>
      <c r="B1003" s="3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0" hidden="1" customHeight="1" x14ac:dyDescent="0.15">
      <c r="A1004" s="380">
        <v>3</v>
      </c>
      <c r="B1004" s="380">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15">
      <c r="A1005" s="380">
        <v>4</v>
      </c>
      <c r="B1005" s="380">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0">
        <v>5</v>
      </c>
      <c r="B1006" s="38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0">
        <v>6</v>
      </c>
      <c r="B1007" s="3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0">
        <v>7</v>
      </c>
      <c r="B1008" s="3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0">
        <v>8</v>
      </c>
      <c r="B1009" s="3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0">
        <v>9</v>
      </c>
      <c r="B1010" s="3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0">
        <v>10</v>
      </c>
      <c r="B1011" s="3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0">
        <v>11</v>
      </c>
      <c r="B1012" s="3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0">
        <v>12</v>
      </c>
      <c r="B1013" s="3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0">
        <v>13</v>
      </c>
      <c r="B1014" s="3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0">
        <v>14</v>
      </c>
      <c r="B1015" s="3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0">
        <v>15</v>
      </c>
      <c r="B1016" s="3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0">
        <v>16</v>
      </c>
      <c r="B1017" s="3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15">
      <c r="A1018" s="380">
        <v>17</v>
      </c>
      <c r="B1018" s="3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15">
      <c r="A1019" s="380">
        <v>18</v>
      </c>
      <c r="B1019" s="3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0">
        <v>19</v>
      </c>
      <c r="B1020" s="3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0">
        <v>20</v>
      </c>
      <c r="B1021" s="3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0">
        <v>21</v>
      </c>
      <c r="B1022" s="3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0">
        <v>22</v>
      </c>
      <c r="B1023" s="3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0">
        <v>23</v>
      </c>
      <c r="B1024" s="380">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0">
        <v>24</v>
      </c>
      <c r="B1025" s="380">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0">
        <v>25</v>
      </c>
      <c r="B1026" s="380">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0">
        <v>26</v>
      </c>
      <c r="B1027" s="3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0">
        <v>27</v>
      </c>
      <c r="B1028" s="3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0">
        <v>28</v>
      </c>
      <c r="B1029" s="3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0">
        <v>29</v>
      </c>
      <c r="B1030" s="3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0">
        <v>30</v>
      </c>
      <c r="B1031" s="3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8"/>
      <c r="B1034" s="368"/>
      <c r="C1034" s="368" t="s">
        <v>26</v>
      </c>
      <c r="D1034" s="368"/>
      <c r="E1034" s="368"/>
      <c r="F1034" s="368"/>
      <c r="G1034" s="368"/>
      <c r="H1034" s="368"/>
      <c r="I1034" s="368"/>
      <c r="J1034" s="149" t="s">
        <v>419</v>
      </c>
      <c r="K1034" s="369"/>
      <c r="L1034" s="369"/>
      <c r="M1034" s="369"/>
      <c r="N1034" s="369"/>
      <c r="O1034" s="369"/>
      <c r="P1034" s="370" t="s">
        <v>366</v>
      </c>
      <c r="Q1034" s="370"/>
      <c r="R1034" s="370"/>
      <c r="S1034" s="370"/>
      <c r="T1034" s="370"/>
      <c r="U1034" s="370"/>
      <c r="V1034" s="370"/>
      <c r="W1034" s="370"/>
      <c r="X1034" s="370"/>
      <c r="Y1034" s="371" t="s">
        <v>417</v>
      </c>
      <c r="Z1034" s="372"/>
      <c r="AA1034" s="372"/>
      <c r="AB1034" s="372"/>
      <c r="AC1034" s="149" t="s">
        <v>462</v>
      </c>
      <c r="AD1034" s="149"/>
      <c r="AE1034" s="149"/>
      <c r="AF1034" s="149"/>
      <c r="AG1034" s="149"/>
      <c r="AH1034" s="371" t="s">
        <v>493</v>
      </c>
      <c r="AI1034" s="368"/>
      <c r="AJ1034" s="368"/>
      <c r="AK1034" s="368"/>
      <c r="AL1034" s="368" t="s">
        <v>21</v>
      </c>
      <c r="AM1034" s="368"/>
      <c r="AN1034" s="368"/>
      <c r="AO1034" s="373"/>
      <c r="AP1034" s="374" t="s">
        <v>420</v>
      </c>
      <c r="AQ1034" s="374"/>
      <c r="AR1034" s="374"/>
      <c r="AS1034" s="374"/>
      <c r="AT1034" s="374"/>
      <c r="AU1034" s="374"/>
      <c r="AV1034" s="374"/>
      <c r="AW1034" s="374"/>
      <c r="AX1034" s="374"/>
    </row>
    <row r="1035" spans="1:50" ht="30" hidden="1" customHeight="1" x14ac:dyDescent="0.15">
      <c r="A1035" s="380">
        <v>1</v>
      </c>
      <c r="B1035" s="38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0" hidden="1" customHeight="1" x14ac:dyDescent="0.15">
      <c r="A1036" s="380">
        <v>2</v>
      </c>
      <c r="B1036" s="3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0" hidden="1" customHeight="1" x14ac:dyDescent="0.15">
      <c r="A1037" s="380">
        <v>3</v>
      </c>
      <c r="B1037" s="380">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15">
      <c r="A1038" s="380">
        <v>4</v>
      </c>
      <c r="B1038" s="380">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0">
        <v>5</v>
      </c>
      <c r="B1039" s="38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0">
        <v>6</v>
      </c>
      <c r="B1040" s="3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0">
        <v>7</v>
      </c>
      <c r="B1041" s="3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0">
        <v>8</v>
      </c>
      <c r="B1042" s="3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0">
        <v>9</v>
      </c>
      <c r="B1043" s="3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0">
        <v>10</v>
      </c>
      <c r="B1044" s="3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0">
        <v>11</v>
      </c>
      <c r="B1045" s="3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0">
        <v>12</v>
      </c>
      <c r="B1046" s="3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0">
        <v>13</v>
      </c>
      <c r="B1047" s="3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0">
        <v>14</v>
      </c>
      <c r="B1048" s="3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0">
        <v>15</v>
      </c>
      <c r="B1049" s="3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0">
        <v>16</v>
      </c>
      <c r="B1050" s="3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15">
      <c r="A1051" s="380">
        <v>17</v>
      </c>
      <c r="B1051" s="3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15">
      <c r="A1052" s="380">
        <v>18</v>
      </c>
      <c r="B1052" s="3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0">
        <v>19</v>
      </c>
      <c r="B1053" s="3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0">
        <v>20</v>
      </c>
      <c r="B1054" s="3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0">
        <v>21</v>
      </c>
      <c r="B1055" s="3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0">
        <v>22</v>
      </c>
      <c r="B1056" s="3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0">
        <v>23</v>
      </c>
      <c r="B1057" s="380">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0">
        <v>24</v>
      </c>
      <c r="B1058" s="380">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0">
        <v>25</v>
      </c>
      <c r="B1059" s="380">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0">
        <v>26</v>
      </c>
      <c r="B1060" s="3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0">
        <v>27</v>
      </c>
      <c r="B1061" s="3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0">
        <v>28</v>
      </c>
      <c r="B1062" s="3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0">
        <v>29</v>
      </c>
      <c r="B1063" s="3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0">
        <v>30</v>
      </c>
      <c r="B1064" s="3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149" t="s">
        <v>419</v>
      </c>
      <c r="K1067" s="369"/>
      <c r="L1067" s="369"/>
      <c r="M1067" s="369"/>
      <c r="N1067" s="369"/>
      <c r="O1067" s="369"/>
      <c r="P1067" s="370" t="s">
        <v>366</v>
      </c>
      <c r="Q1067" s="370"/>
      <c r="R1067" s="370"/>
      <c r="S1067" s="370"/>
      <c r="T1067" s="370"/>
      <c r="U1067" s="370"/>
      <c r="V1067" s="370"/>
      <c r="W1067" s="370"/>
      <c r="X1067" s="370"/>
      <c r="Y1067" s="371" t="s">
        <v>417</v>
      </c>
      <c r="Z1067" s="372"/>
      <c r="AA1067" s="372"/>
      <c r="AB1067" s="372"/>
      <c r="AC1067" s="149" t="s">
        <v>462</v>
      </c>
      <c r="AD1067" s="149"/>
      <c r="AE1067" s="149"/>
      <c r="AF1067" s="149"/>
      <c r="AG1067" s="149"/>
      <c r="AH1067" s="371" t="s">
        <v>493</v>
      </c>
      <c r="AI1067" s="368"/>
      <c r="AJ1067" s="368"/>
      <c r="AK1067" s="368"/>
      <c r="AL1067" s="368" t="s">
        <v>21</v>
      </c>
      <c r="AM1067" s="368"/>
      <c r="AN1067" s="368"/>
      <c r="AO1067" s="373"/>
      <c r="AP1067" s="374" t="s">
        <v>420</v>
      </c>
      <c r="AQ1067" s="374"/>
      <c r="AR1067" s="374"/>
      <c r="AS1067" s="374"/>
      <c r="AT1067" s="374"/>
      <c r="AU1067" s="374"/>
      <c r="AV1067" s="374"/>
      <c r="AW1067" s="374"/>
      <c r="AX1067" s="374"/>
    </row>
    <row r="1068" spans="1:50" ht="30" hidden="1" customHeight="1" x14ac:dyDescent="0.15">
      <c r="A1068" s="380">
        <v>1</v>
      </c>
      <c r="B1068" s="38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x14ac:dyDescent="0.15">
      <c r="A1069" s="380">
        <v>2</v>
      </c>
      <c r="B1069" s="3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0" hidden="1" customHeight="1" x14ac:dyDescent="0.15">
      <c r="A1070" s="380">
        <v>3</v>
      </c>
      <c r="B1070" s="380">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15">
      <c r="A1071" s="380">
        <v>4</v>
      </c>
      <c r="B1071" s="380">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0">
        <v>5</v>
      </c>
      <c r="B1072" s="38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0">
        <v>6</v>
      </c>
      <c r="B1073" s="3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0">
        <v>7</v>
      </c>
      <c r="B1074" s="3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0">
        <v>8</v>
      </c>
      <c r="B1075" s="3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0">
        <v>9</v>
      </c>
      <c r="B1076" s="3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0">
        <v>10</v>
      </c>
      <c r="B1077" s="3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0">
        <v>11</v>
      </c>
      <c r="B1078" s="3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0">
        <v>12</v>
      </c>
      <c r="B1079" s="3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0">
        <v>13</v>
      </c>
      <c r="B1080" s="3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0">
        <v>14</v>
      </c>
      <c r="B1081" s="3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0">
        <v>15</v>
      </c>
      <c r="B1082" s="3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0">
        <v>16</v>
      </c>
      <c r="B1083" s="3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15">
      <c r="A1084" s="380">
        <v>17</v>
      </c>
      <c r="B1084" s="3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15">
      <c r="A1085" s="380">
        <v>18</v>
      </c>
      <c r="B1085" s="3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0">
        <v>19</v>
      </c>
      <c r="B1086" s="3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0">
        <v>20</v>
      </c>
      <c r="B1087" s="3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0">
        <v>21</v>
      </c>
      <c r="B1088" s="3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0">
        <v>22</v>
      </c>
      <c r="B1089" s="3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0">
        <v>23</v>
      </c>
      <c r="B1090" s="380">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0">
        <v>24</v>
      </c>
      <c r="B1091" s="380">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0">
        <v>25</v>
      </c>
      <c r="B1092" s="380">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0">
        <v>26</v>
      </c>
      <c r="B1093" s="3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0">
        <v>27</v>
      </c>
      <c r="B1094" s="3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0">
        <v>28</v>
      </c>
      <c r="B1095" s="3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0">
        <v>29</v>
      </c>
      <c r="B1096" s="3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0">
        <v>30</v>
      </c>
      <c r="B1097" s="3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hidden="1" customHeight="1" x14ac:dyDescent="0.15">
      <c r="A1098" s="381" t="s">
        <v>452</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0"/>
      <c r="B1101" s="380"/>
      <c r="C1101" s="149" t="s">
        <v>385</v>
      </c>
      <c r="D1101" s="384"/>
      <c r="E1101" s="149" t="s">
        <v>384</v>
      </c>
      <c r="F1101" s="384"/>
      <c r="G1101" s="384"/>
      <c r="H1101" s="384"/>
      <c r="I1101" s="384"/>
      <c r="J1101" s="149" t="s">
        <v>419</v>
      </c>
      <c r="K1101" s="149"/>
      <c r="L1101" s="149"/>
      <c r="M1101" s="149"/>
      <c r="N1101" s="149"/>
      <c r="O1101" s="149"/>
      <c r="P1101" s="371" t="s">
        <v>27</v>
      </c>
      <c r="Q1101" s="371"/>
      <c r="R1101" s="371"/>
      <c r="S1101" s="371"/>
      <c r="T1101" s="371"/>
      <c r="U1101" s="371"/>
      <c r="V1101" s="371"/>
      <c r="W1101" s="371"/>
      <c r="X1101" s="371"/>
      <c r="Y1101" s="149" t="s">
        <v>421</v>
      </c>
      <c r="Z1101" s="384"/>
      <c r="AA1101" s="384"/>
      <c r="AB1101" s="384"/>
      <c r="AC1101" s="149" t="s">
        <v>367</v>
      </c>
      <c r="AD1101" s="149"/>
      <c r="AE1101" s="149"/>
      <c r="AF1101" s="149"/>
      <c r="AG1101" s="149"/>
      <c r="AH1101" s="371" t="s">
        <v>380</v>
      </c>
      <c r="AI1101" s="372"/>
      <c r="AJ1101" s="372"/>
      <c r="AK1101" s="372"/>
      <c r="AL1101" s="372" t="s">
        <v>21</v>
      </c>
      <c r="AM1101" s="372"/>
      <c r="AN1101" s="372"/>
      <c r="AO1101" s="385"/>
      <c r="AP1101" s="374" t="s">
        <v>453</v>
      </c>
      <c r="AQ1101" s="374"/>
      <c r="AR1101" s="374"/>
      <c r="AS1101" s="374"/>
      <c r="AT1101" s="374"/>
      <c r="AU1101" s="374"/>
      <c r="AV1101" s="374"/>
      <c r="AW1101" s="374"/>
      <c r="AX1101" s="374"/>
    </row>
    <row r="1102" spans="1:50" ht="30" hidden="1" customHeight="1" x14ac:dyDescent="0.15">
      <c r="A1102" s="380">
        <v>1</v>
      </c>
      <c r="B1102" s="380">
        <v>1</v>
      </c>
      <c r="C1102" s="378"/>
      <c r="D1102" s="378"/>
      <c r="E1102" s="379"/>
      <c r="F1102" s="379"/>
      <c r="G1102" s="379"/>
      <c r="H1102" s="379"/>
      <c r="I1102" s="379"/>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30" hidden="1" customHeight="1" x14ac:dyDescent="0.15">
      <c r="A1103" s="380">
        <v>2</v>
      </c>
      <c r="B1103" s="380">
        <v>1</v>
      </c>
      <c r="C1103" s="378"/>
      <c r="D1103" s="378"/>
      <c r="E1103" s="379"/>
      <c r="F1103" s="379"/>
      <c r="G1103" s="379"/>
      <c r="H1103" s="379"/>
      <c r="I1103" s="379"/>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80">
        <v>3</v>
      </c>
      <c r="B1104" s="380">
        <v>1</v>
      </c>
      <c r="C1104" s="378"/>
      <c r="D1104" s="378"/>
      <c r="E1104" s="379"/>
      <c r="F1104" s="379"/>
      <c r="G1104" s="379"/>
      <c r="H1104" s="379"/>
      <c r="I1104" s="37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0">
        <v>4</v>
      </c>
      <c r="B1105" s="380">
        <v>1</v>
      </c>
      <c r="C1105" s="378"/>
      <c r="D1105" s="378"/>
      <c r="E1105" s="379"/>
      <c r="F1105" s="379"/>
      <c r="G1105" s="379"/>
      <c r="H1105" s="379"/>
      <c r="I1105" s="37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0">
        <v>5</v>
      </c>
      <c r="B1106" s="380">
        <v>1</v>
      </c>
      <c r="C1106" s="378"/>
      <c r="D1106" s="378"/>
      <c r="E1106" s="379"/>
      <c r="F1106" s="379"/>
      <c r="G1106" s="379"/>
      <c r="H1106" s="379"/>
      <c r="I1106" s="37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0">
        <v>6</v>
      </c>
      <c r="B1107" s="380">
        <v>1</v>
      </c>
      <c r="C1107" s="378"/>
      <c r="D1107" s="378"/>
      <c r="E1107" s="379"/>
      <c r="F1107" s="379"/>
      <c r="G1107" s="379"/>
      <c r="H1107" s="379"/>
      <c r="I1107" s="37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0">
        <v>7</v>
      </c>
      <c r="B1108" s="380">
        <v>1</v>
      </c>
      <c r="C1108" s="378"/>
      <c r="D1108" s="378"/>
      <c r="E1108" s="379"/>
      <c r="F1108" s="379"/>
      <c r="G1108" s="379"/>
      <c r="H1108" s="379"/>
      <c r="I1108" s="37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0">
        <v>8</v>
      </c>
      <c r="B1109" s="380">
        <v>1</v>
      </c>
      <c r="C1109" s="378"/>
      <c r="D1109" s="378"/>
      <c r="E1109" s="379"/>
      <c r="F1109" s="379"/>
      <c r="G1109" s="379"/>
      <c r="H1109" s="379"/>
      <c r="I1109" s="37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0">
        <v>9</v>
      </c>
      <c r="B1110" s="380">
        <v>1</v>
      </c>
      <c r="C1110" s="378"/>
      <c r="D1110" s="378"/>
      <c r="E1110" s="379"/>
      <c r="F1110" s="379"/>
      <c r="G1110" s="379"/>
      <c r="H1110" s="379"/>
      <c r="I1110" s="37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0">
        <v>10</v>
      </c>
      <c r="B1111" s="380">
        <v>1</v>
      </c>
      <c r="C1111" s="378"/>
      <c r="D1111" s="378"/>
      <c r="E1111" s="379"/>
      <c r="F1111" s="379"/>
      <c r="G1111" s="379"/>
      <c r="H1111" s="379"/>
      <c r="I1111" s="37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0">
        <v>11</v>
      </c>
      <c r="B1112" s="380">
        <v>1</v>
      </c>
      <c r="C1112" s="378"/>
      <c r="D1112" s="378"/>
      <c r="E1112" s="379"/>
      <c r="F1112" s="379"/>
      <c r="G1112" s="379"/>
      <c r="H1112" s="379"/>
      <c r="I1112" s="37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0">
        <v>12</v>
      </c>
      <c r="B1113" s="380">
        <v>1</v>
      </c>
      <c r="C1113" s="378"/>
      <c r="D1113" s="378"/>
      <c r="E1113" s="379"/>
      <c r="F1113" s="379"/>
      <c r="G1113" s="379"/>
      <c r="H1113" s="379"/>
      <c r="I1113" s="37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0">
        <v>13</v>
      </c>
      <c r="B1114" s="380">
        <v>1</v>
      </c>
      <c r="C1114" s="378"/>
      <c r="D1114" s="378"/>
      <c r="E1114" s="379"/>
      <c r="F1114" s="379"/>
      <c r="G1114" s="379"/>
      <c r="H1114" s="379"/>
      <c r="I1114" s="37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0">
        <v>14</v>
      </c>
      <c r="B1115" s="380">
        <v>1</v>
      </c>
      <c r="C1115" s="378"/>
      <c r="D1115" s="378"/>
      <c r="E1115" s="379"/>
      <c r="F1115" s="379"/>
      <c r="G1115" s="379"/>
      <c r="H1115" s="379"/>
      <c r="I1115" s="37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0">
        <v>15</v>
      </c>
      <c r="B1116" s="380">
        <v>1</v>
      </c>
      <c r="C1116" s="378"/>
      <c r="D1116" s="378"/>
      <c r="E1116" s="379"/>
      <c r="F1116" s="379"/>
      <c r="G1116" s="379"/>
      <c r="H1116" s="379"/>
      <c r="I1116" s="37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0">
        <v>16</v>
      </c>
      <c r="B1117" s="380">
        <v>1</v>
      </c>
      <c r="C1117" s="378"/>
      <c r="D1117" s="378"/>
      <c r="E1117" s="379"/>
      <c r="F1117" s="379"/>
      <c r="G1117" s="379"/>
      <c r="H1117" s="379"/>
      <c r="I1117" s="37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0">
        <v>17</v>
      </c>
      <c r="B1118" s="380">
        <v>1</v>
      </c>
      <c r="C1118" s="378"/>
      <c r="D1118" s="378"/>
      <c r="E1118" s="379"/>
      <c r="F1118" s="379"/>
      <c r="G1118" s="379"/>
      <c r="H1118" s="379"/>
      <c r="I1118" s="37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0">
        <v>18</v>
      </c>
      <c r="B1119" s="380">
        <v>1</v>
      </c>
      <c r="C1119" s="378"/>
      <c r="D1119" s="378"/>
      <c r="E1119" s="147"/>
      <c r="F1119" s="379"/>
      <c r="G1119" s="379"/>
      <c r="H1119" s="379"/>
      <c r="I1119" s="37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0">
        <v>19</v>
      </c>
      <c r="B1120" s="380">
        <v>1</v>
      </c>
      <c r="C1120" s="378"/>
      <c r="D1120" s="378"/>
      <c r="E1120" s="379"/>
      <c r="F1120" s="379"/>
      <c r="G1120" s="379"/>
      <c r="H1120" s="379"/>
      <c r="I1120" s="37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0">
        <v>20</v>
      </c>
      <c r="B1121" s="380">
        <v>1</v>
      </c>
      <c r="C1121" s="378"/>
      <c r="D1121" s="378"/>
      <c r="E1121" s="379"/>
      <c r="F1121" s="379"/>
      <c r="G1121" s="379"/>
      <c r="H1121" s="379"/>
      <c r="I1121" s="37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0">
        <v>21</v>
      </c>
      <c r="B1122" s="380">
        <v>1</v>
      </c>
      <c r="C1122" s="378"/>
      <c r="D1122" s="378"/>
      <c r="E1122" s="379"/>
      <c r="F1122" s="379"/>
      <c r="G1122" s="379"/>
      <c r="H1122" s="379"/>
      <c r="I1122" s="37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0">
        <v>22</v>
      </c>
      <c r="B1123" s="380">
        <v>1</v>
      </c>
      <c r="C1123" s="378"/>
      <c r="D1123" s="378"/>
      <c r="E1123" s="379"/>
      <c r="F1123" s="379"/>
      <c r="G1123" s="379"/>
      <c r="H1123" s="379"/>
      <c r="I1123" s="37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0">
        <v>23</v>
      </c>
      <c r="B1124" s="380">
        <v>1</v>
      </c>
      <c r="C1124" s="378"/>
      <c r="D1124" s="378"/>
      <c r="E1124" s="379"/>
      <c r="F1124" s="379"/>
      <c r="G1124" s="379"/>
      <c r="H1124" s="379"/>
      <c r="I1124" s="37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0">
        <v>24</v>
      </c>
      <c r="B1125" s="380">
        <v>1</v>
      </c>
      <c r="C1125" s="378"/>
      <c r="D1125" s="378"/>
      <c r="E1125" s="379"/>
      <c r="F1125" s="379"/>
      <c r="G1125" s="379"/>
      <c r="H1125" s="379"/>
      <c r="I1125" s="37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0">
        <v>25</v>
      </c>
      <c r="B1126" s="380">
        <v>1</v>
      </c>
      <c r="C1126" s="378"/>
      <c r="D1126" s="378"/>
      <c r="E1126" s="379"/>
      <c r="F1126" s="379"/>
      <c r="G1126" s="379"/>
      <c r="H1126" s="379"/>
      <c r="I1126" s="37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0">
        <v>26</v>
      </c>
      <c r="B1127" s="380">
        <v>1</v>
      </c>
      <c r="C1127" s="378"/>
      <c r="D1127" s="378"/>
      <c r="E1127" s="379"/>
      <c r="F1127" s="379"/>
      <c r="G1127" s="379"/>
      <c r="H1127" s="379"/>
      <c r="I1127" s="37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0">
        <v>27</v>
      </c>
      <c r="B1128" s="380">
        <v>1</v>
      </c>
      <c r="C1128" s="378"/>
      <c r="D1128" s="378"/>
      <c r="E1128" s="379"/>
      <c r="F1128" s="379"/>
      <c r="G1128" s="379"/>
      <c r="H1128" s="379"/>
      <c r="I1128" s="37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0">
        <v>28</v>
      </c>
      <c r="B1129" s="380">
        <v>1</v>
      </c>
      <c r="C1129" s="378"/>
      <c r="D1129" s="378"/>
      <c r="E1129" s="379"/>
      <c r="F1129" s="379"/>
      <c r="G1129" s="379"/>
      <c r="H1129" s="379"/>
      <c r="I1129" s="37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0">
        <v>29</v>
      </c>
      <c r="B1130" s="380">
        <v>1</v>
      </c>
      <c r="C1130" s="378"/>
      <c r="D1130" s="378"/>
      <c r="E1130" s="379"/>
      <c r="F1130" s="379"/>
      <c r="G1130" s="379"/>
      <c r="H1130" s="379"/>
      <c r="I1130" s="37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0">
        <v>30</v>
      </c>
      <c r="B1131" s="380">
        <v>1</v>
      </c>
      <c r="C1131" s="378"/>
      <c r="D1131" s="378"/>
      <c r="E1131" s="379"/>
      <c r="F1131" s="379"/>
      <c r="G1131" s="379"/>
      <c r="H1131" s="379"/>
      <c r="I1131" s="37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7">
      <formula>IF(RIGHT(TEXT(P14,"0.#"),1)=".",FALSE,TRUE)</formula>
    </cfRule>
    <cfRule type="expression" dxfId="2802" priority="14018">
      <formula>IF(RIGHT(TEXT(P14,"0.#"),1)=".",TRUE,FALSE)</formula>
    </cfRule>
  </conditionalFormatting>
  <conditionalFormatting sqref="P18:AX18">
    <cfRule type="expression" dxfId="2801" priority="13893">
      <formula>IF(RIGHT(TEXT(P18,"0.#"),1)=".",FALSE,TRUE)</formula>
    </cfRule>
    <cfRule type="expression" dxfId="2800" priority="13894">
      <formula>IF(RIGHT(TEXT(P18,"0.#"),1)=".",TRUE,FALSE)</formula>
    </cfRule>
  </conditionalFormatting>
  <conditionalFormatting sqref="Y782">
    <cfRule type="expression" dxfId="2799" priority="13889">
      <formula>IF(RIGHT(TEXT(Y782,"0.#"),1)=".",FALSE,TRUE)</formula>
    </cfRule>
    <cfRule type="expression" dxfId="2798" priority="13890">
      <formula>IF(RIGHT(TEXT(Y782,"0.#"),1)=".",TRUE,FALSE)</formula>
    </cfRule>
  </conditionalFormatting>
  <conditionalFormatting sqref="Y791">
    <cfRule type="expression" dxfId="2797" priority="13885">
      <formula>IF(RIGHT(TEXT(Y791,"0.#"),1)=".",FALSE,TRUE)</formula>
    </cfRule>
    <cfRule type="expression" dxfId="2796" priority="13886">
      <formula>IF(RIGHT(TEXT(Y791,"0.#"),1)=".",TRUE,FALSE)</formula>
    </cfRule>
  </conditionalFormatting>
  <conditionalFormatting sqref="Y822:Y829 Y820 Y809:Y816 Y807 Y796:Y803 Y794">
    <cfRule type="expression" dxfId="2795" priority="13667">
      <formula>IF(RIGHT(TEXT(Y794,"0.#"),1)=".",FALSE,TRUE)</formula>
    </cfRule>
    <cfRule type="expression" dxfId="2794" priority="13668">
      <formula>IF(RIGHT(TEXT(Y794,"0.#"),1)=".",TRUE,FALSE)</formula>
    </cfRule>
  </conditionalFormatting>
  <conditionalFormatting sqref="P16:AQ17 P15:AX15 P13:AX13">
    <cfRule type="expression" dxfId="2793" priority="13715">
      <formula>IF(RIGHT(TEXT(P13,"0.#"),1)=".",FALSE,TRUE)</formula>
    </cfRule>
    <cfRule type="expression" dxfId="2792" priority="13716">
      <formula>IF(RIGHT(TEXT(P13,"0.#"),1)=".",TRUE,FALSE)</formula>
    </cfRule>
  </conditionalFormatting>
  <conditionalFormatting sqref="P19:AJ19">
    <cfRule type="expression" dxfId="2791" priority="13713">
      <formula>IF(RIGHT(TEXT(P19,"0.#"),1)=".",FALSE,TRUE)</formula>
    </cfRule>
    <cfRule type="expression" dxfId="2790" priority="13714">
      <formula>IF(RIGHT(TEXT(P19,"0.#"),1)=".",TRUE,FALSE)</formula>
    </cfRule>
  </conditionalFormatting>
  <conditionalFormatting sqref="AE101 AQ101">
    <cfRule type="expression" dxfId="2789" priority="13705">
      <formula>IF(RIGHT(TEXT(AE101,"0.#"),1)=".",FALSE,TRUE)</formula>
    </cfRule>
    <cfRule type="expression" dxfId="2788" priority="13706">
      <formula>IF(RIGHT(TEXT(AE101,"0.#"),1)=".",TRUE,FALSE)</formula>
    </cfRule>
  </conditionalFormatting>
  <conditionalFormatting sqref="Y783:Y790 Y781">
    <cfRule type="expression" dxfId="2787" priority="13691">
      <formula>IF(RIGHT(TEXT(Y781,"0.#"),1)=".",FALSE,TRUE)</formula>
    </cfRule>
    <cfRule type="expression" dxfId="2786" priority="13692">
      <formula>IF(RIGHT(TEXT(Y781,"0.#"),1)=".",TRUE,FALSE)</formula>
    </cfRule>
  </conditionalFormatting>
  <conditionalFormatting sqref="AU782">
    <cfRule type="expression" dxfId="2785" priority="13689">
      <formula>IF(RIGHT(TEXT(AU782,"0.#"),1)=".",FALSE,TRUE)</formula>
    </cfRule>
    <cfRule type="expression" dxfId="2784" priority="13690">
      <formula>IF(RIGHT(TEXT(AU782,"0.#"),1)=".",TRUE,FALSE)</formula>
    </cfRule>
  </conditionalFormatting>
  <conditionalFormatting sqref="AU791">
    <cfRule type="expression" dxfId="2783" priority="13687">
      <formula>IF(RIGHT(TEXT(AU791,"0.#"),1)=".",FALSE,TRUE)</formula>
    </cfRule>
    <cfRule type="expression" dxfId="2782" priority="13688">
      <formula>IF(RIGHT(TEXT(AU791,"0.#"),1)=".",TRUE,FALSE)</formula>
    </cfRule>
  </conditionalFormatting>
  <conditionalFormatting sqref="AU783:AU790 AU781">
    <cfRule type="expression" dxfId="2781" priority="13685">
      <formula>IF(RIGHT(TEXT(AU781,"0.#"),1)=".",FALSE,TRUE)</formula>
    </cfRule>
    <cfRule type="expression" dxfId="2780" priority="13686">
      <formula>IF(RIGHT(TEXT(AU781,"0.#"),1)=".",TRUE,FALSE)</formula>
    </cfRule>
  </conditionalFormatting>
  <conditionalFormatting sqref="Y821 Y808 Y795">
    <cfRule type="expression" dxfId="2779" priority="13671">
      <formula>IF(RIGHT(TEXT(Y795,"0.#"),1)=".",FALSE,TRUE)</formula>
    </cfRule>
    <cfRule type="expression" dxfId="2778" priority="13672">
      <formula>IF(RIGHT(TEXT(Y795,"0.#"),1)=".",TRUE,FALSE)</formula>
    </cfRule>
  </conditionalFormatting>
  <conditionalFormatting sqref="Y830 Y817 Y804">
    <cfRule type="expression" dxfId="2777" priority="13669">
      <formula>IF(RIGHT(TEXT(Y804,"0.#"),1)=".",FALSE,TRUE)</formula>
    </cfRule>
    <cfRule type="expression" dxfId="2776" priority="13670">
      <formula>IF(RIGHT(TEXT(Y804,"0.#"),1)=".",TRUE,FALSE)</formula>
    </cfRule>
  </conditionalFormatting>
  <conditionalFormatting sqref="AU821 AU808 AU795">
    <cfRule type="expression" dxfId="2775" priority="13665">
      <formula>IF(RIGHT(TEXT(AU795,"0.#"),1)=".",FALSE,TRUE)</formula>
    </cfRule>
    <cfRule type="expression" dxfId="2774" priority="13666">
      <formula>IF(RIGHT(TEXT(AU795,"0.#"),1)=".",TRUE,FALSE)</formula>
    </cfRule>
  </conditionalFormatting>
  <conditionalFormatting sqref="AU830 AU817 AU804">
    <cfRule type="expression" dxfId="2773" priority="13663">
      <formula>IF(RIGHT(TEXT(AU804,"0.#"),1)=".",FALSE,TRUE)</formula>
    </cfRule>
    <cfRule type="expression" dxfId="2772" priority="13664">
      <formula>IF(RIGHT(TEXT(AU804,"0.#"),1)=".",TRUE,FALSE)</formula>
    </cfRule>
  </conditionalFormatting>
  <conditionalFormatting sqref="AU822:AU829 AU820 AU809:AU816 AU807 AU796:AU803 AU794">
    <cfRule type="expression" dxfId="2771" priority="13661">
      <formula>IF(RIGHT(TEXT(AU794,"0.#"),1)=".",FALSE,TRUE)</formula>
    </cfRule>
    <cfRule type="expression" dxfId="2770" priority="13662">
      <formula>IF(RIGHT(TEXT(AU794,"0.#"),1)=".",TRUE,FALSE)</formula>
    </cfRule>
  </conditionalFormatting>
  <conditionalFormatting sqref="AM87">
    <cfRule type="expression" dxfId="2769" priority="13315">
      <formula>IF(RIGHT(TEXT(AM87,"0.#"),1)=".",FALSE,TRUE)</formula>
    </cfRule>
    <cfRule type="expression" dxfId="2768" priority="13316">
      <formula>IF(RIGHT(TEXT(AM87,"0.#"),1)=".",TRUE,FALSE)</formula>
    </cfRule>
  </conditionalFormatting>
  <conditionalFormatting sqref="AE55">
    <cfRule type="expression" dxfId="2767" priority="13383">
      <formula>IF(RIGHT(TEXT(AE55,"0.#"),1)=".",FALSE,TRUE)</formula>
    </cfRule>
    <cfRule type="expression" dxfId="2766" priority="13384">
      <formula>IF(RIGHT(TEXT(AE55,"0.#"),1)=".",TRUE,FALSE)</formula>
    </cfRule>
  </conditionalFormatting>
  <conditionalFormatting sqref="AI55">
    <cfRule type="expression" dxfId="2765" priority="13381">
      <formula>IF(RIGHT(TEXT(AI55,"0.#"),1)=".",FALSE,TRUE)</formula>
    </cfRule>
    <cfRule type="expression" dxfId="2764" priority="13382">
      <formula>IF(RIGHT(TEXT(AI55,"0.#"),1)=".",TRUE,FALSE)</formula>
    </cfRule>
  </conditionalFormatting>
  <conditionalFormatting sqref="AM34">
    <cfRule type="expression" dxfId="2763" priority="13461">
      <formula>IF(RIGHT(TEXT(AM34,"0.#"),1)=".",FALSE,TRUE)</formula>
    </cfRule>
    <cfRule type="expression" dxfId="2762" priority="13462">
      <formula>IF(RIGHT(TEXT(AM34,"0.#"),1)=".",TRUE,FALSE)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8:AO838">
    <cfRule type="expression" dxfId="2393" priority="2825">
      <formula>IF(AND(AL838&gt;=0, RIGHT(TEXT(AL838,"0.#"),1)&lt;&gt;"."),TRUE,FALSE)</formula>
    </cfRule>
    <cfRule type="expression" dxfId="2392" priority="2826">
      <formula>IF(AND(AL838&gt;=0, RIGHT(TEXT(AL838,"0.#"),1)="."),TRUE,FALSE)</formula>
    </cfRule>
    <cfRule type="expression" dxfId="2391" priority="2827">
      <formula>IF(AND(AL838&lt;0, RIGHT(TEXT(AL838,"0.#"),1)&lt;&gt;"."),TRUE,FALSE)</formula>
    </cfRule>
    <cfRule type="expression" dxfId="2390" priority="2828">
      <formula>IF(AND(AL838&lt;0, RIGHT(TEXT(AL838,"0.#"),1)="."),TRUE,FALSE)</formula>
    </cfRule>
  </conditionalFormatting>
  <conditionalFormatting sqref="Y838">
    <cfRule type="expression" dxfId="2389" priority="2823">
      <formula>IF(RIGHT(TEXT(Y838,"0.#"),1)=".",FALSE,TRUE)</formula>
    </cfRule>
    <cfRule type="expression" dxfId="2388" priority="2824">
      <formula>IF(RIGHT(TEXT(Y838,"0.#"),1)=".",TRUE,FALSE)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33">
    <cfRule type="expression" dxfId="713" priority="13">
      <formula>IF(RIGHT(TEXT(AE33,"0.#"),1)=".",FALSE,TRUE)</formula>
    </cfRule>
    <cfRule type="expression" dxfId="712" priority="14">
      <formula>IF(RIGHT(TEXT(AE33,"0.#"),1)=".",TRUE,FALSE)</formula>
    </cfRule>
  </conditionalFormatting>
  <conditionalFormatting sqref="AE32">
    <cfRule type="expression" dxfId="711" priority="11">
      <formula>IF(RIGHT(TEXT(AE32,"0.#"),1)=".",FALSE,TRUE)</formula>
    </cfRule>
    <cfRule type="expression" dxfId="710" priority="12">
      <formula>IF(RIGHT(TEXT(AE32,"0.#"),1)=".",TRUE,FALSE)</formula>
    </cfRule>
  </conditionalFormatting>
  <conditionalFormatting sqref="AI32">
    <cfRule type="expression" dxfId="709" priority="9">
      <formula>IF(RIGHT(TEXT(AI32,"0.#"),1)=".",FALSE,TRUE)</formula>
    </cfRule>
    <cfRule type="expression" dxfId="708" priority="10">
      <formula>IF(RIGHT(TEXT(AI32,"0.#"),1)=".",TRUE,FALSE)</formula>
    </cfRule>
  </conditionalFormatting>
  <conditionalFormatting sqref="AI33">
    <cfRule type="expression" dxfId="707" priority="7">
      <formula>IF(RIGHT(TEXT(AI33,"0.#"),1)=".",FALSE,TRUE)</formula>
    </cfRule>
    <cfRule type="expression" dxfId="706" priority="8">
      <formula>IF(RIGHT(TEXT(AI33,"0.#"),1)=".",TRUE,FALSE)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8" max="49" man="1"/>
    <brk id="791" max="49" man="1"/>
    <brk id="833" max="49" man="1"/>
    <brk id="867"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t="s">
        <v>575</v>
      </c>
      <c r="R3" s="13" t="str">
        <f t="shared" ref="R3:R8" si="3">IF(Q3="","",P3)</f>
        <v>委託・請負</v>
      </c>
      <c r="S3" s="13" t="str">
        <f t="shared" ref="S3:S8" si="4">IF(R3="",S2,IF(S2&lt;&gt;"",CONCATENATE(S2,"、",R3),R3))</f>
        <v>委託・請負</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566</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6"/>
      <c r="Z2" s="836"/>
      <c r="AA2" s="837"/>
      <c r="AB2" s="1030" t="s">
        <v>11</v>
      </c>
      <c r="AC2" s="1031"/>
      <c r="AD2" s="1032"/>
      <c r="AE2" s="1036" t="s">
        <v>558</v>
      </c>
      <c r="AF2" s="1036"/>
      <c r="AG2" s="1036"/>
      <c r="AH2" s="1036"/>
      <c r="AI2" s="1036" t="s">
        <v>555</v>
      </c>
      <c r="AJ2" s="1036"/>
      <c r="AK2" s="1036"/>
      <c r="AL2" s="1036"/>
      <c r="AM2" s="1036" t="s">
        <v>529</v>
      </c>
      <c r="AN2" s="1036"/>
      <c r="AO2" s="1036"/>
      <c r="AP2" s="558"/>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1003"/>
      <c r="I4" s="1003"/>
      <c r="J4" s="1003"/>
      <c r="K4" s="1003"/>
      <c r="L4" s="1003"/>
      <c r="M4" s="1003"/>
      <c r="N4" s="1003"/>
      <c r="O4" s="1004"/>
      <c r="P4" s="105"/>
      <c r="Q4" s="1011"/>
      <c r="R4" s="1011"/>
      <c r="S4" s="1011"/>
      <c r="T4" s="1011"/>
      <c r="U4" s="1011"/>
      <c r="V4" s="1011"/>
      <c r="W4" s="1011"/>
      <c r="X4" s="1012"/>
      <c r="Y4" s="1021" t="s">
        <v>12</v>
      </c>
      <c r="Z4" s="1022"/>
      <c r="AA4" s="1023"/>
      <c r="AB4" s="462"/>
      <c r="AC4" s="1025"/>
      <c r="AD4" s="1025"/>
      <c r="AE4" s="218"/>
      <c r="AF4" s="219"/>
      <c r="AG4" s="219"/>
      <c r="AH4" s="219"/>
      <c r="AI4" s="218"/>
      <c r="AJ4" s="219"/>
      <c r="AK4" s="219"/>
      <c r="AL4" s="219"/>
      <c r="AM4" s="218"/>
      <c r="AN4" s="219"/>
      <c r="AO4" s="219"/>
      <c r="AP4" s="219"/>
      <c r="AQ4" s="343"/>
      <c r="AR4" s="207"/>
      <c r="AS4" s="207"/>
      <c r="AT4" s="344"/>
      <c r="AU4" s="219"/>
      <c r="AV4" s="219"/>
      <c r="AW4" s="219"/>
      <c r="AX4" s="221"/>
    </row>
    <row r="5" spans="1:50" ht="22.5" customHeight="1" x14ac:dyDescent="0.15">
      <c r="A5" s="405"/>
      <c r="B5" s="406"/>
      <c r="C5" s="406"/>
      <c r="D5" s="406"/>
      <c r="E5" s="406"/>
      <c r="F5" s="407"/>
      <c r="G5" s="1005"/>
      <c r="H5" s="1006"/>
      <c r="I5" s="1006"/>
      <c r="J5" s="1006"/>
      <c r="K5" s="1006"/>
      <c r="L5" s="1006"/>
      <c r="M5" s="1006"/>
      <c r="N5" s="1006"/>
      <c r="O5" s="1007"/>
      <c r="P5" s="1013"/>
      <c r="Q5" s="1013"/>
      <c r="R5" s="1013"/>
      <c r="S5" s="1013"/>
      <c r="T5" s="1013"/>
      <c r="U5" s="1013"/>
      <c r="V5" s="1013"/>
      <c r="W5" s="1013"/>
      <c r="X5" s="1014"/>
      <c r="Y5" s="416" t="s">
        <v>54</v>
      </c>
      <c r="Z5" s="1018"/>
      <c r="AA5" s="1019"/>
      <c r="AB5" s="524"/>
      <c r="AC5" s="1024"/>
      <c r="AD5" s="1024"/>
      <c r="AE5" s="218"/>
      <c r="AF5" s="219"/>
      <c r="AG5" s="219"/>
      <c r="AH5" s="219"/>
      <c r="AI5" s="218"/>
      <c r="AJ5" s="219"/>
      <c r="AK5" s="219"/>
      <c r="AL5" s="219"/>
      <c r="AM5" s="218"/>
      <c r="AN5" s="219"/>
      <c r="AO5" s="219"/>
      <c r="AP5" s="219"/>
      <c r="AQ5" s="343"/>
      <c r="AR5" s="207"/>
      <c r="AS5" s="207"/>
      <c r="AT5" s="344"/>
      <c r="AU5" s="219"/>
      <c r="AV5" s="219"/>
      <c r="AW5" s="219"/>
      <c r="AX5" s="221"/>
    </row>
    <row r="6" spans="1:50" ht="22.5" customHeight="1" x14ac:dyDescent="0.15">
      <c r="A6" s="405"/>
      <c r="B6" s="406"/>
      <c r="C6" s="406"/>
      <c r="D6" s="406"/>
      <c r="E6" s="406"/>
      <c r="F6" s="407"/>
      <c r="G6" s="1008"/>
      <c r="H6" s="1009"/>
      <c r="I6" s="1009"/>
      <c r="J6" s="1009"/>
      <c r="K6" s="1009"/>
      <c r="L6" s="1009"/>
      <c r="M6" s="1009"/>
      <c r="N6" s="1009"/>
      <c r="O6" s="1010"/>
      <c r="P6" s="1015"/>
      <c r="Q6" s="1015"/>
      <c r="R6" s="1015"/>
      <c r="S6" s="1015"/>
      <c r="T6" s="1015"/>
      <c r="U6" s="1015"/>
      <c r="V6" s="1015"/>
      <c r="W6" s="1015"/>
      <c r="X6" s="1016"/>
      <c r="Y6" s="1017" t="s">
        <v>13</v>
      </c>
      <c r="Z6" s="1018"/>
      <c r="AA6" s="1019"/>
      <c r="AB6" s="595" t="s">
        <v>301</v>
      </c>
      <c r="AC6" s="1020"/>
      <c r="AD6" s="1020"/>
      <c r="AE6" s="218"/>
      <c r="AF6" s="219"/>
      <c r="AG6" s="219"/>
      <c r="AH6" s="219"/>
      <c r="AI6" s="218"/>
      <c r="AJ6" s="219"/>
      <c r="AK6" s="219"/>
      <c r="AL6" s="219"/>
      <c r="AM6" s="218"/>
      <c r="AN6" s="219"/>
      <c r="AO6" s="219"/>
      <c r="AP6" s="219"/>
      <c r="AQ6" s="343"/>
      <c r="AR6" s="207"/>
      <c r="AS6" s="207"/>
      <c r="AT6" s="344"/>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6"/>
      <c r="Z9" s="836"/>
      <c r="AA9" s="837"/>
      <c r="AB9" s="1030" t="s">
        <v>11</v>
      </c>
      <c r="AC9" s="1031"/>
      <c r="AD9" s="1032"/>
      <c r="AE9" s="1036" t="s">
        <v>559</v>
      </c>
      <c r="AF9" s="1036"/>
      <c r="AG9" s="1036"/>
      <c r="AH9" s="1036"/>
      <c r="AI9" s="1036" t="s">
        <v>555</v>
      </c>
      <c r="AJ9" s="1036"/>
      <c r="AK9" s="1036"/>
      <c r="AL9" s="1036"/>
      <c r="AM9" s="1036" t="s">
        <v>529</v>
      </c>
      <c r="AN9" s="1036"/>
      <c r="AO9" s="1036"/>
      <c r="AP9" s="558"/>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2"/>
      <c r="AC11" s="1025"/>
      <c r="AD11" s="1025"/>
      <c r="AE11" s="218"/>
      <c r="AF11" s="219"/>
      <c r="AG11" s="219"/>
      <c r="AH11" s="219"/>
      <c r="AI11" s="218"/>
      <c r="AJ11" s="219"/>
      <c r="AK11" s="219"/>
      <c r="AL11" s="219"/>
      <c r="AM11" s="218"/>
      <c r="AN11" s="219"/>
      <c r="AO11" s="219"/>
      <c r="AP11" s="219"/>
      <c r="AQ11" s="343"/>
      <c r="AR11" s="207"/>
      <c r="AS11" s="207"/>
      <c r="AT11" s="344"/>
      <c r="AU11" s="219"/>
      <c r="AV11" s="219"/>
      <c r="AW11" s="219"/>
      <c r="AX11" s="221"/>
    </row>
    <row r="12" spans="1:50" ht="22.5" customHeight="1" x14ac:dyDescent="0.15">
      <c r="A12" s="405"/>
      <c r="B12" s="406"/>
      <c r="C12" s="406"/>
      <c r="D12" s="406"/>
      <c r="E12" s="406"/>
      <c r="F12" s="407"/>
      <c r="G12" s="1005"/>
      <c r="H12" s="1006"/>
      <c r="I12" s="1006"/>
      <c r="J12" s="1006"/>
      <c r="K12" s="1006"/>
      <c r="L12" s="1006"/>
      <c r="M12" s="1006"/>
      <c r="N12" s="1006"/>
      <c r="O12" s="1007"/>
      <c r="P12" s="1013"/>
      <c r="Q12" s="1013"/>
      <c r="R12" s="1013"/>
      <c r="S12" s="1013"/>
      <c r="T12" s="1013"/>
      <c r="U12" s="1013"/>
      <c r="V12" s="1013"/>
      <c r="W12" s="1013"/>
      <c r="X12" s="1014"/>
      <c r="Y12" s="416" t="s">
        <v>54</v>
      </c>
      <c r="Z12" s="1018"/>
      <c r="AA12" s="1019"/>
      <c r="AB12" s="524"/>
      <c r="AC12" s="1024"/>
      <c r="AD12" s="1024"/>
      <c r="AE12" s="218"/>
      <c r="AF12" s="219"/>
      <c r="AG12" s="219"/>
      <c r="AH12" s="219"/>
      <c r="AI12" s="218"/>
      <c r="AJ12" s="219"/>
      <c r="AK12" s="219"/>
      <c r="AL12" s="219"/>
      <c r="AM12" s="218"/>
      <c r="AN12" s="219"/>
      <c r="AO12" s="219"/>
      <c r="AP12" s="219"/>
      <c r="AQ12" s="343"/>
      <c r="AR12" s="207"/>
      <c r="AS12" s="207"/>
      <c r="AT12" s="344"/>
      <c r="AU12" s="219"/>
      <c r="AV12" s="219"/>
      <c r="AW12" s="219"/>
      <c r="AX12" s="221"/>
    </row>
    <row r="13" spans="1:50" ht="22.5" customHeight="1" x14ac:dyDescent="0.15">
      <c r="A13" s="408"/>
      <c r="B13" s="409"/>
      <c r="C13" s="409"/>
      <c r="D13" s="409"/>
      <c r="E13" s="409"/>
      <c r="F13" s="410"/>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5" t="s">
        <v>301</v>
      </c>
      <c r="AC13" s="1020"/>
      <c r="AD13" s="1020"/>
      <c r="AE13" s="218"/>
      <c r="AF13" s="219"/>
      <c r="AG13" s="219"/>
      <c r="AH13" s="219"/>
      <c r="AI13" s="218"/>
      <c r="AJ13" s="219"/>
      <c r="AK13" s="219"/>
      <c r="AL13" s="219"/>
      <c r="AM13" s="218"/>
      <c r="AN13" s="219"/>
      <c r="AO13" s="219"/>
      <c r="AP13" s="219"/>
      <c r="AQ13" s="343"/>
      <c r="AR13" s="207"/>
      <c r="AS13" s="207"/>
      <c r="AT13" s="344"/>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6"/>
      <c r="Z16" s="836"/>
      <c r="AA16" s="837"/>
      <c r="AB16" s="1030" t="s">
        <v>11</v>
      </c>
      <c r="AC16" s="1031"/>
      <c r="AD16" s="1032"/>
      <c r="AE16" s="1036" t="s">
        <v>558</v>
      </c>
      <c r="AF16" s="1036"/>
      <c r="AG16" s="1036"/>
      <c r="AH16" s="1036"/>
      <c r="AI16" s="1036" t="s">
        <v>556</v>
      </c>
      <c r="AJ16" s="1036"/>
      <c r="AK16" s="1036"/>
      <c r="AL16" s="1036"/>
      <c r="AM16" s="1036" t="s">
        <v>529</v>
      </c>
      <c r="AN16" s="1036"/>
      <c r="AO16" s="1036"/>
      <c r="AP16" s="558"/>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2"/>
      <c r="AC18" s="1025"/>
      <c r="AD18" s="1025"/>
      <c r="AE18" s="218"/>
      <c r="AF18" s="219"/>
      <c r="AG18" s="219"/>
      <c r="AH18" s="219"/>
      <c r="AI18" s="218"/>
      <c r="AJ18" s="219"/>
      <c r="AK18" s="219"/>
      <c r="AL18" s="219"/>
      <c r="AM18" s="218"/>
      <c r="AN18" s="219"/>
      <c r="AO18" s="219"/>
      <c r="AP18" s="219"/>
      <c r="AQ18" s="343"/>
      <c r="AR18" s="207"/>
      <c r="AS18" s="207"/>
      <c r="AT18" s="344"/>
      <c r="AU18" s="219"/>
      <c r="AV18" s="219"/>
      <c r="AW18" s="219"/>
      <c r="AX18" s="221"/>
    </row>
    <row r="19" spans="1:50" ht="22.5" customHeight="1" x14ac:dyDescent="0.15">
      <c r="A19" s="405"/>
      <c r="B19" s="406"/>
      <c r="C19" s="406"/>
      <c r="D19" s="406"/>
      <c r="E19" s="406"/>
      <c r="F19" s="407"/>
      <c r="G19" s="1005"/>
      <c r="H19" s="1006"/>
      <c r="I19" s="1006"/>
      <c r="J19" s="1006"/>
      <c r="K19" s="1006"/>
      <c r="L19" s="1006"/>
      <c r="M19" s="1006"/>
      <c r="N19" s="1006"/>
      <c r="O19" s="1007"/>
      <c r="P19" s="1013"/>
      <c r="Q19" s="1013"/>
      <c r="R19" s="1013"/>
      <c r="S19" s="1013"/>
      <c r="T19" s="1013"/>
      <c r="U19" s="1013"/>
      <c r="V19" s="1013"/>
      <c r="W19" s="1013"/>
      <c r="X19" s="1014"/>
      <c r="Y19" s="416" t="s">
        <v>54</v>
      </c>
      <c r="Z19" s="1018"/>
      <c r="AA19" s="1019"/>
      <c r="AB19" s="524"/>
      <c r="AC19" s="1024"/>
      <c r="AD19" s="1024"/>
      <c r="AE19" s="218"/>
      <c r="AF19" s="219"/>
      <c r="AG19" s="219"/>
      <c r="AH19" s="219"/>
      <c r="AI19" s="218"/>
      <c r="AJ19" s="219"/>
      <c r="AK19" s="219"/>
      <c r="AL19" s="219"/>
      <c r="AM19" s="218"/>
      <c r="AN19" s="219"/>
      <c r="AO19" s="219"/>
      <c r="AP19" s="219"/>
      <c r="AQ19" s="343"/>
      <c r="AR19" s="207"/>
      <c r="AS19" s="207"/>
      <c r="AT19" s="344"/>
      <c r="AU19" s="219"/>
      <c r="AV19" s="219"/>
      <c r="AW19" s="219"/>
      <c r="AX19" s="221"/>
    </row>
    <row r="20" spans="1:50" ht="22.5" customHeight="1" x14ac:dyDescent="0.15">
      <c r="A20" s="408"/>
      <c r="B20" s="409"/>
      <c r="C20" s="409"/>
      <c r="D20" s="409"/>
      <c r="E20" s="409"/>
      <c r="F20" s="410"/>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5" t="s">
        <v>301</v>
      </c>
      <c r="AC20" s="1020"/>
      <c r="AD20" s="1020"/>
      <c r="AE20" s="218"/>
      <c r="AF20" s="219"/>
      <c r="AG20" s="219"/>
      <c r="AH20" s="219"/>
      <c r="AI20" s="218"/>
      <c r="AJ20" s="219"/>
      <c r="AK20" s="219"/>
      <c r="AL20" s="219"/>
      <c r="AM20" s="218"/>
      <c r="AN20" s="219"/>
      <c r="AO20" s="219"/>
      <c r="AP20" s="219"/>
      <c r="AQ20" s="343"/>
      <c r="AR20" s="207"/>
      <c r="AS20" s="207"/>
      <c r="AT20" s="344"/>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6"/>
      <c r="Z23" s="836"/>
      <c r="AA23" s="837"/>
      <c r="AB23" s="1030" t="s">
        <v>11</v>
      </c>
      <c r="AC23" s="1031"/>
      <c r="AD23" s="1032"/>
      <c r="AE23" s="1036" t="s">
        <v>560</v>
      </c>
      <c r="AF23" s="1036"/>
      <c r="AG23" s="1036"/>
      <c r="AH23" s="1036"/>
      <c r="AI23" s="1036" t="s">
        <v>555</v>
      </c>
      <c r="AJ23" s="1036"/>
      <c r="AK23" s="1036"/>
      <c r="AL23" s="1036"/>
      <c r="AM23" s="1036" t="s">
        <v>529</v>
      </c>
      <c r="AN23" s="1036"/>
      <c r="AO23" s="1036"/>
      <c r="AP23" s="558"/>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2"/>
      <c r="AC25" s="1025"/>
      <c r="AD25" s="1025"/>
      <c r="AE25" s="218"/>
      <c r="AF25" s="219"/>
      <c r="AG25" s="219"/>
      <c r="AH25" s="219"/>
      <c r="AI25" s="218"/>
      <c r="AJ25" s="219"/>
      <c r="AK25" s="219"/>
      <c r="AL25" s="219"/>
      <c r="AM25" s="218"/>
      <c r="AN25" s="219"/>
      <c r="AO25" s="219"/>
      <c r="AP25" s="219"/>
      <c r="AQ25" s="343"/>
      <c r="AR25" s="207"/>
      <c r="AS25" s="207"/>
      <c r="AT25" s="344"/>
      <c r="AU25" s="219"/>
      <c r="AV25" s="219"/>
      <c r="AW25" s="219"/>
      <c r="AX25" s="221"/>
    </row>
    <row r="26" spans="1:50" ht="22.5" customHeight="1" x14ac:dyDescent="0.15">
      <c r="A26" s="405"/>
      <c r="B26" s="406"/>
      <c r="C26" s="406"/>
      <c r="D26" s="406"/>
      <c r="E26" s="406"/>
      <c r="F26" s="407"/>
      <c r="G26" s="1005"/>
      <c r="H26" s="1006"/>
      <c r="I26" s="1006"/>
      <c r="J26" s="1006"/>
      <c r="K26" s="1006"/>
      <c r="L26" s="1006"/>
      <c r="M26" s="1006"/>
      <c r="N26" s="1006"/>
      <c r="O26" s="1007"/>
      <c r="P26" s="1013"/>
      <c r="Q26" s="1013"/>
      <c r="R26" s="1013"/>
      <c r="S26" s="1013"/>
      <c r="T26" s="1013"/>
      <c r="U26" s="1013"/>
      <c r="V26" s="1013"/>
      <c r="W26" s="1013"/>
      <c r="X26" s="1014"/>
      <c r="Y26" s="416" t="s">
        <v>54</v>
      </c>
      <c r="Z26" s="1018"/>
      <c r="AA26" s="1019"/>
      <c r="AB26" s="524"/>
      <c r="AC26" s="1024"/>
      <c r="AD26" s="1024"/>
      <c r="AE26" s="218"/>
      <c r="AF26" s="219"/>
      <c r="AG26" s="219"/>
      <c r="AH26" s="219"/>
      <c r="AI26" s="218"/>
      <c r="AJ26" s="219"/>
      <c r="AK26" s="219"/>
      <c r="AL26" s="219"/>
      <c r="AM26" s="218"/>
      <c r="AN26" s="219"/>
      <c r="AO26" s="219"/>
      <c r="AP26" s="219"/>
      <c r="AQ26" s="343"/>
      <c r="AR26" s="207"/>
      <c r="AS26" s="207"/>
      <c r="AT26" s="344"/>
      <c r="AU26" s="219"/>
      <c r="AV26" s="219"/>
      <c r="AW26" s="219"/>
      <c r="AX26" s="221"/>
    </row>
    <row r="27" spans="1:50" ht="22.5" customHeight="1" x14ac:dyDescent="0.15">
      <c r="A27" s="408"/>
      <c r="B27" s="409"/>
      <c r="C27" s="409"/>
      <c r="D27" s="409"/>
      <c r="E27" s="409"/>
      <c r="F27" s="410"/>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5" t="s">
        <v>301</v>
      </c>
      <c r="AC27" s="1020"/>
      <c r="AD27" s="1020"/>
      <c r="AE27" s="218"/>
      <c r="AF27" s="219"/>
      <c r="AG27" s="219"/>
      <c r="AH27" s="219"/>
      <c r="AI27" s="218"/>
      <c r="AJ27" s="219"/>
      <c r="AK27" s="219"/>
      <c r="AL27" s="219"/>
      <c r="AM27" s="218"/>
      <c r="AN27" s="219"/>
      <c r="AO27" s="219"/>
      <c r="AP27" s="219"/>
      <c r="AQ27" s="343"/>
      <c r="AR27" s="207"/>
      <c r="AS27" s="207"/>
      <c r="AT27" s="344"/>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6"/>
      <c r="Z30" s="836"/>
      <c r="AA30" s="837"/>
      <c r="AB30" s="1030" t="s">
        <v>11</v>
      </c>
      <c r="AC30" s="1031"/>
      <c r="AD30" s="1032"/>
      <c r="AE30" s="1036" t="s">
        <v>558</v>
      </c>
      <c r="AF30" s="1036"/>
      <c r="AG30" s="1036"/>
      <c r="AH30" s="1036"/>
      <c r="AI30" s="1036" t="s">
        <v>555</v>
      </c>
      <c r="AJ30" s="1036"/>
      <c r="AK30" s="1036"/>
      <c r="AL30" s="1036"/>
      <c r="AM30" s="1036" t="s">
        <v>553</v>
      </c>
      <c r="AN30" s="1036"/>
      <c r="AO30" s="1036"/>
      <c r="AP30" s="558"/>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2"/>
      <c r="AC32" s="1025"/>
      <c r="AD32" s="1025"/>
      <c r="AE32" s="218"/>
      <c r="AF32" s="219"/>
      <c r="AG32" s="219"/>
      <c r="AH32" s="219"/>
      <c r="AI32" s="218"/>
      <c r="AJ32" s="219"/>
      <c r="AK32" s="219"/>
      <c r="AL32" s="219"/>
      <c r="AM32" s="218"/>
      <c r="AN32" s="219"/>
      <c r="AO32" s="219"/>
      <c r="AP32" s="219"/>
      <c r="AQ32" s="343"/>
      <c r="AR32" s="207"/>
      <c r="AS32" s="207"/>
      <c r="AT32" s="344"/>
      <c r="AU32" s="219"/>
      <c r="AV32" s="219"/>
      <c r="AW32" s="219"/>
      <c r="AX32" s="221"/>
    </row>
    <row r="33" spans="1:50" ht="22.5" customHeight="1" x14ac:dyDescent="0.15">
      <c r="A33" s="405"/>
      <c r="B33" s="406"/>
      <c r="C33" s="406"/>
      <c r="D33" s="406"/>
      <c r="E33" s="406"/>
      <c r="F33" s="407"/>
      <c r="G33" s="1005"/>
      <c r="H33" s="1006"/>
      <c r="I33" s="1006"/>
      <c r="J33" s="1006"/>
      <c r="K33" s="1006"/>
      <c r="L33" s="1006"/>
      <c r="M33" s="1006"/>
      <c r="N33" s="1006"/>
      <c r="O33" s="1007"/>
      <c r="P33" s="1013"/>
      <c r="Q33" s="1013"/>
      <c r="R33" s="1013"/>
      <c r="S33" s="1013"/>
      <c r="T33" s="1013"/>
      <c r="U33" s="1013"/>
      <c r="V33" s="1013"/>
      <c r="W33" s="1013"/>
      <c r="X33" s="1014"/>
      <c r="Y33" s="416" t="s">
        <v>54</v>
      </c>
      <c r="Z33" s="1018"/>
      <c r="AA33" s="1019"/>
      <c r="AB33" s="524"/>
      <c r="AC33" s="1024"/>
      <c r="AD33" s="1024"/>
      <c r="AE33" s="218"/>
      <c r="AF33" s="219"/>
      <c r="AG33" s="219"/>
      <c r="AH33" s="219"/>
      <c r="AI33" s="218"/>
      <c r="AJ33" s="219"/>
      <c r="AK33" s="219"/>
      <c r="AL33" s="219"/>
      <c r="AM33" s="218"/>
      <c r="AN33" s="219"/>
      <c r="AO33" s="219"/>
      <c r="AP33" s="219"/>
      <c r="AQ33" s="343"/>
      <c r="AR33" s="207"/>
      <c r="AS33" s="207"/>
      <c r="AT33" s="344"/>
      <c r="AU33" s="219"/>
      <c r="AV33" s="219"/>
      <c r="AW33" s="219"/>
      <c r="AX33" s="221"/>
    </row>
    <row r="34" spans="1:50" ht="22.5" customHeight="1" x14ac:dyDescent="0.15">
      <c r="A34" s="408"/>
      <c r="B34" s="409"/>
      <c r="C34" s="409"/>
      <c r="D34" s="409"/>
      <c r="E34" s="409"/>
      <c r="F34" s="410"/>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5" t="s">
        <v>301</v>
      </c>
      <c r="AC34" s="1020"/>
      <c r="AD34" s="1020"/>
      <c r="AE34" s="218"/>
      <c r="AF34" s="219"/>
      <c r="AG34" s="219"/>
      <c r="AH34" s="219"/>
      <c r="AI34" s="218"/>
      <c r="AJ34" s="219"/>
      <c r="AK34" s="219"/>
      <c r="AL34" s="219"/>
      <c r="AM34" s="218"/>
      <c r="AN34" s="219"/>
      <c r="AO34" s="219"/>
      <c r="AP34" s="219"/>
      <c r="AQ34" s="343"/>
      <c r="AR34" s="207"/>
      <c r="AS34" s="207"/>
      <c r="AT34" s="344"/>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6"/>
      <c r="Z37" s="836"/>
      <c r="AA37" s="837"/>
      <c r="AB37" s="1030" t="s">
        <v>11</v>
      </c>
      <c r="AC37" s="1031"/>
      <c r="AD37" s="1032"/>
      <c r="AE37" s="1036" t="s">
        <v>560</v>
      </c>
      <c r="AF37" s="1036"/>
      <c r="AG37" s="1036"/>
      <c r="AH37" s="1036"/>
      <c r="AI37" s="1036" t="s">
        <v>557</v>
      </c>
      <c r="AJ37" s="1036"/>
      <c r="AK37" s="1036"/>
      <c r="AL37" s="1036"/>
      <c r="AM37" s="1036" t="s">
        <v>554</v>
      </c>
      <c r="AN37" s="1036"/>
      <c r="AO37" s="1036"/>
      <c r="AP37" s="558"/>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2"/>
      <c r="AC39" s="1025"/>
      <c r="AD39" s="1025"/>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2.5" customHeight="1" x14ac:dyDescent="0.15">
      <c r="A40" s="405"/>
      <c r="B40" s="406"/>
      <c r="C40" s="406"/>
      <c r="D40" s="406"/>
      <c r="E40" s="406"/>
      <c r="F40" s="407"/>
      <c r="G40" s="1005"/>
      <c r="H40" s="1006"/>
      <c r="I40" s="1006"/>
      <c r="J40" s="1006"/>
      <c r="K40" s="1006"/>
      <c r="L40" s="1006"/>
      <c r="M40" s="1006"/>
      <c r="N40" s="1006"/>
      <c r="O40" s="1007"/>
      <c r="P40" s="1013"/>
      <c r="Q40" s="1013"/>
      <c r="R40" s="1013"/>
      <c r="S40" s="1013"/>
      <c r="T40" s="1013"/>
      <c r="U40" s="1013"/>
      <c r="V40" s="1013"/>
      <c r="W40" s="1013"/>
      <c r="X40" s="1014"/>
      <c r="Y40" s="416" t="s">
        <v>54</v>
      </c>
      <c r="Z40" s="1018"/>
      <c r="AA40" s="1019"/>
      <c r="AB40" s="524"/>
      <c r="AC40" s="1024"/>
      <c r="AD40" s="1024"/>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2.5" customHeight="1" x14ac:dyDescent="0.15">
      <c r="A41" s="408"/>
      <c r="B41" s="409"/>
      <c r="C41" s="409"/>
      <c r="D41" s="409"/>
      <c r="E41" s="409"/>
      <c r="F41" s="410"/>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5" t="s">
        <v>301</v>
      </c>
      <c r="AC41" s="1020"/>
      <c r="AD41" s="1020"/>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6"/>
      <c r="Z44" s="836"/>
      <c r="AA44" s="837"/>
      <c r="AB44" s="1030" t="s">
        <v>11</v>
      </c>
      <c r="AC44" s="1031"/>
      <c r="AD44" s="1032"/>
      <c r="AE44" s="1036" t="s">
        <v>558</v>
      </c>
      <c r="AF44" s="1036"/>
      <c r="AG44" s="1036"/>
      <c r="AH44" s="1036"/>
      <c r="AI44" s="1036" t="s">
        <v>555</v>
      </c>
      <c r="AJ44" s="1036"/>
      <c r="AK44" s="1036"/>
      <c r="AL44" s="1036"/>
      <c r="AM44" s="1036" t="s">
        <v>529</v>
      </c>
      <c r="AN44" s="1036"/>
      <c r="AO44" s="1036"/>
      <c r="AP44" s="558"/>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2"/>
      <c r="AC46" s="1025"/>
      <c r="AD46" s="1025"/>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2.5" customHeight="1" x14ac:dyDescent="0.15">
      <c r="A47" s="405"/>
      <c r="B47" s="406"/>
      <c r="C47" s="406"/>
      <c r="D47" s="406"/>
      <c r="E47" s="406"/>
      <c r="F47" s="407"/>
      <c r="G47" s="1005"/>
      <c r="H47" s="1006"/>
      <c r="I47" s="1006"/>
      <c r="J47" s="1006"/>
      <c r="K47" s="1006"/>
      <c r="L47" s="1006"/>
      <c r="M47" s="1006"/>
      <c r="N47" s="1006"/>
      <c r="O47" s="1007"/>
      <c r="P47" s="1013"/>
      <c r="Q47" s="1013"/>
      <c r="R47" s="1013"/>
      <c r="S47" s="1013"/>
      <c r="T47" s="1013"/>
      <c r="U47" s="1013"/>
      <c r="V47" s="1013"/>
      <c r="W47" s="1013"/>
      <c r="X47" s="1014"/>
      <c r="Y47" s="416" t="s">
        <v>54</v>
      </c>
      <c r="Z47" s="1018"/>
      <c r="AA47" s="1019"/>
      <c r="AB47" s="524"/>
      <c r="AC47" s="1024"/>
      <c r="AD47" s="1024"/>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2.5" customHeight="1" x14ac:dyDescent="0.15">
      <c r="A48" s="408"/>
      <c r="B48" s="409"/>
      <c r="C48" s="409"/>
      <c r="D48" s="409"/>
      <c r="E48" s="409"/>
      <c r="F48" s="410"/>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5" t="s">
        <v>301</v>
      </c>
      <c r="AC48" s="1020"/>
      <c r="AD48" s="1020"/>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6"/>
      <c r="Z51" s="836"/>
      <c r="AA51" s="837"/>
      <c r="AB51" s="558" t="s">
        <v>11</v>
      </c>
      <c r="AC51" s="1031"/>
      <c r="AD51" s="1032"/>
      <c r="AE51" s="1036" t="s">
        <v>558</v>
      </c>
      <c r="AF51" s="1036"/>
      <c r="AG51" s="1036"/>
      <c r="AH51" s="1036"/>
      <c r="AI51" s="1036" t="s">
        <v>555</v>
      </c>
      <c r="AJ51" s="1036"/>
      <c r="AK51" s="1036"/>
      <c r="AL51" s="1036"/>
      <c r="AM51" s="1036" t="s">
        <v>529</v>
      </c>
      <c r="AN51" s="1036"/>
      <c r="AO51" s="1036"/>
      <c r="AP51" s="558"/>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2"/>
      <c r="AC53" s="1025"/>
      <c r="AD53" s="1025"/>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2.5" customHeight="1" x14ac:dyDescent="0.15">
      <c r="A54" s="405"/>
      <c r="B54" s="406"/>
      <c r="C54" s="406"/>
      <c r="D54" s="406"/>
      <c r="E54" s="406"/>
      <c r="F54" s="407"/>
      <c r="G54" s="1005"/>
      <c r="H54" s="1006"/>
      <c r="I54" s="1006"/>
      <c r="J54" s="1006"/>
      <c r="K54" s="1006"/>
      <c r="L54" s="1006"/>
      <c r="M54" s="1006"/>
      <c r="N54" s="1006"/>
      <c r="O54" s="1007"/>
      <c r="P54" s="1013"/>
      <c r="Q54" s="1013"/>
      <c r="R54" s="1013"/>
      <c r="S54" s="1013"/>
      <c r="T54" s="1013"/>
      <c r="U54" s="1013"/>
      <c r="V54" s="1013"/>
      <c r="W54" s="1013"/>
      <c r="X54" s="1014"/>
      <c r="Y54" s="416" t="s">
        <v>54</v>
      </c>
      <c r="Z54" s="1018"/>
      <c r="AA54" s="1019"/>
      <c r="AB54" s="524"/>
      <c r="AC54" s="1024"/>
      <c r="AD54" s="1024"/>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2.5" customHeight="1" x14ac:dyDescent="0.15">
      <c r="A55" s="408"/>
      <c r="B55" s="409"/>
      <c r="C55" s="409"/>
      <c r="D55" s="409"/>
      <c r="E55" s="409"/>
      <c r="F55" s="410"/>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5" t="s">
        <v>301</v>
      </c>
      <c r="AC55" s="1020"/>
      <c r="AD55" s="1020"/>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6"/>
      <c r="Z58" s="836"/>
      <c r="AA58" s="837"/>
      <c r="AB58" s="1030" t="s">
        <v>11</v>
      </c>
      <c r="AC58" s="1031"/>
      <c r="AD58" s="1032"/>
      <c r="AE58" s="1036" t="s">
        <v>558</v>
      </c>
      <c r="AF58" s="1036"/>
      <c r="AG58" s="1036"/>
      <c r="AH58" s="1036"/>
      <c r="AI58" s="1036" t="s">
        <v>555</v>
      </c>
      <c r="AJ58" s="1036"/>
      <c r="AK58" s="1036"/>
      <c r="AL58" s="1036"/>
      <c r="AM58" s="1036" t="s">
        <v>529</v>
      </c>
      <c r="AN58" s="1036"/>
      <c r="AO58" s="1036"/>
      <c r="AP58" s="558"/>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2"/>
      <c r="AC60" s="1025"/>
      <c r="AD60" s="1025"/>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2.5" customHeight="1" x14ac:dyDescent="0.15">
      <c r="A61" s="405"/>
      <c r="B61" s="406"/>
      <c r="C61" s="406"/>
      <c r="D61" s="406"/>
      <c r="E61" s="406"/>
      <c r="F61" s="407"/>
      <c r="G61" s="1005"/>
      <c r="H61" s="1006"/>
      <c r="I61" s="1006"/>
      <c r="J61" s="1006"/>
      <c r="K61" s="1006"/>
      <c r="L61" s="1006"/>
      <c r="M61" s="1006"/>
      <c r="N61" s="1006"/>
      <c r="O61" s="1007"/>
      <c r="P61" s="1013"/>
      <c r="Q61" s="1013"/>
      <c r="R61" s="1013"/>
      <c r="S61" s="1013"/>
      <c r="T61" s="1013"/>
      <c r="U61" s="1013"/>
      <c r="V61" s="1013"/>
      <c r="W61" s="1013"/>
      <c r="X61" s="1014"/>
      <c r="Y61" s="416" t="s">
        <v>54</v>
      </c>
      <c r="Z61" s="1018"/>
      <c r="AA61" s="1019"/>
      <c r="AB61" s="524"/>
      <c r="AC61" s="1024"/>
      <c r="AD61" s="1024"/>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2.5" customHeight="1" x14ac:dyDescent="0.15">
      <c r="A62" s="408"/>
      <c r="B62" s="409"/>
      <c r="C62" s="409"/>
      <c r="D62" s="409"/>
      <c r="E62" s="409"/>
      <c r="F62" s="410"/>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5" t="s">
        <v>301</v>
      </c>
      <c r="AC62" s="1020"/>
      <c r="AD62" s="1020"/>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6"/>
      <c r="Z65" s="836"/>
      <c r="AA65" s="837"/>
      <c r="AB65" s="1030" t="s">
        <v>11</v>
      </c>
      <c r="AC65" s="1031"/>
      <c r="AD65" s="1032"/>
      <c r="AE65" s="1036" t="s">
        <v>558</v>
      </c>
      <c r="AF65" s="1036"/>
      <c r="AG65" s="1036"/>
      <c r="AH65" s="1036"/>
      <c r="AI65" s="1036" t="s">
        <v>555</v>
      </c>
      <c r="AJ65" s="1036"/>
      <c r="AK65" s="1036"/>
      <c r="AL65" s="1036"/>
      <c r="AM65" s="1036" t="s">
        <v>529</v>
      </c>
      <c r="AN65" s="1036"/>
      <c r="AO65" s="1036"/>
      <c r="AP65" s="558"/>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2"/>
      <c r="AC67" s="1025"/>
      <c r="AD67" s="1025"/>
      <c r="AE67" s="218"/>
      <c r="AF67" s="219"/>
      <c r="AG67" s="219"/>
      <c r="AH67" s="219"/>
      <c r="AI67" s="218"/>
      <c r="AJ67" s="219"/>
      <c r="AK67" s="219"/>
      <c r="AL67" s="219"/>
      <c r="AM67" s="218"/>
      <c r="AN67" s="219"/>
      <c r="AO67" s="219"/>
      <c r="AP67" s="219"/>
      <c r="AQ67" s="343"/>
      <c r="AR67" s="207"/>
      <c r="AS67" s="207"/>
      <c r="AT67" s="344"/>
      <c r="AU67" s="219"/>
      <c r="AV67" s="219"/>
      <c r="AW67" s="219"/>
      <c r="AX67" s="221"/>
    </row>
    <row r="68" spans="1:50" ht="22.5" customHeight="1" x14ac:dyDescent="0.15">
      <c r="A68" s="405"/>
      <c r="B68" s="406"/>
      <c r="C68" s="406"/>
      <c r="D68" s="406"/>
      <c r="E68" s="406"/>
      <c r="F68" s="407"/>
      <c r="G68" s="1005"/>
      <c r="H68" s="1006"/>
      <c r="I68" s="1006"/>
      <c r="J68" s="1006"/>
      <c r="K68" s="1006"/>
      <c r="L68" s="1006"/>
      <c r="M68" s="1006"/>
      <c r="N68" s="1006"/>
      <c r="O68" s="1007"/>
      <c r="P68" s="1013"/>
      <c r="Q68" s="1013"/>
      <c r="R68" s="1013"/>
      <c r="S68" s="1013"/>
      <c r="T68" s="1013"/>
      <c r="U68" s="1013"/>
      <c r="V68" s="1013"/>
      <c r="W68" s="1013"/>
      <c r="X68" s="1014"/>
      <c r="Y68" s="416" t="s">
        <v>54</v>
      </c>
      <c r="Z68" s="1018"/>
      <c r="AA68" s="1019"/>
      <c r="AB68" s="524"/>
      <c r="AC68" s="1024"/>
      <c r="AD68" s="1024"/>
      <c r="AE68" s="218"/>
      <c r="AF68" s="219"/>
      <c r="AG68" s="219"/>
      <c r="AH68" s="219"/>
      <c r="AI68" s="218"/>
      <c r="AJ68" s="219"/>
      <c r="AK68" s="219"/>
      <c r="AL68" s="219"/>
      <c r="AM68" s="218"/>
      <c r="AN68" s="219"/>
      <c r="AO68" s="219"/>
      <c r="AP68" s="219"/>
      <c r="AQ68" s="343"/>
      <c r="AR68" s="207"/>
      <c r="AS68" s="207"/>
      <c r="AT68" s="344"/>
      <c r="AU68" s="219"/>
      <c r="AV68" s="219"/>
      <c r="AW68" s="219"/>
      <c r="AX68" s="221"/>
    </row>
    <row r="69" spans="1:50" ht="22.5" customHeight="1" x14ac:dyDescent="0.15">
      <c r="A69" s="408"/>
      <c r="B69" s="409"/>
      <c r="C69" s="409"/>
      <c r="D69" s="409"/>
      <c r="E69" s="409"/>
      <c r="F69" s="410"/>
      <c r="G69" s="1008"/>
      <c r="H69" s="1009"/>
      <c r="I69" s="1009"/>
      <c r="J69" s="1009"/>
      <c r="K69" s="1009"/>
      <c r="L69" s="1009"/>
      <c r="M69" s="1009"/>
      <c r="N69" s="1009"/>
      <c r="O69" s="1010"/>
      <c r="P69" s="1015"/>
      <c r="Q69" s="1015"/>
      <c r="R69" s="1015"/>
      <c r="S69" s="1015"/>
      <c r="T69" s="1015"/>
      <c r="U69" s="1015"/>
      <c r="V69" s="1015"/>
      <c r="W69" s="1015"/>
      <c r="X69" s="1016"/>
      <c r="Y69" s="416" t="s">
        <v>13</v>
      </c>
      <c r="Z69" s="1018"/>
      <c r="AA69" s="1019"/>
      <c r="AB69" s="557" t="s">
        <v>301</v>
      </c>
      <c r="AC69" s="373"/>
      <c r="AD69" s="373"/>
      <c r="AE69" s="218"/>
      <c r="AF69" s="219"/>
      <c r="AG69" s="219"/>
      <c r="AH69" s="219"/>
      <c r="AI69" s="218"/>
      <c r="AJ69" s="219"/>
      <c r="AK69" s="219"/>
      <c r="AL69" s="219"/>
      <c r="AM69" s="218"/>
      <c r="AN69" s="219"/>
      <c r="AO69" s="219"/>
      <c r="AP69" s="219"/>
      <c r="AQ69" s="343"/>
      <c r="AR69" s="207"/>
      <c r="AS69" s="207"/>
      <c r="AT69" s="344"/>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22" t="s">
        <v>17</v>
      </c>
      <c r="H3" s="669"/>
      <c r="I3" s="669"/>
      <c r="J3" s="669"/>
      <c r="K3" s="669"/>
      <c r="L3" s="668" t="s">
        <v>18</v>
      </c>
      <c r="M3" s="669"/>
      <c r="N3" s="669"/>
      <c r="O3" s="669"/>
      <c r="P3" s="669"/>
      <c r="Q3" s="669"/>
      <c r="R3" s="669"/>
      <c r="S3" s="669"/>
      <c r="T3" s="669"/>
      <c r="U3" s="669"/>
      <c r="V3" s="669"/>
      <c r="W3" s="669"/>
      <c r="X3" s="670"/>
      <c r="Y3" s="654" t="s">
        <v>19</v>
      </c>
      <c r="Z3" s="655"/>
      <c r="AA3" s="655"/>
      <c r="AB3" s="805"/>
      <c r="AC3" s="822"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9"/>
      <c r="B4" s="1050"/>
      <c r="C4" s="1050"/>
      <c r="D4" s="1050"/>
      <c r="E4" s="1050"/>
      <c r="F4" s="1051"/>
      <c r="G4" s="671"/>
      <c r="H4" s="672"/>
      <c r="I4" s="672"/>
      <c r="J4" s="672"/>
      <c r="K4" s="673"/>
      <c r="L4" s="665"/>
      <c r="M4" s="666"/>
      <c r="N4" s="666"/>
      <c r="O4" s="666"/>
      <c r="P4" s="666"/>
      <c r="Q4" s="666"/>
      <c r="R4" s="666"/>
      <c r="S4" s="666"/>
      <c r="T4" s="666"/>
      <c r="U4" s="666"/>
      <c r="V4" s="666"/>
      <c r="W4" s="666"/>
      <c r="X4" s="667"/>
      <c r="Y4" s="389"/>
      <c r="Z4" s="390"/>
      <c r="AA4" s="390"/>
      <c r="AB4" s="812"/>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9"/>
      <c r="B5" s="1050"/>
      <c r="C5" s="1050"/>
      <c r="D5" s="1050"/>
      <c r="E5" s="1050"/>
      <c r="F5" s="1051"/>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9"/>
      <c r="B6" s="1050"/>
      <c r="C6" s="1050"/>
      <c r="D6" s="1050"/>
      <c r="E6" s="1050"/>
      <c r="F6" s="1051"/>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9"/>
      <c r="B7" s="1050"/>
      <c r="C7" s="1050"/>
      <c r="D7" s="1050"/>
      <c r="E7" s="1050"/>
      <c r="F7" s="1051"/>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9"/>
      <c r="B8" s="1050"/>
      <c r="C8" s="1050"/>
      <c r="D8" s="1050"/>
      <c r="E8" s="1050"/>
      <c r="F8" s="1051"/>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9"/>
      <c r="B9" s="1050"/>
      <c r="C9" s="1050"/>
      <c r="D9" s="1050"/>
      <c r="E9" s="1050"/>
      <c r="F9" s="1051"/>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9"/>
      <c r="B10" s="1050"/>
      <c r="C10" s="1050"/>
      <c r="D10" s="1050"/>
      <c r="E10" s="1050"/>
      <c r="F10" s="105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9"/>
      <c r="B11" s="1050"/>
      <c r="C11" s="1050"/>
      <c r="D11" s="1050"/>
      <c r="E11" s="1050"/>
      <c r="F11" s="105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9"/>
      <c r="B12" s="1050"/>
      <c r="C12" s="1050"/>
      <c r="D12" s="1050"/>
      <c r="E12" s="1050"/>
      <c r="F12" s="105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9"/>
      <c r="B13" s="1050"/>
      <c r="C13" s="1050"/>
      <c r="D13" s="1050"/>
      <c r="E13" s="1050"/>
      <c r="F13" s="105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9"/>
      <c r="B14" s="1050"/>
      <c r="C14" s="1050"/>
      <c r="D14" s="1050"/>
      <c r="E14" s="1050"/>
      <c r="F14" s="1051"/>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49"/>
      <c r="B15" s="1050"/>
      <c r="C15" s="1050"/>
      <c r="D15" s="1050"/>
      <c r="E15" s="1050"/>
      <c r="F15" s="1051"/>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800"/>
    </row>
    <row r="16" spans="1:50" ht="25.5" customHeight="1" x14ac:dyDescent="0.15">
      <c r="A16" s="1049"/>
      <c r="B16" s="1050"/>
      <c r="C16" s="1050"/>
      <c r="D16" s="1050"/>
      <c r="E16" s="1050"/>
      <c r="F16" s="1051"/>
      <c r="G16" s="822"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5"/>
      <c r="AC16" s="822"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9"/>
      <c r="B17" s="1050"/>
      <c r="C17" s="1050"/>
      <c r="D17" s="1050"/>
      <c r="E17" s="1050"/>
      <c r="F17" s="1051"/>
      <c r="G17" s="671"/>
      <c r="H17" s="672"/>
      <c r="I17" s="672"/>
      <c r="J17" s="672"/>
      <c r="K17" s="673"/>
      <c r="L17" s="665"/>
      <c r="M17" s="666"/>
      <c r="N17" s="666"/>
      <c r="O17" s="666"/>
      <c r="P17" s="666"/>
      <c r="Q17" s="666"/>
      <c r="R17" s="666"/>
      <c r="S17" s="666"/>
      <c r="T17" s="666"/>
      <c r="U17" s="666"/>
      <c r="V17" s="666"/>
      <c r="W17" s="666"/>
      <c r="X17" s="667"/>
      <c r="Y17" s="389"/>
      <c r="Z17" s="390"/>
      <c r="AA17" s="390"/>
      <c r="AB17" s="812"/>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9"/>
      <c r="B18" s="1050"/>
      <c r="C18" s="1050"/>
      <c r="D18" s="1050"/>
      <c r="E18" s="1050"/>
      <c r="F18" s="1051"/>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9"/>
      <c r="B19" s="1050"/>
      <c r="C19" s="1050"/>
      <c r="D19" s="1050"/>
      <c r="E19" s="1050"/>
      <c r="F19" s="1051"/>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9"/>
      <c r="B20" s="1050"/>
      <c r="C20" s="1050"/>
      <c r="D20" s="1050"/>
      <c r="E20" s="1050"/>
      <c r="F20" s="1051"/>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9"/>
      <c r="B21" s="1050"/>
      <c r="C21" s="1050"/>
      <c r="D21" s="1050"/>
      <c r="E21" s="1050"/>
      <c r="F21" s="105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9"/>
      <c r="B22" s="1050"/>
      <c r="C22" s="1050"/>
      <c r="D22" s="1050"/>
      <c r="E22" s="1050"/>
      <c r="F22" s="1051"/>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9"/>
      <c r="B23" s="1050"/>
      <c r="C23" s="1050"/>
      <c r="D23" s="1050"/>
      <c r="E23" s="1050"/>
      <c r="F23" s="105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9"/>
      <c r="B24" s="1050"/>
      <c r="C24" s="1050"/>
      <c r="D24" s="1050"/>
      <c r="E24" s="1050"/>
      <c r="F24" s="1051"/>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9"/>
      <c r="B25" s="1050"/>
      <c r="C25" s="1050"/>
      <c r="D25" s="1050"/>
      <c r="E25" s="1050"/>
      <c r="F25" s="1051"/>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9"/>
      <c r="B26" s="1050"/>
      <c r="C26" s="1050"/>
      <c r="D26" s="1050"/>
      <c r="E26" s="1050"/>
      <c r="F26" s="105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9"/>
      <c r="B27" s="1050"/>
      <c r="C27" s="1050"/>
      <c r="D27" s="1050"/>
      <c r="E27" s="1050"/>
      <c r="F27" s="1051"/>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49"/>
      <c r="B28" s="1050"/>
      <c r="C28" s="1050"/>
      <c r="D28" s="1050"/>
      <c r="E28" s="1050"/>
      <c r="F28" s="1051"/>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800"/>
    </row>
    <row r="29" spans="1:50" ht="24.75" customHeight="1" x14ac:dyDescent="0.15">
      <c r="A29" s="1049"/>
      <c r="B29" s="1050"/>
      <c r="C29" s="1050"/>
      <c r="D29" s="1050"/>
      <c r="E29" s="1050"/>
      <c r="F29" s="1051"/>
      <c r="G29" s="822"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5"/>
      <c r="AC29" s="822"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9"/>
      <c r="B30" s="1050"/>
      <c r="C30" s="1050"/>
      <c r="D30" s="1050"/>
      <c r="E30" s="1050"/>
      <c r="F30" s="1051"/>
      <c r="G30" s="671"/>
      <c r="H30" s="672"/>
      <c r="I30" s="672"/>
      <c r="J30" s="672"/>
      <c r="K30" s="673"/>
      <c r="L30" s="665"/>
      <c r="M30" s="666"/>
      <c r="N30" s="666"/>
      <c r="O30" s="666"/>
      <c r="P30" s="666"/>
      <c r="Q30" s="666"/>
      <c r="R30" s="666"/>
      <c r="S30" s="666"/>
      <c r="T30" s="666"/>
      <c r="U30" s="666"/>
      <c r="V30" s="666"/>
      <c r="W30" s="666"/>
      <c r="X30" s="667"/>
      <c r="Y30" s="389"/>
      <c r="Z30" s="390"/>
      <c r="AA30" s="390"/>
      <c r="AB30" s="812"/>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9"/>
      <c r="B31" s="1050"/>
      <c r="C31" s="1050"/>
      <c r="D31" s="1050"/>
      <c r="E31" s="1050"/>
      <c r="F31" s="1051"/>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9"/>
      <c r="B32" s="1050"/>
      <c r="C32" s="1050"/>
      <c r="D32" s="1050"/>
      <c r="E32" s="1050"/>
      <c r="F32" s="1051"/>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9"/>
      <c r="B33" s="1050"/>
      <c r="C33" s="1050"/>
      <c r="D33" s="1050"/>
      <c r="E33" s="1050"/>
      <c r="F33" s="1051"/>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9"/>
      <c r="B34" s="1050"/>
      <c r="C34" s="1050"/>
      <c r="D34" s="1050"/>
      <c r="E34" s="1050"/>
      <c r="F34" s="105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9"/>
      <c r="B35" s="1050"/>
      <c r="C35" s="1050"/>
      <c r="D35" s="1050"/>
      <c r="E35" s="1050"/>
      <c r="F35" s="1051"/>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9"/>
      <c r="B36" s="1050"/>
      <c r="C36" s="1050"/>
      <c r="D36" s="1050"/>
      <c r="E36" s="1050"/>
      <c r="F36" s="105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9"/>
      <c r="B37" s="1050"/>
      <c r="C37" s="1050"/>
      <c r="D37" s="1050"/>
      <c r="E37" s="1050"/>
      <c r="F37" s="1051"/>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9"/>
      <c r="B38" s="1050"/>
      <c r="C38" s="1050"/>
      <c r="D38" s="1050"/>
      <c r="E38" s="1050"/>
      <c r="F38" s="1051"/>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9"/>
      <c r="B39" s="1050"/>
      <c r="C39" s="1050"/>
      <c r="D39" s="1050"/>
      <c r="E39" s="1050"/>
      <c r="F39" s="105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9"/>
      <c r="B40" s="1050"/>
      <c r="C40" s="1050"/>
      <c r="D40" s="1050"/>
      <c r="E40" s="1050"/>
      <c r="F40" s="1051"/>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49"/>
      <c r="B41" s="1050"/>
      <c r="C41" s="1050"/>
      <c r="D41" s="1050"/>
      <c r="E41" s="1050"/>
      <c r="F41" s="1051"/>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800"/>
    </row>
    <row r="42" spans="1:50" ht="24.75" customHeight="1" x14ac:dyDescent="0.15">
      <c r="A42" s="1049"/>
      <c r="B42" s="1050"/>
      <c r="C42" s="1050"/>
      <c r="D42" s="1050"/>
      <c r="E42" s="1050"/>
      <c r="F42" s="1051"/>
      <c r="G42" s="822"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5"/>
      <c r="AC42" s="822"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9"/>
      <c r="B43" s="1050"/>
      <c r="C43" s="1050"/>
      <c r="D43" s="1050"/>
      <c r="E43" s="1050"/>
      <c r="F43" s="1051"/>
      <c r="G43" s="671"/>
      <c r="H43" s="672"/>
      <c r="I43" s="672"/>
      <c r="J43" s="672"/>
      <c r="K43" s="673"/>
      <c r="L43" s="665"/>
      <c r="M43" s="666"/>
      <c r="N43" s="666"/>
      <c r="O43" s="666"/>
      <c r="P43" s="666"/>
      <c r="Q43" s="666"/>
      <c r="R43" s="666"/>
      <c r="S43" s="666"/>
      <c r="T43" s="666"/>
      <c r="U43" s="666"/>
      <c r="V43" s="666"/>
      <c r="W43" s="666"/>
      <c r="X43" s="667"/>
      <c r="Y43" s="389"/>
      <c r="Z43" s="390"/>
      <c r="AA43" s="390"/>
      <c r="AB43" s="812"/>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9"/>
      <c r="B44" s="1050"/>
      <c r="C44" s="1050"/>
      <c r="D44" s="1050"/>
      <c r="E44" s="1050"/>
      <c r="F44" s="105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9"/>
      <c r="B45" s="1050"/>
      <c r="C45" s="1050"/>
      <c r="D45" s="1050"/>
      <c r="E45" s="1050"/>
      <c r="F45" s="105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9"/>
      <c r="B46" s="1050"/>
      <c r="C46" s="1050"/>
      <c r="D46" s="1050"/>
      <c r="E46" s="1050"/>
      <c r="F46" s="105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9"/>
      <c r="B47" s="1050"/>
      <c r="C47" s="1050"/>
      <c r="D47" s="1050"/>
      <c r="E47" s="1050"/>
      <c r="F47" s="105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9"/>
      <c r="B48" s="1050"/>
      <c r="C48" s="1050"/>
      <c r="D48" s="1050"/>
      <c r="E48" s="1050"/>
      <c r="F48" s="105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9"/>
      <c r="B49" s="1050"/>
      <c r="C49" s="1050"/>
      <c r="D49" s="1050"/>
      <c r="E49" s="1050"/>
      <c r="F49" s="105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9"/>
      <c r="B50" s="1050"/>
      <c r="C50" s="1050"/>
      <c r="D50" s="1050"/>
      <c r="E50" s="1050"/>
      <c r="F50" s="105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9"/>
      <c r="B51" s="1050"/>
      <c r="C51" s="1050"/>
      <c r="D51" s="1050"/>
      <c r="E51" s="1050"/>
      <c r="F51" s="105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9"/>
      <c r="B52" s="1050"/>
      <c r="C52" s="1050"/>
      <c r="D52" s="1050"/>
      <c r="E52" s="1050"/>
      <c r="F52" s="105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800"/>
    </row>
    <row r="56" spans="1:50" ht="24.75" customHeight="1" x14ac:dyDescent="0.15">
      <c r="A56" s="1049"/>
      <c r="B56" s="1050"/>
      <c r="C56" s="1050"/>
      <c r="D56" s="1050"/>
      <c r="E56" s="1050"/>
      <c r="F56" s="1051"/>
      <c r="G56" s="822"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5"/>
      <c r="AC56" s="822"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9"/>
      <c r="B57" s="1050"/>
      <c r="C57" s="1050"/>
      <c r="D57" s="1050"/>
      <c r="E57" s="1050"/>
      <c r="F57" s="1051"/>
      <c r="G57" s="671"/>
      <c r="H57" s="672"/>
      <c r="I57" s="672"/>
      <c r="J57" s="672"/>
      <c r="K57" s="673"/>
      <c r="L57" s="665"/>
      <c r="M57" s="666"/>
      <c r="N57" s="666"/>
      <c r="O57" s="666"/>
      <c r="P57" s="666"/>
      <c r="Q57" s="666"/>
      <c r="R57" s="666"/>
      <c r="S57" s="666"/>
      <c r="T57" s="666"/>
      <c r="U57" s="666"/>
      <c r="V57" s="666"/>
      <c r="W57" s="666"/>
      <c r="X57" s="667"/>
      <c r="Y57" s="389"/>
      <c r="Z57" s="390"/>
      <c r="AA57" s="390"/>
      <c r="AB57" s="812"/>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9"/>
      <c r="B58" s="1050"/>
      <c r="C58" s="1050"/>
      <c r="D58" s="1050"/>
      <c r="E58" s="1050"/>
      <c r="F58" s="105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9"/>
      <c r="B59" s="1050"/>
      <c r="C59" s="1050"/>
      <c r="D59" s="1050"/>
      <c r="E59" s="1050"/>
      <c r="F59" s="105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9"/>
      <c r="B60" s="1050"/>
      <c r="C60" s="1050"/>
      <c r="D60" s="1050"/>
      <c r="E60" s="1050"/>
      <c r="F60" s="105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9"/>
      <c r="B61" s="1050"/>
      <c r="C61" s="1050"/>
      <c r="D61" s="1050"/>
      <c r="E61" s="1050"/>
      <c r="F61" s="105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9"/>
      <c r="B62" s="1050"/>
      <c r="C62" s="1050"/>
      <c r="D62" s="1050"/>
      <c r="E62" s="1050"/>
      <c r="F62" s="105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9"/>
      <c r="B63" s="1050"/>
      <c r="C63" s="1050"/>
      <c r="D63" s="1050"/>
      <c r="E63" s="1050"/>
      <c r="F63" s="105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9"/>
      <c r="B64" s="1050"/>
      <c r="C64" s="1050"/>
      <c r="D64" s="1050"/>
      <c r="E64" s="1050"/>
      <c r="F64" s="105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9"/>
      <c r="B65" s="1050"/>
      <c r="C65" s="1050"/>
      <c r="D65" s="1050"/>
      <c r="E65" s="1050"/>
      <c r="F65" s="105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9"/>
      <c r="B66" s="1050"/>
      <c r="C66" s="1050"/>
      <c r="D66" s="1050"/>
      <c r="E66" s="1050"/>
      <c r="F66" s="105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9"/>
      <c r="B67" s="1050"/>
      <c r="C67" s="1050"/>
      <c r="D67" s="1050"/>
      <c r="E67" s="1050"/>
      <c r="F67" s="1051"/>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49"/>
      <c r="B68" s="1050"/>
      <c r="C68" s="1050"/>
      <c r="D68" s="1050"/>
      <c r="E68" s="1050"/>
      <c r="F68" s="1051"/>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800"/>
    </row>
    <row r="69" spans="1:50" ht="25.5" customHeight="1" x14ac:dyDescent="0.15">
      <c r="A69" s="1049"/>
      <c r="B69" s="1050"/>
      <c r="C69" s="1050"/>
      <c r="D69" s="1050"/>
      <c r="E69" s="1050"/>
      <c r="F69" s="1051"/>
      <c r="G69" s="822"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5"/>
      <c r="AC69" s="822"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9"/>
      <c r="B70" s="1050"/>
      <c r="C70" s="1050"/>
      <c r="D70" s="1050"/>
      <c r="E70" s="1050"/>
      <c r="F70" s="1051"/>
      <c r="G70" s="671"/>
      <c r="H70" s="672"/>
      <c r="I70" s="672"/>
      <c r="J70" s="672"/>
      <c r="K70" s="673"/>
      <c r="L70" s="665"/>
      <c r="M70" s="666"/>
      <c r="N70" s="666"/>
      <c r="O70" s="666"/>
      <c r="P70" s="666"/>
      <c r="Q70" s="666"/>
      <c r="R70" s="666"/>
      <c r="S70" s="666"/>
      <c r="T70" s="666"/>
      <c r="U70" s="666"/>
      <c r="V70" s="666"/>
      <c r="W70" s="666"/>
      <c r="X70" s="667"/>
      <c r="Y70" s="389"/>
      <c r="Z70" s="390"/>
      <c r="AA70" s="390"/>
      <c r="AB70" s="812"/>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9"/>
      <c r="B71" s="1050"/>
      <c r="C71" s="1050"/>
      <c r="D71" s="1050"/>
      <c r="E71" s="1050"/>
      <c r="F71" s="105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9"/>
      <c r="B72" s="1050"/>
      <c r="C72" s="1050"/>
      <c r="D72" s="1050"/>
      <c r="E72" s="1050"/>
      <c r="F72" s="105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9"/>
      <c r="B73" s="1050"/>
      <c r="C73" s="1050"/>
      <c r="D73" s="1050"/>
      <c r="E73" s="1050"/>
      <c r="F73" s="105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9"/>
      <c r="B74" s="1050"/>
      <c r="C74" s="1050"/>
      <c r="D74" s="1050"/>
      <c r="E74" s="1050"/>
      <c r="F74" s="105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9"/>
      <c r="B75" s="1050"/>
      <c r="C75" s="1050"/>
      <c r="D75" s="1050"/>
      <c r="E75" s="1050"/>
      <c r="F75" s="105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9"/>
      <c r="B76" s="1050"/>
      <c r="C76" s="1050"/>
      <c r="D76" s="1050"/>
      <c r="E76" s="1050"/>
      <c r="F76" s="105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9"/>
      <c r="B77" s="1050"/>
      <c r="C77" s="1050"/>
      <c r="D77" s="1050"/>
      <c r="E77" s="1050"/>
      <c r="F77" s="105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9"/>
      <c r="B78" s="1050"/>
      <c r="C78" s="1050"/>
      <c r="D78" s="1050"/>
      <c r="E78" s="1050"/>
      <c r="F78" s="105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9"/>
      <c r="B79" s="1050"/>
      <c r="C79" s="1050"/>
      <c r="D79" s="1050"/>
      <c r="E79" s="1050"/>
      <c r="F79" s="105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9"/>
      <c r="B80" s="1050"/>
      <c r="C80" s="1050"/>
      <c r="D80" s="1050"/>
      <c r="E80" s="1050"/>
      <c r="F80" s="1051"/>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49"/>
      <c r="B81" s="1050"/>
      <c r="C81" s="1050"/>
      <c r="D81" s="1050"/>
      <c r="E81" s="1050"/>
      <c r="F81" s="1051"/>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800"/>
    </row>
    <row r="82" spans="1:50" ht="24.75" customHeight="1" x14ac:dyDescent="0.15">
      <c r="A82" s="1049"/>
      <c r="B82" s="1050"/>
      <c r="C82" s="1050"/>
      <c r="D82" s="1050"/>
      <c r="E82" s="1050"/>
      <c r="F82" s="1051"/>
      <c r="G82" s="822"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5"/>
      <c r="AC82" s="822"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9"/>
      <c r="B83" s="1050"/>
      <c r="C83" s="1050"/>
      <c r="D83" s="1050"/>
      <c r="E83" s="1050"/>
      <c r="F83" s="1051"/>
      <c r="G83" s="671"/>
      <c r="H83" s="672"/>
      <c r="I83" s="672"/>
      <c r="J83" s="672"/>
      <c r="K83" s="673"/>
      <c r="L83" s="665"/>
      <c r="M83" s="666"/>
      <c r="N83" s="666"/>
      <c r="O83" s="666"/>
      <c r="P83" s="666"/>
      <c r="Q83" s="666"/>
      <c r="R83" s="666"/>
      <c r="S83" s="666"/>
      <c r="T83" s="666"/>
      <c r="U83" s="666"/>
      <c r="V83" s="666"/>
      <c r="W83" s="666"/>
      <c r="X83" s="667"/>
      <c r="Y83" s="389"/>
      <c r="Z83" s="390"/>
      <c r="AA83" s="390"/>
      <c r="AB83" s="812"/>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9"/>
      <c r="B84" s="1050"/>
      <c r="C84" s="1050"/>
      <c r="D84" s="1050"/>
      <c r="E84" s="1050"/>
      <c r="F84" s="105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9"/>
      <c r="B85" s="1050"/>
      <c r="C85" s="1050"/>
      <c r="D85" s="1050"/>
      <c r="E85" s="1050"/>
      <c r="F85" s="105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9"/>
      <c r="B86" s="1050"/>
      <c r="C86" s="1050"/>
      <c r="D86" s="1050"/>
      <c r="E86" s="1050"/>
      <c r="F86" s="105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9"/>
      <c r="B87" s="1050"/>
      <c r="C87" s="1050"/>
      <c r="D87" s="1050"/>
      <c r="E87" s="1050"/>
      <c r="F87" s="105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9"/>
      <c r="B88" s="1050"/>
      <c r="C88" s="1050"/>
      <c r="D88" s="1050"/>
      <c r="E88" s="1050"/>
      <c r="F88" s="105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9"/>
      <c r="B89" s="1050"/>
      <c r="C89" s="1050"/>
      <c r="D89" s="1050"/>
      <c r="E89" s="1050"/>
      <c r="F89" s="105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9"/>
      <c r="B90" s="1050"/>
      <c r="C90" s="1050"/>
      <c r="D90" s="1050"/>
      <c r="E90" s="1050"/>
      <c r="F90" s="105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9"/>
      <c r="B91" s="1050"/>
      <c r="C91" s="1050"/>
      <c r="D91" s="1050"/>
      <c r="E91" s="1050"/>
      <c r="F91" s="105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9"/>
      <c r="B92" s="1050"/>
      <c r="C92" s="1050"/>
      <c r="D92" s="1050"/>
      <c r="E92" s="1050"/>
      <c r="F92" s="105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9"/>
      <c r="B93" s="1050"/>
      <c r="C93" s="1050"/>
      <c r="D93" s="1050"/>
      <c r="E93" s="1050"/>
      <c r="F93" s="1051"/>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49"/>
      <c r="B94" s="1050"/>
      <c r="C94" s="1050"/>
      <c r="D94" s="1050"/>
      <c r="E94" s="1050"/>
      <c r="F94" s="1051"/>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800"/>
    </row>
    <row r="95" spans="1:50" ht="24.75" customHeight="1" x14ac:dyDescent="0.15">
      <c r="A95" s="1049"/>
      <c r="B95" s="1050"/>
      <c r="C95" s="1050"/>
      <c r="D95" s="1050"/>
      <c r="E95" s="1050"/>
      <c r="F95" s="1051"/>
      <c r="G95" s="822"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5"/>
      <c r="AC95" s="822"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9"/>
      <c r="B96" s="1050"/>
      <c r="C96" s="1050"/>
      <c r="D96" s="1050"/>
      <c r="E96" s="1050"/>
      <c r="F96" s="1051"/>
      <c r="G96" s="671"/>
      <c r="H96" s="672"/>
      <c r="I96" s="672"/>
      <c r="J96" s="672"/>
      <c r="K96" s="673"/>
      <c r="L96" s="665"/>
      <c r="M96" s="666"/>
      <c r="N96" s="666"/>
      <c r="O96" s="666"/>
      <c r="P96" s="666"/>
      <c r="Q96" s="666"/>
      <c r="R96" s="666"/>
      <c r="S96" s="666"/>
      <c r="T96" s="666"/>
      <c r="U96" s="666"/>
      <c r="V96" s="666"/>
      <c r="W96" s="666"/>
      <c r="X96" s="667"/>
      <c r="Y96" s="389"/>
      <c r="Z96" s="390"/>
      <c r="AA96" s="390"/>
      <c r="AB96" s="812"/>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9"/>
      <c r="B97" s="1050"/>
      <c r="C97" s="1050"/>
      <c r="D97" s="1050"/>
      <c r="E97" s="1050"/>
      <c r="F97" s="105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9"/>
      <c r="B98" s="1050"/>
      <c r="C98" s="1050"/>
      <c r="D98" s="1050"/>
      <c r="E98" s="1050"/>
      <c r="F98" s="105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9"/>
      <c r="B99" s="1050"/>
      <c r="C99" s="1050"/>
      <c r="D99" s="1050"/>
      <c r="E99" s="1050"/>
      <c r="F99" s="105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9"/>
      <c r="B100" s="1050"/>
      <c r="C100" s="1050"/>
      <c r="D100" s="1050"/>
      <c r="E100" s="1050"/>
      <c r="F100" s="105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9"/>
      <c r="B101" s="1050"/>
      <c r="C101" s="1050"/>
      <c r="D101" s="1050"/>
      <c r="E101" s="1050"/>
      <c r="F101" s="105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9"/>
      <c r="B102" s="1050"/>
      <c r="C102" s="1050"/>
      <c r="D102" s="1050"/>
      <c r="E102" s="1050"/>
      <c r="F102" s="105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9"/>
      <c r="B103" s="1050"/>
      <c r="C103" s="1050"/>
      <c r="D103" s="1050"/>
      <c r="E103" s="1050"/>
      <c r="F103" s="105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9"/>
      <c r="B104" s="1050"/>
      <c r="C104" s="1050"/>
      <c r="D104" s="1050"/>
      <c r="E104" s="1050"/>
      <c r="F104" s="105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9"/>
      <c r="B105" s="1050"/>
      <c r="C105" s="1050"/>
      <c r="D105" s="1050"/>
      <c r="E105" s="1050"/>
      <c r="F105" s="105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800"/>
    </row>
    <row r="109" spans="1:50" ht="24.75" customHeight="1" x14ac:dyDescent="0.15">
      <c r="A109" s="1049"/>
      <c r="B109" s="1050"/>
      <c r="C109" s="1050"/>
      <c r="D109" s="1050"/>
      <c r="E109" s="1050"/>
      <c r="F109" s="1051"/>
      <c r="G109" s="822"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5"/>
      <c r="AC109" s="822"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9"/>
      <c r="B110" s="1050"/>
      <c r="C110" s="1050"/>
      <c r="D110" s="1050"/>
      <c r="E110" s="1050"/>
      <c r="F110" s="1051"/>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12"/>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9"/>
      <c r="B111" s="1050"/>
      <c r="C111" s="1050"/>
      <c r="D111" s="1050"/>
      <c r="E111" s="1050"/>
      <c r="F111" s="105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9"/>
      <c r="B112" s="1050"/>
      <c r="C112" s="1050"/>
      <c r="D112" s="1050"/>
      <c r="E112" s="1050"/>
      <c r="F112" s="105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9"/>
      <c r="B113" s="1050"/>
      <c r="C113" s="1050"/>
      <c r="D113" s="1050"/>
      <c r="E113" s="1050"/>
      <c r="F113" s="105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9"/>
      <c r="B114" s="1050"/>
      <c r="C114" s="1050"/>
      <c r="D114" s="1050"/>
      <c r="E114" s="1050"/>
      <c r="F114" s="105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9"/>
      <c r="B115" s="1050"/>
      <c r="C115" s="1050"/>
      <c r="D115" s="1050"/>
      <c r="E115" s="1050"/>
      <c r="F115" s="105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9"/>
      <c r="B116" s="1050"/>
      <c r="C116" s="1050"/>
      <c r="D116" s="1050"/>
      <c r="E116" s="1050"/>
      <c r="F116" s="105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9"/>
      <c r="B117" s="1050"/>
      <c r="C117" s="1050"/>
      <c r="D117" s="1050"/>
      <c r="E117" s="1050"/>
      <c r="F117" s="105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9"/>
      <c r="B118" s="1050"/>
      <c r="C118" s="1050"/>
      <c r="D118" s="1050"/>
      <c r="E118" s="1050"/>
      <c r="F118" s="105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9"/>
      <c r="B119" s="1050"/>
      <c r="C119" s="1050"/>
      <c r="D119" s="1050"/>
      <c r="E119" s="1050"/>
      <c r="F119" s="105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9"/>
      <c r="B120" s="1050"/>
      <c r="C120" s="1050"/>
      <c r="D120" s="1050"/>
      <c r="E120" s="1050"/>
      <c r="F120" s="1051"/>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49"/>
      <c r="B121" s="1050"/>
      <c r="C121" s="1050"/>
      <c r="D121" s="1050"/>
      <c r="E121" s="1050"/>
      <c r="F121" s="1051"/>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800"/>
    </row>
    <row r="122" spans="1:50" ht="25.5" customHeight="1" x14ac:dyDescent="0.15">
      <c r="A122" s="1049"/>
      <c r="B122" s="1050"/>
      <c r="C122" s="1050"/>
      <c r="D122" s="1050"/>
      <c r="E122" s="1050"/>
      <c r="F122" s="1051"/>
      <c r="G122" s="822"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5"/>
      <c r="AC122" s="822"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9"/>
      <c r="B123" s="1050"/>
      <c r="C123" s="1050"/>
      <c r="D123" s="1050"/>
      <c r="E123" s="1050"/>
      <c r="F123" s="1051"/>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12"/>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9"/>
      <c r="B124" s="1050"/>
      <c r="C124" s="1050"/>
      <c r="D124" s="1050"/>
      <c r="E124" s="1050"/>
      <c r="F124" s="105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9"/>
      <c r="B125" s="1050"/>
      <c r="C125" s="1050"/>
      <c r="D125" s="1050"/>
      <c r="E125" s="1050"/>
      <c r="F125" s="105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9"/>
      <c r="B126" s="1050"/>
      <c r="C126" s="1050"/>
      <c r="D126" s="1050"/>
      <c r="E126" s="1050"/>
      <c r="F126" s="105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9"/>
      <c r="B127" s="1050"/>
      <c r="C127" s="1050"/>
      <c r="D127" s="1050"/>
      <c r="E127" s="1050"/>
      <c r="F127" s="105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9"/>
      <c r="B128" s="1050"/>
      <c r="C128" s="1050"/>
      <c r="D128" s="1050"/>
      <c r="E128" s="1050"/>
      <c r="F128" s="105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9"/>
      <c r="B129" s="1050"/>
      <c r="C129" s="1050"/>
      <c r="D129" s="1050"/>
      <c r="E129" s="1050"/>
      <c r="F129" s="105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9"/>
      <c r="B130" s="1050"/>
      <c r="C130" s="1050"/>
      <c r="D130" s="1050"/>
      <c r="E130" s="1050"/>
      <c r="F130" s="105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9"/>
      <c r="B131" s="1050"/>
      <c r="C131" s="1050"/>
      <c r="D131" s="1050"/>
      <c r="E131" s="1050"/>
      <c r="F131" s="105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9"/>
      <c r="B132" s="1050"/>
      <c r="C132" s="1050"/>
      <c r="D132" s="1050"/>
      <c r="E132" s="1050"/>
      <c r="F132" s="105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9"/>
      <c r="B133" s="1050"/>
      <c r="C133" s="1050"/>
      <c r="D133" s="1050"/>
      <c r="E133" s="1050"/>
      <c r="F133" s="1051"/>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49"/>
      <c r="B134" s="1050"/>
      <c r="C134" s="1050"/>
      <c r="D134" s="1050"/>
      <c r="E134" s="1050"/>
      <c r="F134" s="1051"/>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800"/>
    </row>
    <row r="135" spans="1:50" ht="24.75" customHeight="1" x14ac:dyDescent="0.15">
      <c r="A135" s="1049"/>
      <c r="B135" s="1050"/>
      <c r="C135" s="1050"/>
      <c r="D135" s="1050"/>
      <c r="E135" s="1050"/>
      <c r="F135" s="1051"/>
      <c r="G135" s="822"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5"/>
      <c r="AC135" s="822"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9"/>
      <c r="B136" s="1050"/>
      <c r="C136" s="1050"/>
      <c r="D136" s="1050"/>
      <c r="E136" s="1050"/>
      <c r="F136" s="1051"/>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12"/>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9"/>
      <c r="B137" s="1050"/>
      <c r="C137" s="1050"/>
      <c r="D137" s="1050"/>
      <c r="E137" s="1050"/>
      <c r="F137" s="105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9"/>
      <c r="B138" s="1050"/>
      <c r="C138" s="1050"/>
      <c r="D138" s="1050"/>
      <c r="E138" s="1050"/>
      <c r="F138" s="105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9"/>
      <c r="B139" s="1050"/>
      <c r="C139" s="1050"/>
      <c r="D139" s="1050"/>
      <c r="E139" s="1050"/>
      <c r="F139" s="105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9"/>
      <c r="B140" s="1050"/>
      <c r="C140" s="1050"/>
      <c r="D140" s="1050"/>
      <c r="E140" s="1050"/>
      <c r="F140" s="105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9"/>
      <c r="B141" s="1050"/>
      <c r="C141" s="1050"/>
      <c r="D141" s="1050"/>
      <c r="E141" s="1050"/>
      <c r="F141" s="105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9"/>
      <c r="B142" s="1050"/>
      <c r="C142" s="1050"/>
      <c r="D142" s="1050"/>
      <c r="E142" s="1050"/>
      <c r="F142" s="105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9"/>
      <c r="B143" s="1050"/>
      <c r="C143" s="1050"/>
      <c r="D143" s="1050"/>
      <c r="E143" s="1050"/>
      <c r="F143" s="105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9"/>
      <c r="B144" s="1050"/>
      <c r="C144" s="1050"/>
      <c r="D144" s="1050"/>
      <c r="E144" s="1050"/>
      <c r="F144" s="105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9"/>
      <c r="B145" s="1050"/>
      <c r="C145" s="1050"/>
      <c r="D145" s="1050"/>
      <c r="E145" s="1050"/>
      <c r="F145" s="105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9"/>
      <c r="B146" s="1050"/>
      <c r="C146" s="1050"/>
      <c r="D146" s="1050"/>
      <c r="E146" s="1050"/>
      <c r="F146" s="1051"/>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49"/>
      <c r="B147" s="1050"/>
      <c r="C147" s="1050"/>
      <c r="D147" s="1050"/>
      <c r="E147" s="1050"/>
      <c r="F147" s="1051"/>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800"/>
    </row>
    <row r="148" spans="1:50" ht="24.75" customHeight="1" x14ac:dyDescent="0.15">
      <c r="A148" s="1049"/>
      <c r="B148" s="1050"/>
      <c r="C148" s="1050"/>
      <c r="D148" s="1050"/>
      <c r="E148" s="1050"/>
      <c r="F148" s="1051"/>
      <c r="G148" s="822"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5"/>
      <c r="AC148" s="822"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9"/>
      <c r="B149" s="1050"/>
      <c r="C149" s="1050"/>
      <c r="D149" s="1050"/>
      <c r="E149" s="1050"/>
      <c r="F149" s="1051"/>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12"/>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9"/>
      <c r="B150" s="1050"/>
      <c r="C150" s="1050"/>
      <c r="D150" s="1050"/>
      <c r="E150" s="1050"/>
      <c r="F150" s="105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9"/>
      <c r="B151" s="1050"/>
      <c r="C151" s="1050"/>
      <c r="D151" s="1050"/>
      <c r="E151" s="1050"/>
      <c r="F151" s="105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9"/>
      <c r="B152" s="1050"/>
      <c r="C152" s="1050"/>
      <c r="D152" s="1050"/>
      <c r="E152" s="1050"/>
      <c r="F152" s="105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9"/>
      <c r="B153" s="1050"/>
      <c r="C153" s="1050"/>
      <c r="D153" s="1050"/>
      <c r="E153" s="1050"/>
      <c r="F153" s="105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9"/>
      <c r="B154" s="1050"/>
      <c r="C154" s="1050"/>
      <c r="D154" s="1050"/>
      <c r="E154" s="1050"/>
      <c r="F154" s="105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9"/>
      <c r="B155" s="1050"/>
      <c r="C155" s="1050"/>
      <c r="D155" s="1050"/>
      <c r="E155" s="1050"/>
      <c r="F155" s="105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9"/>
      <c r="B156" s="1050"/>
      <c r="C156" s="1050"/>
      <c r="D156" s="1050"/>
      <c r="E156" s="1050"/>
      <c r="F156" s="105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9"/>
      <c r="B157" s="1050"/>
      <c r="C157" s="1050"/>
      <c r="D157" s="1050"/>
      <c r="E157" s="1050"/>
      <c r="F157" s="105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9"/>
      <c r="B158" s="1050"/>
      <c r="C158" s="1050"/>
      <c r="D158" s="1050"/>
      <c r="E158" s="1050"/>
      <c r="F158" s="105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800"/>
    </row>
    <row r="162" spans="1:50" ht="24.75" customHeight="1" x14ac:dyDescent="0.15">
      <c r="A162" s="1049"/>
      <c r="B162" s="1050"/>
      <c r="C162" s="1050"/>
      <c r="D162" s="1050"/>
      <c r="E162" s="1050"/>
      <c r="F162" s="1051"/>
      <c r="G162" s="822"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5"/>
      <c r="AC162" s="822"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9"/>
      <c r="B163" s="1050"/>
      <c r="C163" s="1050"/>
      <c r="D163" s="1050"/>
      <c r="E163" s="1050"/>
      <c r="F163" s="1051"/>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12"/>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9"/>
      <c r="B164" s="1050"/>
      <c r="C164" s="1050"/>
      <c r="D164" s="1050"/>
      <c r="E164" s="1050"/>
      <c r="F164" s="105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9"/>
      <c r="B165" s="1050"/>
      <c r="C165" s="1050"/>
      <c r="D165" s="1050"/>
      <c r="E165" s="1050"/>
      <c r="F165" s="105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9"/>
      <c r="B166" s="1050"/>
      <c r="C166" s="1050"/>
      <c r="D166" s="1050"/>
      <c r="E166" s="1050"/>
      <c r="F166" s="105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9"/>
      <c r="B167" s="1050"/>
      <c r="C167" s="1050"/>
      <c r="D167" s="1050"/>
      <c r="E167" s="1050"/>
      <c r="F167" s="105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9"/>
      <c r="B168" s="1050"/>
      <c r="C168" s="1050"/>
      <c r="D168" s="1050"/>
      <c r="E168" s="1050"/>
      <c r="F168" s="105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9"/>
      <c r="B169" s="1050"/>
      <c r="C169" s="1050"/>
      <c r="D169" s="1050"/>
      <c r="E169" s="1050"/>
      <c r="F169" s="105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9"/>
      <c r="B170" s="1050"/>
      <c r="C170" s="1050"/>
      <c r="D170" s="1050"/>
      <c r="E170" s="1050"/>
      <c r="F170" s="105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9"/>
      <c r="B171" s="1050"/>
      <c r="C171" s="1050"/>
      <c r="D171" s="1050"/>
      <c r="E171" s="1050"/>
      <c r="F171" s="105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9"/>
      <c r="B172" s="1050"/>
      <c r="C172" s="1050"/>
      <c r="D172" s="1050"/>
      <c r="E172" s="1050"/>
      <c r="F172" s="105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9"/>
      <c r="B173" s="1050"/>
      <c r="C173" s="1050"/>
      <c r="D173" s="1050"/>
      <c r="E173" s="1050"/>
      <c r="F173" s="1051"/>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49"/>
      <c r="B174" s="1050"/>
      <c r="C174" s="1050"/>
      <c r="D174" s="1050"/>
      <c r="E174" s="1050"/>
      <c r="F174" s="1051"/>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800"/>
    </row>
    <row r="175" spans="1:50" ht="25.5" customHeight="1" x14ac:dyDescent="0.15">
      <c r="A175" s="1049"/>
      <c r="B175" s="1050"/>
      <c r="C175" s="1050"/>
      <c r="D175" s="1050"/>
      <c r="E175" s="1050"/>
      <c r="F175" s="1051"/>
      <c r="G175" s="822"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5"/>
      <c r="AC175" s="822"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9"/>
      <c r="B176" s="1050"/>
      <c r="C176" s="1050"/>
      <c r="D176" s="1050"/>
      <c r="E176" s="1050"/>
      <c r="F176" s="1051"/>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12"/>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9"/>
      <c r="B177" s="1050"/>
      <c r="C177" s="1050"/>
      <c r="D177" s="1050"/>
      <c r="E177" s="1050"/>
      <c r="F177" s="105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9"/>
      <c r="B178" s="1050"/>
      <c r="C178" s="1050"/>
      <c r="D178" s="1050"/>
      <c r="E178" s="1050"/>
      <c r="F178" s="105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9"/>
      <c r="B179" s="1050"/>
      <c r="C179" s="1050"/>
      <c r="D179" s="1050"/>
      <c r="E179" s="1050"/>
      <c r="F179" s="105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9"/>
      <c r="B180" s="1050"/>
      <c r="C180" s="1050"/>
      <c r="D180" s="1050"/>
      <c r="E180" s="1050"/>
      <c r="F180" s="105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9"/>
      <c r="B181" s="1050"/>
      <c r="C181" s="1050"/>
      <c r="D181" s="1050"/>
      <c r="E181" s="1050"/>
      <c r="F181" s="105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9"/>
      <c r="B182" s="1050"/>
      <c r="C182" s="1050"/>
      <c r="D182" s="1050"/>
      <c r="E182" s="1050"/>
      <c r="F182" s="105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9"/>
      <c r="B183" s="1050"/>
      <c r="C183" s="1050"/>
      <c r="D183" s="1050"/>
      <c r="E183" s="1050"/>
      <c r="F183" s="105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9"/>
      <c r="B184" s="1050"/>
      <c r="C184" s="1050"/>
      <c r="D184" s="1050"/>
      <c r="E184" s="1050"/>
      <c r="F184" s="105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9"/>
      <c r="B185" s="1050"/>
      <c r="C185" s="1050"/>
      <c r="D185" s="1050"/>
      <c r="E185" s="1050"/>
      <c r="F185" s="105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9"/>
      <c r="B186" s="1050"/>
      <c r="C186" s="1050"/>
      <c r="D186" s="1050"/>
      <c r="E186" s="1050"/>
      <c r="F186" s="1051"/>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49"/>
      <c r="B187" s="1050"/>
      <c r="C187" s="1050"/>
      <c r="D187" s="1050"/>
      <c r="E187" s="1050"/>
      <c r="F187" s="1051"/>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800"/>
    </row>
    <row r="188" spans="1:50" ht="24.75" customHeight="1" x14ac:dyDescent="0.15">
      <c r="A188" s="1049"/>
      <c r="B188" s="1050"/>
      <c r="C188" s="1050"/>
      <c r="D188" s="1050"/>
      <c r="E188" s="1050"/>
      <c r="F188" s="1051"/>
      <c r="G188" s="822"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5"/>
      <c r="AC188" s="822"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9"/>
      <c r="B189" s="1050"/>
      <c r="C189" s="1050"/>
      <c r="D189" s="1050"/>
      <c r="E189" s="1050"/>
      <c r="F189" s="1051"/>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12"/>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9"/>
      <c r="B190" s="1050"/>
      <c r="C190" s="1050"/>
      <c r="D190" s="1050"/>
      <c r="E190" s="1050"/>
      <c r="F190" s="105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9"/>
      <c r="B191" s="1050"/>
      <c r="C191" s="1050"/>
      <c r="D191" s="1050"/>
      <c r="E191" s="1050"/>
      <c r="F191" s="105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9"/>
      <c r="B192" s="1050"/>
      <c r="C192" s="1050"/>
      <c r="D192" s="1050"/>
      <c r="E192" s="1050"/>
      <c r="F192" s="105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9"/>
      <c r="B193" s="1050"/>
      <c r="C193" s="1050"/>
      <c r="D193" s="1050"/>
      <c r="E193" s="1050"/>
      <c r="F193" s="105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9"/>
      <c r="B194" s="1050"/>
      <c r="C194" s="1050"/>
      <c r="D194" s="1050"/>
      <c r="E194" s="1050"/>
      <c r="F194" s="105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9"/>
      <c r="B195" s="1050"/>
      <c r="C195" s="1050"/>
      <c r="D195" s="1050"/>
      <c r="E195" s="1050"/>
      <c r="F195" s="105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9"/>
      <c r="B196" s="1050"/>
      <c r="C196" s="1050"/>
      <c r="D196" s="1050"/>
      <c r="E196" s="1050"/>
      <c r="F196" s="105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9"/>
      <c r="B197" s="1050"/>
      <c r="C197" s="1050"/>
      <c r="D197" s="1050"/>
      <c r="E197" s="1050"/>
      <c r="F197" s="105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9"/>
      <c r="B198" s="1050"/>
      <c r="C198" s="1050"/>
      <c r="D198" s="1050"/>
      <c r="E198" s="1050"/>
      <c r="F198" s="105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9"/>
      <c r="B199" s="1050"/>
      <c r="C199" s="1050"/>
      <c r="D199" s="1050"/>
      <c r="E199" s="1050"/>
      <c r="F199" s="1051"/>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49"/>
      <c r="B200" s="1050"/>
      <c r="C200" s="1050"/>
      <c r="D200" s="1050"/>
      <c r="E200" s="1050"/>
      <c r="F200" s="1051"/>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800"/>
    </row>
    <row r="201" spans="1:50" ht="24.75" customHeight="1" x14ac:dyDescent="0.15">
      <c r="A201" s="1049"/>
      <c r="B201" s="1050"/>
      <c r="C201" s="1050"/>
      <c r="D201" s="1050"/>
      <c r="E201" s="1050"/>
      <c r="F201" s="1051"/>
      <c r="G201" s="822"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5"/>
      <c r="AC201" s="822"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9"/>
      <c r="B202" s="1050"/>
      <c r="C202" s="1050"/>
      <c r="D202" s="1050"/>
      <c r="E202" s="1050"/>
      <c r="F202" s="1051"/>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12"/>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9"/>
      <c r="B203" s="1050"/>
      <c r="C203" s="1050"/>
      <c r="D203" s="1050"/>
      <c r="E203" s="1050"/>
      <c r="F203" s="105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9"/>
      <c r="B204" s="1050"/>
      <c r="C204" s="1050"/>
      <c r="D204" s="1050"/>
      <c r="E204" s="1050"/>
      <c r="F204" s="105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9"/>
      <c r="B205" s="1050"/>
      <c r="C205" s="1050"/>
      <c r="D205" s="1050"/>
      <c r="E205" s="1050"/>
      <c r="F205" s="105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9"/>
      <c r="B206" s="1050"/>
      <c r="C206" s="1050"/>
      <c r="D206" s="1050"/>
      <c r="E206" s="1050"/>
      <c r="F206" s="105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9"/>
      <c r="B207" s="1050"/>
      <c r="C207" s="1050"/>
      <c r="D207" s="1050"/>
      <c r="E207" s="1050"/>
      <c r="F207" s="105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9"/>
      <c r="B208" s="1050"/>
      <c r="C208" s="1050"/>
      <c r="D208" s="1050"/>
      <c r="E208" s="1050"/>
      <c r="F208" s="105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9"/>
      <c r="B209" s="1050"/>
      <c r="C209" s="1050"/>
      <c r="D209" s="1050"/>
      <c r="E209" s="1050"/>
      <c r="F209" s="105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9"/>
      <c r="B210" s="1050"/>
      <c r="C210" s="1050"/>
      <c r="D210" s="1050"/>
      <c r="E210" s="1050"/>
      <c r="F210" s="105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9"/>
      <c r="B211" s="1050"/>
      <c r="C211" s="1050"/>
      <c r="D211" s="1050"/>
      <c r="E211" s="1050"/>
      <c r="F211" s="105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800"/>
    </row>
    <row r="215" spans="1:50" ht="24.75" customHeight="1" x14ac:dyDescent="0.15">
      <c r="A215" s="1049"/>
      <c r="B215" s="1050"/>
      <c r="C215" s="1050"/>
      <c r="D215" s="1050"/>
      <c r="E215" s="1050"/>
      <c r="F215" s="1051"/>
      <c r="G215" s="822"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5"/>
      <c r="AC215" s="822"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9"/>
      <c r="B216" s="1050"/>
      <c r="C216" s="1050"/>
      <c r="D216" s="1050"/>
      <c r="E216" s="1050"/>
      <c r="F216" s="1051"/>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12"/>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9"/>
      <c r="B217" s="1050"/>
      <c r="C217" s="1050"/>
      <c r="D217" s="1050"/>
      <c r="E217" s="1050"/>
      <c r="F217" s="105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9"/>
      <c r="B218" s="1050"/>
      <c r="C218" s="1050"/>
      <c r="D218" s="1050"/>
      <c r="E218" s="1050"/>
      <c r="F218" s="105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9"/>
      <c r="B219" s="1050"/>
      <c r="C219" s="1050"/>
      <c r="D219" s="1050"/>
      <c r="E219" s="1050"/>
      <c r="F219" s="105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9"/>
      <c r="B220" s="1050"/>
      <c r="C220" s="1050"/>
      <c r="D220" s="1050"/>
      <c r="E220" s="1050"/>
      <c r="F220" s="105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9"/>
      <c r="B221" s="1050"/>
      <c r="C221" s="1050"/>
      <c r="D221" s="1050"/>
      <c r="E221" s="1050"/>
      <c r="F221" s="105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9"/>
      <c r="B222" s="1050"/>
      <c r="C222" s="1050"/>
      <c r="D222" s="1050"/>
      <c r="E222" s="1050"/>
      <c r="F222" s="105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9"/>
      <c r="B223" s="1050"/>
      <c r="C223" s="1050"/>
      <c r="D223" s="1050"/>
      <c r="E223" s="1050"/>
      <c r="F223" s="105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9"/>
      <c r="B224" s="1050"/>
      <c r="C224" s="1050"/>
      <c r="D224" s="1050"/>
      <c r="E224" s="1050"/>
      <c r="F224" s="105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9"/>
      <c r="B225" s="1050"/>
      <c r="C225" s="1050"/>
      <c r="D225" s="1050"/>
      <c r="E225" s="1050"/>
      <c r="F225" s="105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9"/>
      <c r="B226" s="1050"/>
      <c r="C226" s="1050"/>
      <c r="D226" s="1050"/>
      <c r="E226" s="1050"/>
      <c r="F226" s="1051"/>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49"/>
      <c r="B227" s="1050"/>
      <c r="C227" s="1050"/>
      <c r="D227" s="1050"/>
      <c r="E227" s="1050"/>
      <c r="F227" s="1051"/>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800"/>
    </row>
    <row r="228" spans="1:50" ht="25.5" customHeight="1" x14ac:dyDescent="0.15">
      <c r="A228" s="1049"/>
      <c r="B228" s="1050"/>
      <c r="C228" s="1050"/>
      <c r="D228" s="1050"/>
      <c r="E228" s="1050"/>
      <c r="F228" s="1051"/>
      <c r="G228" s="822"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5"/>
      <c r="AC228" s="822"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9"/>
      <c r="B229" s="1050"/>
      <c r="C229" s="1050"/>
      <c r="D229" s="1050"/>
      <c r="E229" s="1050"/>
      <c r="F229" s="1051"/>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12"/>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9"/>
      <c r="B230" s="1050"/>
      <c r="C230" s="1050"/>
      <c r="D230" s="1050"/>
      <c r="E230" s="1050"/>
      <c r="F230" s="105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9"/>
      <c r="B231" s="1050"/>
      <c r="C231" s="1050"/>
      <c r="D231" s="1050"/>
      <c r="E231" s="1050"/>
      <c r="F231" s="105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9"/>
      <c r="B232" s="1050"/>
      <c r="C232" s="1050"/>
      <c r="D232" s="1050"/>
      <c r="E232" s="1050"/>
      <c r="F232" s="105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9"/>
      <c r="B233" s="1050"/>
      <c r="C233" s="1050"/>
      <c r="D233" s="1050"/>
      <c r="E233" s="1050"/>
      <c r="F233" s="105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9"/>
      <c r="B234" s="1050"/>
      <c r="C234" s="1050"/>
      <c r="D234" s="1050"/>
      <c r="E234" s="1050"/>
      <c r="F234" s="105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9"/>
      <c r="B235" s="1050"/>
      <c r="C235" s="1050"/>
      <c r="D235" s="1050"/>
      <c r="E235" s="1050"/>
      <c r="F235" s="105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9"/>
      <c r="B236" s="1050"/>
      <c r="C236" s="1050"/>
      <c r="D236" s="1050"/>
      <c r="E236" s="1050"/>
      <c r="F236" s="105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9"/>
      <c r="B237" s="1050"/>
      <c r="C237" s="1050"/>
      <c r="D237" s="1050"/>
      <c r="E237" s="1050"/>
      <c r="F237" s="105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9"/>
      <c r="B238" s="1050"/>
      <c r="C238" s="1050"/>
      <c r="D238" s="1050"/>
      <c r="E238" s="1050"/>
      <c r="F238" s="105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9"/>
      <c r="B239" s="1050"/>
      <c r="C239" s="1050"/>
      <c r="D239" s="1050"/>
      <c r="E239" s="1050"/>
      <c r="F239" s="1051"/>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49"/>
      <c r="B240" s="1050"/>
      <c r="C240" s="1050"/>
      <c r="D240" s="1050"/>
      <c r="E240" s="1050"/>
      <c r="F240" s="1051"/>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800"/>
    </row>
    <row r="241" spans="1:50" ht="24.75" customHeight="1" x14ac:dyDescent="0.15">
      <c r="A241" s="1049"/>
      <c r="B241" s="1050"/>
      <c r="C241" s="1050"/>
      <c r="D241" s="1050"/>
      <c r="E241" s="1050"/>
      <c r="F241" s="1051"/>
      <c r="G241" s="822"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5"/>
      <c r="AC241" s="822"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9"/>
      <c r="B242" s="1050"/>
      <c r="C242" s="1050"/>
      <c r="D242" s="1050"/>
      <c r="E242" s="1050"/>
      <c r="F242" s="1051"/>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12"/>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9"/>
      <c r="B243" s="1050"/>
      <c r="C243" s="1050"/>
      <c r="D243" s="1050"/>
      <c r="E243" s="1050"/>
      <c r="F243" s="105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9"/>
      <c r="B244" s="1050"/>
      <c r="C244" s="1050"/>
      <c r="D244" s="1050"/>
      <c r="E244" s="1050"/>
      <c r="F244" s="105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9"/>
      <c r="B245" s="1050"/>
      <c r="C245" s="1050"/>
      <c r="D245" s="1050"/>
      <c r="E245" s="1050"/>
      <c r="F245" s="105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9"/>
      <c r="B246" s="1050"/>
      <c r="C246" s="1050"/>
      <c r="D246" s="1050"/>
      <c r="E246" s="1050"/>
      <c r="F246" s="105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9"/>
      <c r="B247" s="1050"/>
      <c r="C247" s="1050"/>
      <c r="D247" s="1050"/>
      <c r="E247" s="1050"/>
      <c r="F247" s="105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9"/>
      <c r="B248" s="1050"/>
      <c r="C248" s="1050"/>
      <c r="D248" s="1050"/>
      <c r="E248" s="1050"/>
      <c r="F248" s="105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9"/>
      <c r="B249" s="1050"/>
      <c r="C249" s="1050"/>
      <c r="D249" s="1050"/>
      <c r="E249" s="1050"/>
      <c r="F249" s="105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9"/>
      <c r="B250" s="1050"/>
      <c r="C250" s="1050"/>
      <c r="D250" s="1050"/>
      <c r="E250" s="1050"/>
      <c r="F250" s="105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9"/>
      <c r="B251" s="1050"/>
      <c r="C251" s="1050"/>
      <c r="D251" s="1050"/>
      <c r="E251" s="1050"/>
      <c r="F251" s="105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9"/>
      <c r="B252" s="1050"/>
      <c r="C252" s="1050"/>
      <c r="D252" s="1050"/>
      <c r="E252" s="1050"/>
      <c r="F252" s="1051"/>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49"/>
      <c r="B253" s="1050"/>
      <c r="C253" s="1050"/>
      <c r="D253" s="1050"/>
      <c r="E253" s="1050"/>
      <c r="F253" s="1051"/>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800"/>
    </row>
    <row r="254" spans="1:50" ht="24.75" customHeight="1" x14ac:dyDescent="0.15">
      <c r="A254" s="1049"/>
      <c r="B254" s="1050"/>
      <c r="C254" s="1050"/>
      <c r="D254" s="1050"/>
      <c r="E254" s="1050"/>
      <c r="F254" s="1051"/>
      <c r="G254" s="822"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5"/>
      <c r="AC254" s="822"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9"/>
      <c r="B255" s="1050"/>
      <c r="C255" s="1050"/>
      <c r="D255" s="1050"/>
      <c r="E255" s="1050"/>
      <c r="F255" s="1051"/>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12"/>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9"/>
      <c r="B256" s="1050"/>
      <c r="C256" s="1050"/>
      <c r="D256" s="1050"/>
      <c r="E256" s="1050"/>
      <c r="F256" s="105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9"/>
      <c r="B257" s="1050"/>
      <c r="C257" s="1050"/>
      <c r="D257" s="1050"/>
      <c r="E257" s="1050"/>
      <c r="F257" s="105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9"/>
      <c r="B258" s="1050"/>
      <c r="C258" s="1050"/>
      <c r="D258" s="1050"/>
      <c r="E258" s="1050"/>
      <c r="F258" s="105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9"/>
      <c r="B259" s="1050"/>
      <c r="C259" s="1050"/>
      <c r="D259" s="1050"/>
      <c r="E259" s="1050"/>
      <c r="F259" s="105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9"/>
      <c r="B260" s="1050"/>
      <c r="C260" s="1050"/>
      <c r="D260" s="1050"/>
      <c r="E260" s="1050"/>
      <c r="F260" s="105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9"/>
      <c r="B261" s="1050"/>
      <c r="C261" s="1050"/>
      <c r="D261" s="1050"/>
      <c r="E261" s="1050"/>
      <c r="F261" s="105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9"/>
      <c r="B262" s="1050"/>
      <c r="C262" s="1050"/>
      <c r="D262" s="1050"/>
      <c r="E262" s="1050"/>
      <c r="F262" s="105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9"/>
      <c r="B263" s="1050"/>
      <c r="C263" s="1050"/>
      <c r="D263" s="1050"/>
      <c r="E263" s="1050"/>
      <c r="F263" s="105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9"/>
      <c r="B264" s="1050"/>
      <c r="C264" s="1050"/>
      <c r="D264" s="1050"/>
      <c r="E264" s="1050"/>
      <c r="F264" s="105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49" t="s">
        <v>419</v>
      </c>
      <c r="K3" s="369"/>
      <c r="L3" s="369"/>
      <c r="M3" s="369"/>
      <c r="N3" s="369"/>
      <c r="O3" s="369"/>
      <c r="P3" s="370" t="s">
        <v>27</v>
      </c>
      <c r="Q3" s="370"/>
      <c r="R3" s="370"/>
      <c r="S3" s="370"/>
      <c r="T3" s="370"/>
      <c r="U3" s="370"/>
      <c r="V3" s="370"/>
      <c r="W3" s="370"/>
      <c r="X3" s="370"/>
      <c r="Y3" s="371" t="s">
        <v>477</v>
      </c>
      <c r="Z3" s="372"/>
      <c r="AA3" s="372"/>
      <c r="AB3" s="372"/>
      <c r="AC3" s="149" t="s">
        <v>462</v>
      </c>
      <c r="AD3" s="149"/>
      <c r="AE3" s="149"/>
      <c r="AF3" s="149"/>
      <c r="AG3" s="149"/>
      <c r="AH3" s="371" t="s">
        <v>380</v>
      </c>
      <c r="AI3" s="368"/>
      <c r="AJ3" s="368"/>
      <c r="AK3" s="368"/>
      <c r="AL3" s="368" t="s">
        <v>21</v>
      </c>
      <c r="AM3" s="368"/>
      <c r="AN3" s="368"/>
      <c r="AO3" s="373"/>
      <c r="AP3" s="374" t="s">
        <v>420</v>
      </c>
      <c r="AQ3" s="374"/>
      <c r="AR3" s="374"/>
      <c r="AS3" s="374"/>
      <c r="AT3" s="374"/>
      <c r="AU3" s="374"/>
      <c r="AV3" s="374"/>
      <c r="AW3" s="374"/>
      <c r="AX3" s="374"/>
    </row>
    <row r="4" spans="1:50" ht="26.25" customHeight="1" x14ac:dyDescent="0.15">
      <c r="A4" s="1060">
        <v>1</v>
      </c>
      <c r="B4" s="1060">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60">
        <v>2</v>
      </c>
      <c r="B5" s="1060">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60">
        <v>3</v>
      </c>
      <c r="B6" s="1060">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60">
        <v>4</v>
      </c>
      <c r="B7" s="1060">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60">
        <v>5</v>
      </c>
      <c r="B8" s="1060">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60">
        <v>6</v>
      </c>
      <c r="B9" s="1060">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60">
        <v>7</v>
      </c>
      <c r="B10" s="1060">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60">
        <v>8</v>
      </c>
      <c r="B11" s="1060">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60">
        <v>9</v>
      </c>
      <c r="B12" s="1060">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60">
        <v>10</v>
      </c>
      <c r="B13" s="1060">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60">
        <v>11</v>
      </c>
      <c r="B14" s="1060">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60">
        <v>12</v>
      </c>
      <c r="B15" s="1060">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60">
        <v>13</v>
      </c>
      <c r="B16" s="1060">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60">
        <v>14</v>
      </c>
      <c r="B17" s="1060">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60">
        <v>15</v>
      </c>
      <c r="B18" s="1060">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60">
        <v>16</v>
      </c>
      <c r="B19" s="1060">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60">
        <v>17</v>
      </c>
      <c r="B20" s="1060">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60">
        <v>18</v>
      </c>
      <c r="B21" s="1060">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60">
        <v>19</v>
      </c>
      <c r="B22" s="1060">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60">
        <v>20</v>
      </c>
      <c r="B23" s="1060">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60">
        <v>21</v>
      </c>
      <c r="B24" s="1060">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60">
        <v>22</v>
      </c>
      <c r="B25" s="1060">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60">
        <v>23</v>
      </c>
      <c r="B26" s="1060">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60">
        <v>24</v>
      </c>
      <c r="B27" s="1060">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60">
        <v>25</v>
      </c>
      <c r="B28" s="1060">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60">
        <v>26</v>
      </c>
      <c r="B29" s="1060">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60">
        <v>27</v>
      </c>
      <c r="B30" s="1060">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60">
        <v>28</v>
      </c>
      <c r="B31" s="1060">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60">
        <v>29</v>
      </c>
      <c r="B32" s="1060">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60">
        <v>30</v>
      </c>
      <c r="B33" s="1060">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49" t="s">
        <v>419</v>
      </c>
      <c r="K36" s="369"/>
      <c r="L36" s="369"/>
      <c r="M36" s="369"/>
      <c r="N36" s="369"/>
      <c r="O36" s="369"/>
      <c r="P36" s="370" t="s">
        <v>27</v>
      </c>
      <c r="Q36" s="370"/>
      <c r="R36" s="370"/>
      <c r="S36" s="370"/>
      <c r="T36" s="370"/>
      <c r="U36" s="370"/>
      <c r="V36" s="370"/>
      <c r="W36" s="370"/>
      <c r="X36" s="370"/>
      <c r="Y36" s="371" t="s">
        <v>477</v>
      </c>
      <c r="Z36" s="372"/>
      <c r="AA36" s="372"/>
      <c r="AB36" s="372"/>
      <c r="AC36" s="149" t="s">
        <v>462</v>
      </c>
      <c r="AD36" s="149"/>
      <c r="AE36" s="149"/>
      <c r="AF36" s="149"/>
      <c r="AG36" s="149"/>
      <c r="AH36" s="371" t="s">
        <v>380</v>
      </c>
      <c r="AI36" s="368"/>
      <c r="AJ36" s="368"/>
      <c r="AK36" s="368"/>
      <c r="AL36" s="368" t="s">
        <v>21</v>
      </c>
      <c r="AM36" s="368"/>
      <c r="AN36" s="368"/>
      <c r="AO36" s="373"/>
      <c r="AP36" s="374" t="s">
        <v>420</v>
      </c>
      <c r="AQ36" s="374"/>
      <c r="AR36" s="374"/>
      <c r="AS36" s="374"/>
      <c r="AT36" s="374"/>
      <c r="AU36" s="374"/>
      <c r="AV36" s="374"/>
      <c r="AW36" s="374"/>
      <c r="AX36" s="374"/>
    </row>
    <row r="37" spans="1:50" ht="26.25" customHeight="1" x14ac:dyDescent="0.15">
      <c r="A37" s="1060">
        <v>1</v>
      </c>
      <c r="B37" s="1060">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60">
        <v>2</v>
      </c>
      <c r="B38" s="1060">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60">
        <v>3</v>
      </c>
      <c r="B39" s="1060">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60">
        <v>4</v>
      </c>
      <c r="B40" s="1060">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60">
        <v>5</v>
      </c>
      <c r="B41" s="1060">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60">
        <v>6</v>
      </c>
      <c r="B42" s="1060">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60">
        <v>7</v>
      </c>
      <c r="B43" s="1060">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60">
        <v>8</v>
      </c>
      <c r="B44" s="1060">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60">
        <v>9</v>
      </c>
      <c r="B45" s="1060">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60">
        <v>10</v>
      </c>
      <c r="B46" s="1060">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60">
        <v>11</v>
      </c>
      <c r="B47" s="1060">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60">
        <v>12</v>
      </c>
      <c r="B48" s="1060">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60">
        <v>13</v>
      </c>
      <c r="B49" s="1060">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60">
        <v>14</v>
      </c>
      <c r="B50" s="1060">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60">
        <v>15</v>
      </c>
      <c r="B51" s="1060">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60">
        <v>16</v>
      </c>
      <c r="B52" s="1060">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60">
        <v>17</v>
      </c>
      <c r="B53" s="1060">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60">
        <v>18</v>
      </c>
      <c r="B54" s="1060">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60">
        <v>19</v>
      </c>
      <c r="B55" s="1060">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60">
        <v>20</v>
      </c>
      <c r="B56" s="1060">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60">
        <v>21</v>
      </c>
      <c r="B57" s="1060">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60">
        <v>22</v>
      </c>
      <c r="B58" s="1060">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60">
        <v>23</v>
      </c>
      <c r="B59" s="1060">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60">
        <v>24</v>
      </c>
      <c r="B60" s="1060">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60">
        <v>25</v>
      </c>
      <c r="B61" s="1060">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60">
        <v>26</v>
      </c>
      <c r="B62" s="1060">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60">
        <v>27</v>
      </c>
      <c r="B63" s="1060">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60">
        <v>28</v>
      </c>
      <c r="B64" s="1060">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60">
        <v>29</v>
      </c>
      <c r="B65" s="1060">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60">
        <v>30</v>
      </c>
      <c r="B66" s="1060">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49" t="s">
        <v>419</v>
      </c>
      <c r="K69" s="369"/>
      <c r="L69" s="369"/>
      <c r="M69" s="369"/>
      <c r="N69" s="369"/>
      <c r="O69" s="369"/>
      <c r="P69" s="370" t="s">
        <v>27</v>
      </c>
      <c r="Q69" s="370"/>
      <c r="R69" s="370"/>
      <c r="S69" s="370"/>
      <c r="T69" s="370"/>
      <c r="U69" s="370"/>
      <c r="V69" s="370"/>
      <c r="W69" s="370"/>
      <c r="X69" s="370"/>
      <c r="Y69" s="371" t="s">
        <v>477</v>
      </c>
      <c r="Z69" s="372"/>
      <c r="AA69" s="372"/>
      <c r="AB69" s="372"/>
      <c r="AC69" s="149" t="s">
        <v>462</v>
      </c>
      <c r="AD69" s="149"/>
      <c r="AE69" s="149"/>
      <c r="AF69" s="149"/>
      <c r="AG69" s="149"/>
      <c r="AH69" s="371" t="s">
        <v>380</v>
      </c>
      <c r="AI69" s="368"/>
      <c r="AJ69" s="368"/>
      <c r="AK69" s="368"/>
      <c r="AL69" s="368" t="s">
        <v>21</v>
      </c>
      <c r="AM69" s="368"/>
      <c r="AN69" s="368"/>
      <c r="AO69" s="373"/>
      <c r="AP69" s="374" t="s">
        <v>420</v>
      </c>
      <c r="AQ69" s="374"/>
      <c r="AR69" s="374"/>
      <c r="AS69" s="374"/>
      <c r="AT69" s="374"/>
      <c r="AU69" s="374"/>
      <c r="AV69" s="374"/>
      <c r="AW69" s="374"/>
      <c r="AX69" s="374"/>
    </row>
    <row r="70" spans="1:50" ht="26.25" customHeight="1" x14ac:dyDescent="0.15">
      <c r="A70" s="1060">
        <v>1</v>
      </c>
      <c r="B70" s="1060">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60">
        <v>2</v>
      </c>
      <c r="B71" s="1060">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60">
        <v>3</v>
      </c>
      <c r="B72" s="1060">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60">
        <v>4</v>
      </c>
      <c r="B73" s="1060">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60">
        <v>5</v>
      </c>
      <c r="B74" s="1060">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60">
        <v>6</v>
      </c>
      <c r="B75" s="1060">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60">
        <v>7</v>
      </c>
      <c r="B76" s="1060">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60">
        <v>8</v>
      </c>
      <c r="B77" s="1060">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60">
        <v>9</v>
      </c>
      <c r="B78" s="1060">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60">
        <v>10</v>
      </c>
      <c r="B79" s="1060">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60">
        <v>11</v>
      </c>
      <c r="B80" s="1060">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60">
        <v>12</v>
      </c>
      <c r="B81" s="1060">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60">
        <v>13</v>
      </c>
      <c r="B82" s="1060">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60">
        <v>14</v>
      </c>
      <c r="B83" s="1060">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60">
        <v>15</v>
      </c>
      <c r="B84" s="1060">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60">
        <v>16</v>
      </c>
      <c r="B85" s="1060">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60">
        <v>17</v>
      </c>
      <c r="B86" s="1060">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60">
        <v>18</v>
      </c>
      <c r="B87" s="1060">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60">
        <v>19</v>
      </c>
      <c r="B88" s="1060">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60">
        <v>20</v>
      </c>
      <c r="B89" s="1060">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60">
        <v>21</v>
      </c>
      <c r="B90" s="1060">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60">
        <v>22</v>
      </c>
      <c r="B91" s="1060">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60">
        <v>23</v>
      </c>
      <c r="B92" s="1060">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60">
        <v>24</v>
      </c>
      <c r="B93" s="1060">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60">
        <v>25</v>
      </c>
      <c r="B94" s="1060">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60">
        <v>26</v>
      </c>
      <c r="B95" s="1060">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60">
        <v>27</v>
      </c>
      <c r="B96" s="1060">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60">
        <v>28</v>
      </c>
      <c r="B97" s="1060">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60">
        <v>29</v>
      </c>
      <c r="B98" s="1060">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60">
        <v>30</v>
      </c>
      <c r="B99" s="1060">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49" t="s">
        <v>419</v>
      </c>
      <c r="K102" s="369"/>
      <c r="L102" s="369"/>
      <c r="M102" s="369"/>
      <c r="N102" s="369"/>
      <c r="O102" s="369"/>
      <c r="P102" s="370" t="s">
        <v>27</v>
      </c>
      <c r="Q102" s="370"/>
      <c r="R102" s="370"/>
      <c r="S102" s="370"/>
      <c r="T102" s="370"/>
      <c r="U102" s="370"/>
      <c r="V102" s="370"/>
      <c r="W102" s="370"/>
      <c r="X102" s="370"/>
      <c r="Y102" s="371" t="s">
        <v>477</v>
      </c>
      <c r="Z102" s="372"/>
      <c r="AA102" s="372"/>
      <c r="AB102" s="372"/>
      <c r="AC102" s="149" t="s">
        <v>462</v>
      </c>
      <c r="AD102" s="149"/>
      <c r="AE102" s="149"/>
      <c r="AF102" s="149"/>
      <c r="AG102" s="149"/>
      <c r="AH102" s="371" t="s">
        <v>380</v>
      </c>
      <c r="AI102" s="368"/>
      <c r="AJ102" s="368"/>
      <c r="AK102" s="368"/>
      <c r="AL102" s="368" t="s">
        <v>21</v>
      </c>
      <c r="AM102" s="368"/>
      <c r="AN102" s="368"/>
      <c r="AO102" s="373"/>
      <c r="AP102" s="374" t="s">
        <v>420</v>
      </c>
      <c r="AQ102" s="374"/>
      <c r="AR102" s="374"/>
      <c r="AS102" s="374"/>
      <c r="AT102" s="374"/>
      <c r="AU102" s="374"/>
      <c r="AV102" s="374"/>
      <c r="AW102" s="374"/>
      <c r="AX102" s="374"/>
    </row>
    <row r="103" spans="1:50" ht="26.25" customHeight="1" x14ac:dyDescent="0.15">
      <c r="A103" s="1060">
        <v>1</v>
      </c>
      <c r="B103" s="1060">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60">
        <v>2</v>
      </c>
      <c r="B104" s="1060">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60">
        <v>3</v>
      </c>
      <c r="B105" s="1060">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60">
        <v>4</v>
      </c>
      <c r="B106" s="1060">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60">
        <v>5</v>
      </c>
      <c r="B107" s="1060">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60">
        <v>6</v>
      </c>
      <c r="B108" s="1060">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60">
        <v>7</v>
      </c>
      <c r="B109" s="1060">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60">
        <v>8</v>
      </c>
      <c r="B110" s="1060">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60">
        <v>9</v>
      </c>
      <c r="B111" s="1060">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60">
        <v>10</v>
      </c>
      <c r="B112" s="1060">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60">
        <v>11</v>
      </c>
      <c r="B113" s="1060">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60">
        <v>12</v>
      </c>
      <c r="B114" s="1060">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60">
        <v>13</v>
      </c>
      <c r="B115" s="1060">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60">
        <v>14</v>
      </c>
      <c r="B116" s="1060">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60">
        <v>15</v>
      </c>
      <c r="B117" s="1060">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60">
        <v>16</v>
      </c>
      <c r="B118" s="1060">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60">
        <v>17</v>
      </c>
      <c r="B119" s="1060">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60">
        <v>18</v>
      </c>
      <c r="B120" s="1060">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60">
        <v>19</v>
      </c>
      <c r="B121" s="1060">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60">
        <v>20</v>
      </c>
      <c r="B122" s="1060">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60">
        <v>21</v>
      </c>
      <c r="B123" s="1060">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60">
        <v>22</v>
      </c>
      <c r="B124" s="1060">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60">
        <v>23</v>
      </c>
      <c r="B125" s="1060">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60">
        <v>24</v>
      </c>
      <c r="B126" s="1060">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60">
        <v>25</v>
      </c>
      <c r="B127" s="1060">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60">
        <v>26</v>
      </c>
      <c r="B128" s="1060">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60">
        <v>27</v>
      </c>
      <c r="B129" s="1060">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60">
        <v>28</v>
      </c>
      <c r="B130" s="1060">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60">
        <v>29</v>
      </c>
      <c r="B131" s="1060">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60">
        <v>30</v>
      </c>
      <c r="B132" s="1060">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49" t="s">
        <v>419</v>
      </c>
      <c r="K135" s="369"/>
      <c r="L135" s="369"/>
      <c r="M135" s="369"/>
      <c r="N135" s="369"/>
      <c r="O135" s="369"/>
      <c r="P135" s="370" t="s">
        <v>27</v>
      </c>
      <c r="Q135" s="370"/>
      <c r="R135" s="370"/>
      <c r="S135" s="370"/>
      <c r="T135" s="370"/>
      <c r="U135" s="370"/>
      <c r="V135" s="370"/>
      <c r="W135" s="370"/>
      <c r="X135" s="370"/>
      <c r="Y135" s="371" t="s">
        <v>477</v>
      </c>
      <c r="Z135" s="372"/>
      <c r="AA135" s="372"/>
      <c r="AB135" s="372"/>
      <c r="AC135" s="149" t="s">
        <v>462</v>
      </c>
      <c r="AD135" s="149"/>
      <c r="AE135" s="149"/>
      <c r="AF135" s="149"/>
      <c r="AG135" s="149"/>
      <c r="AH135" s="371" t="s">
        <v>380</v>
      </c>
      <c r="AI135" s="368"/>
      <c r="AJ135" s="368"/>
      <c r="AK135" s="368"/>
      <c r="AL135" s="368" t="s">
        <v>21</v>
      </c>
      <c r="AM135" s="368"/>
      <c r="AN135" s="368"/>
      <c r="AO135" s="373"/>
      <c r="AP135" s="374" t="s">
        <v>420</v>
      </c>
      <c r="AQ135" s="374"/>
      <c r="AR135" s="374"/>
      <c r="AS135" s="374"/>
      <c r="AT135" s="374"/>
      <c r="AU135" s="374"/>
      <c r="AV135" s="374"/>
      <c r="AW135" s="374"/>
      <c r="AX135" s="374"/>
    </row>
    <row r="136" spans="1:50" ht="26.25" customHeight="1" x14ac:dyDescent="0.15">
      <c r="A136" s="1060">
        <v>1</v>
      </c>
      <c r="B136" s="1060">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60">
        <v>2</v>
      </c>
      <c r="B137" s="1060">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60">
        <v>3</v>
      </c>
      <c r="B138" s="1060">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60">
        <v>4</v>
      </c>
      <c r="B139" s="1060">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60">
        <v>5</v>
      </c>
      <c r="B140" s="1060">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60">
        <v>6</v>
      </c>
      <c r="B141" s="1060">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60">
        <v>7</v>
      </c>
      <c r="B142" s="1060">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60">
        <v>8</v>
      </c>
      <c r="B143" s="1060">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60">
        <v>9</v>
      </c>
      <c r="B144" s="1060">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60">
        <v>10</v>
      </c>
      <c r="B145" s="1060">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60">
        <v>11</v>
      </c>
      <c r="B146" s="1060">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60">
        <v>12</v>
      </c>
      <c r="B147" s="1060">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60">
        <v>13</v>
      </c>
      <c r="B148" s="1060">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60">
        <v>14</v>
      </c>
      <c r="B149" s="1060">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60">
        <v>15</v>
      </c>
      <c r="B150" s="1060">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60">
        <v>16</v>
      </c>
      <c r="B151" s="1060">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60">
        <v>17</v>
      </c>
      <c r="B152" s="1060">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60">
        <v>18</v>
      </c>
      <c r="B153" s="1060">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60">
        <v>19</v>
      </c>
      <c r="B154" s="1060">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60">
        <v>20</v>
      </c>
      <c r="B155" s="1060">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60">
        <v>21</v>
      </c>
      <c r="B156" s="1060">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60">
        <v>22</v>
      </c>
      <c r="B157" s="1060">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60">
        <v>23</v>
      </c>
      <c r="B158" s="1060">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60">
        <v>24</v>
      </c>
      <c r="B159" s="1060">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60">
        <v>25</v>
      </c>
      <c r="B160" s="1060">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60">
        <v>26</v>
      </c>
      <c r="B161" s="1060">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60">
        <v>27</v>
      </c>
      <c r="B162" s="1060">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60">
        <v>28</v>
      </c>
      <c r="B163" s="1060">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60">
        <v>29</v>
      </c>
      <c r="B164" s="1060">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60">
        <v>30</v>
      </c>
      <c r="B165" s="1060">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49" t="s">
        <v>419</v>
      </c>
      <c r="K168" s="369"/>
      <c r="L168" s="369"/>
      <c r="M168" s="369"/>
      <c r="N168" s="369"/>
      <c r="O168" s="369"/>
      <c r="P168" s="370" t="s">
        <v>27</v>
      </c>
      <c r="Q168" s="370"/>
      <c r="R168" s="370"/>
      <c r="S168" s="370"/>
      <c r="T168" s="370"/>
      <c r="U168" s="370"/>
      <c r="V168" s="370"/>
      <c r="W168" s="370"/>
      <c r="X168" s="370"/>
      <c r="Y168" s="371" t="s">
        <v>477</v>
      </c>
      <c r="Z168" s="372"/>
      <c r="AA168" s="372"/>
      <c r="AB168" s="372"/>
      <c r="AC168" s="149" t="s">
        <v>462</v>
      </c>
      <c r="AD168" s="149"/>
      <c r="AE168" s="149"/>
      <c r="AF168" s="149"/>
      <c r="AG168" s="149"/>
      <c r="AH168" s="371" t="s">
        <v>380</v>
      </c>
      <c r="AI168" s="368"/>
      <c r="AJ168" s="368"/>
      <c r="AK168" s="368"/>
      <c r="AL168" s="368" t="s">
        <v>21</v>
      </c>
      <c r="AM168" s="368"/>
      <c r="AN168" s="368"/>
      <c r="AO168" s="373"/>
      <c r="AP168" s="374" t="s">
        <v>420</v>
      </c>
      <c r="AQ168" s="374"/>
      <c r="AR168" s="374"/>
      <c r="AS168" s="374"/>
      <c r="AT168" s="374"/>
      <c r="AU168" s="374"/>
      <c r="AV168" s="374"/>
      <c r="AW168" s="374"/>
      <c r="AX168" s="374"/>
    </row>
    <row r="169" spans="1:50" ht="26.25" customHeight="1" x14ac:dyDescent="0.15">
      <c r="A169" s="1060">
        <v>1</v>
      </c>
      <c r="B169" s="1060">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60">
        <v>2</v>
      </c>
      <c r="B170" s="1060">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60">
        <v>3</v>
      </c>
      <c r="B171" s="1060">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60">
        <v>4</v>
      </c>
      <c r="B172" s="1060">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60">
        <v>5</v>
      </c>
      <c r="B173" s="1060">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60">
        <v>6</v>
      </c>
      <c r="B174" s="1060">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60">
        <v>7</v>
      </c>
      <c r="B175" s="1060">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60">
        <v>8</v>
      </c>
      <c r="B176" s="1060">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60">
        <v>9</v>
      </c>
      <c r="B177" s="1060">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60">
        <v>10</v>
      </c>
      <c r="B178" s="1060">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60">
        <v>11</v>
      </c>
      <c r="B179" s="1060">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60">
        <v>12</v>
      </c>
      <c r="B180" s="1060">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60">
        <v>13</v>
      </c>
      <c r="B181" s="1060">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60">
        <v>14</v>
      </c>
      <c r="B182" s="1060">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60">
        <v>15</v>
      </c>
      <c r="B183" s="1060">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60">
        <v>16</v>
      </c>
      <c r="B184" s="1060">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60">
        <v>17</v>
      </c>
      <c r="B185" s="1060">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60">
        <v>18</v>
      </c>
      <c r="B186" s="1060">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60">
        <v>19</v>
      </c>
      <c r="B187" s="1060">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60">
        <v>20</v>
      </c>
      <c r="B188" s="1060">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60">
        <v>21</v>
      </c>
      <c r="B189" s="1060">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60">
        <v>22</v>
      </c>
      <c r="B190" s="1060">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60">
        <v>23</v>
      </c>
      <c r="B191" s="1060">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60">
        <v>24</v>
      </c>
      <c r="B192" s="1060">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60">
        <v>25</v>
      </c>
      <c r="B193" s="1060">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60">
        <v>26</v>
      </c>
      <c r="B194" s="1060">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60">
        <v>27</v>
      </c>
      <c r="B195" s="1060">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60">
        <v>28</v>
      </c>
      <c r="B196" s="1060">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60">
        <v>29</v>
      </c>
      <c r="B197" s="1060">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60">
        <v>30</v>
      </c>
      <c r="B198" s="1060">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49" t="s">
        <v>419</v>
      </c>
      <c r="K201" s="369"/>
      <c r="L201" s="369"/>
      <c r="M201" s="369"/>
      <c r="N201" s="369"/>
      <c r="O201" s="369"/>
      <c r="P201" s="370" t="s">
        <v>27</v>
      </c>
      <c r="Q201" s="370"/>
      <c r="R201" s="370"/>
      <c r="S201" s="370"/>
      <c r="T201" s="370"/>
      <c r="U201" s="370"/>
      <c r="V201" s="370"/>
      <c r="W201" s="370"/>
      <c r="X201" s="370"/>
      <c r="Y201" s="371" t="s">
        <v>477</v>
      </c>
      <c r="Z201" s="372"/>
      <c r="AA201" s="372"/>
      <c r="AB201" s="372"/>
      <c r="AC201" s="149" t="s">
        <v>462</v>
      </c>
      <c r="AD201" s="149"/>
      <c r="AE201" s="149"/>
      <c r="AF201" s="149"/>
      <c r="AG201" s="149"/>
      <c r="AH201" s="371" t="s">
        <v>380</v>
      </c>
      <c r="AI201" s="368"/>
      <c r="AJ201" s="368"/>
      <c r="AK201" s="368"/>
      <c r="AL201" s="368" t="s">
        <v>21</v>
      </c>
      <c r="AM201" s="368"/>
      <c r="AN201" s="368"/>
      <c r="AO201" s="373"/>
      <c r="AP201" s="374" t="s">
        <v>420</v>
      </c>
      <c r="AQ201" s="374"/>
      <c r="AR201" s="374"/>
      <c r="AS201" s="374"/>
      <c r="AT201" s="374"/>
      <c r="AU201" s="374"/>
      <c r="AV201" s="374"/>
      <c r="AW201" s="374"/>
      <c r="AX201" s="374"/>
    </row>
    <row r="202" spans="1:50" ht="26.25" customHeight="1" x14ac:dyDescent="0.15">
      <c r="A202" s="1060">
        <v>1</v>
      </c>
      <c r="B202" s="1060">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60">
        <v>2</v>
      </c>
      <c r="B203" s="1060">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60">
        <v>3</v>
      </c>
      <c r="B204" s="1060">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60">
        <v>4</v>
      </c>
      <c r="B205" s="1060">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60">
        <v>5</v>
      </c>
      <c r="B206" s="1060">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60">
        <v>6</v>
      </c>
      <c r="B207" s="1060">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60">
        <v>7</v>
      </c>
      <c r="B208" s="1060">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60">
        <v>8</v>
      </c>
      <c r="B209" s="1060">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60">
        <v>9</v>
      </c>
      <c r="B210" s="1060">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60">
        <v>10</v>
      </c>
      <c r="B211" s="1060">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60">
        <v>11</v>
      </c>
      <c r="B212" s="1060">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60">
        <v>12</v>
      </c>
      <c r="B213" s="1060">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60">
        <v>13</v>
      </c>
      <c r="B214" s="1060">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60">
        <v>14</v>
      </c>
      <c r="B215" s="1060">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60">
        <v>15</v>
      </c>
      <c r="B216" s="1060">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60">
        <v>16</v>
      </c>
      <c r="B217" s="1060">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60">
        <v>17</v>
      </c>
      <c r="B218" s="1060">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60">
        <v>18</v>
      </c>
      <c r="B219" s="1060">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60">
        <v>19</v>
      </c>
      <c r="B220" s="1060">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60">
        <v>20</v>
      </c>
      <c r="B221" s="1060">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60">
        <v>21</v>
      </c>
      <c r="B222" s="1060">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60">
        <v>22</v>
      </c>
      <c r="B223" s="1060">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60">
        <v>23</v>
      </c>
      <c r="B224" s="1060">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60">
        <v>24</v>
      </c>
      <c r="B225" s="1060">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60">
        <v>25</v>
      </c>
      <c r="B226" s="1060">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60">
        <v>26</v>
      </c>
      <c r="B227" s="1060">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60">
        <v>27</v>
      </c>
      <c r="B228" s="1060">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60">
        <v>28</v>
      </c>
      <c r="B229" s="1060">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60">
        <v>29</v>
      </c>
      <c r="B230" s="1060">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60">
        <v>30</v>
      </c>
      <c r="B231" s="1060">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49" t="s">
        <v>419</v>
      </c>
      <c r="K234" s="369"/>
      <c r="L234" s="369"/>
      <c r="M234" s="369"/>
      <c r="N234" s="369"/>
      <c r="O234" s="369"/>
      <c r="P234" s="370" t="s">
        <v>27</v>
      </c>
      <c r="Q234" s="370"/>
      <c r="R234" s="370"/>
      <c r="S234" s="370"/>
      <c r="T234" s="370"/>
      <c r="U234" s="370"/>
      <c r="V234" s="370"/>
      <c r="W234" s="370"/>
      <c r="X234" s="370"/>
      <c r="Y234" s="371" t="s">
        <v>477</v>
      </c>
      <c r="Z234" s="372"/>
      <c r="AA234" s="372"/>
      <c r="AB234" s="372"/>
      <c r="AC234" s="149" t="s">
        <v>462</v>
      </c>
      <c r="AD234" s="149"/>
      <c r="AE234" s="149"/>
      <c r="AF234" s="149"/>
      <c r="AG234" s="149"/>
      <c r="AH234" s="371" t="s">
        <v>380</v>
      </c>
      <c r="AI234" s="368"/>
      <c r="AJ234" s="368"/>
      <c r="AK234" s="368"/>
      <c r="AL234" s="368" t="s">
        <v>21</v>
      </c>
      <c r="AM234" s="368"/>
      <c r="AN234" s="368"/>
      <c r="AO234" s="373"/>
      <c r="AP234" s="374" t="s">
        <v>420</v>
      </c>
      <c r="AQ234" s="374"/>
      <c r="AR234" s="374"/>
      <c r="AS234" s="374"/>
      <c r="AT234" s="374"/>
      <c r="AU234" s="374"/>
      <c r="AV234" s="374"/>
      <c r="AW234" s="374"/>
      <c r="AX234" s="374"/>
    </row>
    <row r="235" spans="1:50" ht="26.25" customHeight="1" x14ac:dyDescent="0.15">
      <c r="A235" s="1060">
        <v>1</v>
      </c>
      <c r="B235" s="1060">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60">
        <v>2</v>
      </c>
      <c r="B236" s="1060">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60">
        <v>3</v>
      </c>
      <c r="B237" s="1060">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60">
        <v>4</v>
      </c>
      <c r="B238" s="1060">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60">
        <v>5</v>
      </c>
      <c r="B239" s="1060">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60">
        <v>6</v>
      </c>
      <c r="B240" s="1060">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60">
        <v>7</v>
      </c>
      <c r="B241" s="1060">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60">
        <v>8</v>
      </c>
      <c r="B242" s="1060">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60">
        <v>9</v>
      </c>
      <c r="B243" s="1060">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60">
        <v>10</v>
      </c>
      <c r="B244" s="1060">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60">
        <v>11</v>
      </c>
      <c r="B245" s="1060">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60">
        <v>12</v>
      </c>
      <c r="B246" s="1060">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60">
        <v>13</v>
      </c>
      <c r="B247" s="1060">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60">
        <v>14</v>
      </c>
      <c r="B248" s="1060">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60">
        <v>15</v>
      </c>
      <c r="B249" s="1060">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60">
        <v>16</v>
      </c>
      <c r="B250" s="1060">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60">
        <v>17</v>
      </c>
      <c r="B251" s="1060">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60">
        <v>18</v>
      </c>
      <c r="B252" s="1060">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60">
        <v>19</v>
      </c>
      <c r="B253" s="1060">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60">
        <v>20</v>
      </c>
      <c r="B254" s="1060">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60">
        <v>21</v>
      </c>
      <c r="B255" s="1060">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60">
        <v>22</v>
      </c>
      <c r="B256" s="1060">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60">
        <v>23</v>
      </c>
      <c r="B257" s="1060">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60">
        <v>24</v>
      </c>
      <c r="B258" s="1060">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60">
        <v>25</v>
      </c>
      <c r="B259" s="1060">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60">
        <v>26</v>
      </c>
      <c r="B260" s="1060">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60">
        <v>27</v>
      </c>
      <c r="B261" s="1060">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60">
        <v>28</v>
      </c>
      <c r="B262" s="1060">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60">
        <v>29</v>
      </c>
      <c r="B263" s="1060">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60">
        <v>30</v>
      </c>
      <c r="B264" s="1060">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49" t="s">
        <v>419</v>
      </c>
      <c r="K267" s="369"/>
      <c r="L267" s="369"/>
      <c r="M267" s="369"/>
      <c r="N267" s="369"/>
      <c r="O267" s="369"/>
      <c r="P267" s="370" t="s">
        <v>27</v>
      </c>
      <c r="Q267" s="370"/>
      <c r="R267" s="370"/>
      <c r="S267" s="370"/>
      <c r="T267" s="370"/>
      <c r="U267" s="370"/>
      <c r="V267" s="370"/>
      <c r="W267" s="370"/>
      <c r="X267" s="370"/>
      <c r="Y267" s="371" t="s">
        <v>477</v>
      </c>
      <c r="Z267" s="372"/>
      <c r="AA267" s="372"/>
      <c r="AB267" s="372"/>
      <c r="AC267" s="149" t="s">
        <v>462</v>
      </c>
      <c r="AD267" s="149"/>
      <c r="AE267" s="149"/>
      <c r="AF267" s="149"/>
      <c r="AG267" s="149"/>
      <c r="AH267" s="371" t="s">
        <v>380</v>
      </c>
      <c r="AI267" s="368"/>
      <c r="AJ267" s="368"/>
      <c r="AK267" s="368"/>
      <c r="AL267" s="368" t="s">
        <v>21</v>
      </c>
      <c r="AM267" s="368"/>
      <c r="AN267" s="368"/>
      <c r="AO267" s="373"/>
      <c r="AP267" s="374" t="s">
        <v>420</v>
      </c>
      <c r="AQ267" s="374"/>
      <c r="AR267" s="374"/>
      <c r="AS267" s="374"/>
      <c r="AT267" s="374"/>
      <c r="AU267" s="374"/>
      <c r="AV267" s="374"/>
      <c r="AW267" s="374"/>
      <c r="AX267" s="374"/>
    </row>
    <row r="268" spans="1:50" ht="26.25" customHeight="1" x14ac:dyDescent="0.15">
      <c r="A268" s="1060">
        <v>1</v>
      </c>
      <c r="B268" s="1060">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60">
        <v>2</v>
      </c>
      <c r="B269" s="1060">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60">
        <v>3</v>
      </c>
      <c r="B270" s="1060">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60">
        <v>4</v>
      </c>
      <c r="B271" s="1060">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60">
        <v>5</v>
      </c>
      <c r="B272" s="1060">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60">
        <v>6</v>
      </c>
      <c r="B273" s="1060">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60">
        <v>7</v>
      </c>
      <c r="B274" s="1060">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60">
        <v>8</v>
      </c>
      <c r="B275" s="1060">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60">
        <v>9</v>
      </c>
      <c r="B276" s="1060">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60">
        <v>10</v>
      </c>
      <c r="B277" s="1060">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60">
        <v>11</v>
      </c>
      <c r="B278" s="1060">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60">
        <v>12</v>
      </c>
      <c r="B279" s="1060">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60">
        <v>13</v>
      </c>
      <c r="B280" s="1060">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60">
        <v>14</v>
      </c>
      <c r="B281" s="1060">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60">
        <v>15</v>
      </c>
      <c r="B282" s="1060">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60">
        <v>16</v>
      </c>
      <c r="B283" s="1060">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60">
        <v>17</v>
      </c>
      <c r="B284" s="1060">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60">
        <v>18</v>
      </c>
      <c r="B285" s="1060">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60">
        <v>19</v>
      </c>
      <c r="B286" s="1060">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60">
        <v>20</v>
      </c>
      <c r="B287" s="1060">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60">
        <v>21</v>
      </c>
      <c r="B288" s="1060">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60">
        <v>22</v>
      </c>
      <c r="B289" s="1060">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60">
        <v>23</v>
      </c>
      <c r="B290" s="1060">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60">
        <v>24</v>
      </c>
      <c r="B291" s="1060">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60">
        <v>25</v>
      </c>
      <c r="B292" s="1060">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60">
        <v>26</v>
      </c>
      <c r="B293" s="1060">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60">
        <v>27</v>
      </c>
      <c r="B294" s="1060">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60">
        <v>28</v>
      </c>
      <c r="B295" s="1060">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60">
        <v>29</v>
      </c>
      <c r="B296" s="1060">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60">
        <v>30</v>
      </c>
      <c r="B297" s="1060">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49" t="s">
        <v>419</v>
      </c>
      <c r="K300" s="369"/>
      <c r="L300" s="369"/>
      <c r="M300" s="369"/>
      <c r="N300" s="369"/>
      <c r="O300" s="369"/>
      <c r="P300" s="370" t="s">
        <v>27</v>
      </c>
      <c r="Q300" s="370"/>
      <c r="R300" s="370"/>
      <c r="S300" s="370"/>
      <c r="T300" s="370"/>
      <c r="U300" s="370"/>
      <c r="V300" s="370"/>
      <c r="W300" s="370"/>
      <c r="X300" s="370"/>
      <c r="Y300" s="371" t="s">
        <v>477</v>
      </c>
      <c r="Z300" s="372"/>
      <c r="AA300" s="372"/>
      <c r="AB300" s="372"/>
      <c r="AC300" s="149" t="s">
        <v>462</v>
      </c>
      <c r="AD300" s="149"/>
      <c r="AE300" s="149"/>
      <c r="AF300" s="149"/>
      <c r="AG300" s="149"/>
      <c r="AH300" s="371" t="s">
        <v>380</v>
      </c>
      <c r="AI300" s="368"/>
      <c r="AJ300" s="368"/>
      <c r="AK300" s="368"/>
      <c r="AL300" s="368" t="s">
        <v>21</v>
      </c>
      <c r="AM300" s="368"/>
      <c r="AN300" s="368"/>
      <c r="AO300" s="373"/>
      <c r="AP300" s="374" t="s">
        <v>420</v>
      </c>
      <c r="AQ300" s="374"/>
      <c r="AR300" s="374"/>
      <c r="AS300" s="374"/>
      <c r="AT300" s="374"/>
      <c r="AU300" s="374"/>
      <c r="AV300" s="374"/>
      <c r="AW300" s="374"/>
      <c r="AX300" s="374"/>
    </row>
    <row r="301" spans="1:50" ht="26.25" customHeight="1" x14ac:dyDescent="0.15">
      <c r="A301" s="1060">
        <v>1</v>
      </c>
      <c r="B301" s="1060">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60">
        <v>2</v>
      </c>
      <c r="B302" s="1060">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60">
        <v>3</v>
      </c>
      <c r="B303" s="1060">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60">
        <v>4</v>
      </c>
      <c r="B304" s="1060">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60">
        <v>5</v>
      </c>
      <c r="B305" s="1060">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60">
        <v>6</v>
      </c>
      <c r="B306" s="1060">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60">
        <v>7</v>
      </c>
      <c r="B307" s="1060">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60">
        <v>8</v>
      </c>
      <c r="B308" s="1060">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60">
        <v>9</v>
      </c>
      <c r="B309" s="1060">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60">
        <v>10</v>
      </c>
      <c r="B310" s="1060">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60">
        <v>11</v>
      </c>
      <c r="B311" s="1060">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60">
        <v>12</v>
      </c>
      <c r="B312" s="1060">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60">
        <v>13</v>
      </c>
      <c r="B313" s="1060">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60">
        <v>14</v>
      </c>
      <c r="B314" s="1060">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60">
        <v>15</v>
      </c>
      <c r="B315" s="1060">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60">
        <v>16</v>
      </c>
      <c r="B316" s="1060">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60">
        <v>17</v>
      </c>
      <c r="B317" s="1060">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60">
        <v>18</v>
      </c>
      <c r="B318" s="1060">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60">
        <v>19</v>
      </c>
      <c r="B319" s="1060">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60">
        <v>20</v>
      </c>
      <c r="B320" s="1060">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60">
        <v>21</v>
      </c>
      <c r="B321" s="1060">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60">
        <v>22</v>
      </c>
      <c r="B322" s="1060">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60">
        <v>23</v>
      </c>
      <c r="B323" s="1060">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60">
        <v>24</v>
      </c>
      <c r="B324" s="1060">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60">
        <v>25</v>
      </c>
      <c r="B325" s="1060">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60">
        <v>26</v>
      </c>
      <c r="B326" s="1060">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60">
        <v>27</v>
      </c>
      <c r="B327" s="1060">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60">
        <v>28</v>
      </c>
      <c r="B328" s="1060">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60">
        <v>29</v>
      </c>
      <c r="B329" s="1060">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60">
        <v>30</v>
      </c>
      <c r="B330" s="1060">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49" t="s">
        <v>419</v>
      </c>
      <c r="K333" s="369"/>
      <c r="L333" s="369"/>
      <c r="M333" s="369"/>
      <c r="N333" s="369"/>
      <c r="O333" s="369"/>
      <c r="P333" s="370" t="s">
        <v>27</v>
      </c>
      <c r="Q333" s="370"/>
      <c r="R333" s="370"/>
      <c r="S333" s="370"/>
      <c r="T333" s="370"/>
      <c r="U333" s="370"/>
      <c r="V333" s="370"/>
      <c r="W333" s="370"/>
      <c r="X333" s="370"/>
      <c r="Y333" s="371" t="s">
        <v>477</v>
      </c>
      <c r="Z333" s="372"/>
      <c r="AA333" s="372"/>
      <c r="AB333" s="372"/>
      <c r="AC333" s="149" t="s">
        <v>462</v>
      </c>
      <c r="AD333" s="149"/>
      <c r="AE333" s="149"/>
      <c r="AF333" s="149"/>
      <c r="AG333" s="149"/>
      <c r="AH333" s="371" t="s">
        <v>380</v>
      </c>
      <c r="AI333" s="368"/>
      <c r="AJ333" s="368"/>
      <c r="AK333" s="368"/>
      <c r="AL333" s="368" t="s">
        <v>21</v>
      </c>
      <c r="AM333" s="368"/>
      <c r="AN333" s="368"/>
      <c r="AO333" s="373"/>
      <c r="AP333" s="374" t="s">
        <v>420</v>
      </c>
      <c r="AQ333" s="374"/>
      <c r="AR333" s="374"/>
      <c r="AS333" s="374"/>
      <c r="AT333" s="374"/>
      <c r="AU333" s="374"/>
      <c r="AV333" s="374"/>
      <c r="AW333" s="374"/>
      <c r="AX333" s="374"/>
    </row>
    <row r="334" spans="1:50" ht="26.25" customHeight="1" x14ac:dyDescent="0.15">
      <c r="A334" s="1060">
        <v>1</v>
      </c>
      <c r="B334" s="1060">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60">
        <v>2</v>
      </c>
      <c r="B335" s="1060">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60">
        <v>3</v>
      </c>
      <c r="B336" s="1060">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60">
        <v>4</v>
      </c>
      <c r="B337" s="1060">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60">
        <v>5</v>
      </c>
      <c r="B338" s="1060">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60">
        <v>6</v>
      </c>
      <c r="B339" s="1060">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60">
        <v>7</v>
      </c>
      <c r="B340" s="1060">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60">
        <v>8</v>
      </c>
      <c r="B341" s="1060">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60">
        <v>9</v>
      </c>
      <c r="B342" s="1060">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60">
        <v>10</v>
      </c>
      <c r="B343" s="1060">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60">
        <v>11</v>
      </c>
      <c r="B344" s="1060">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60">
        <v>12</v>
      </c>
      <c r="B345" s="1060">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60">
        <v>13</v>
      </c>
      <c r="B346" s="1060">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60">
        <v>14</v>
      </c>
      <c r="B347" s="1060">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60">
        <v>15</v>
      </c>
      <c r="B348" s="1060">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60">
        <v>16</v>
      </c>
      <c r="B349" s="1060">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60">
        <v>17</v>
      </c>
      <c r="B350" s="1060">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60">
        <v>18</v>
      </c>
      <c r="B351" s="1060">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60">
        <v>19</v>
      </c>
      <c r="B352" s="1060">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60">
        <v>20</v>
      </c>
      <c r="B353" s="1060">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60">
        <v>21</v>
      </c>
      <c r="B354" s="1060">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60">
        <v>22</v>
      </c>
      <c r="B355" s="1060">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60">
        <v>23</v>
      </c>
      <c r="B356" s="1060">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60">
        <v>24</v>
      </c>
      <c r="B357" s="1060">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60">
        <v>25</v>
      </c>
      <c r="B358" s="1060">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60">
        <v>26</v>
      </c>
      <c r="B359" s="1060">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60">
        <v>27</v>
      </c>
      <c r="B360" s="1060">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60">
        <v>28</v>
      </c>
      <c r="B361" s="1060">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60">
        <v>29</v>
      </c>
      <c r="B362" s="1060">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60">
        <v>30</v>
      </c>
      <c r="B363" s="1060">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49" t="s">
        <v>419</v>
      </c>
      <c r="K366" s="369"/>
      <c r="L366" s="369"/>
      <c r="M366" s="369"/>
      <c r="N366" s="369"/>
      <c r="O366" s="369"/>
      <c r="P366" s="370" t="s">
        <v>27</v>
      </c>
      <c r="Q366" s="370"/>
      <c r="R366" s="370"/>
      <c r="S366" s="370"/>
      <c r="T366" s="370"/>
      <c r="U366" s="370"/>
      <c r="V366" s="370"/>
      <c r="W366" s="370"/>
      <c r="X366" s="370"/>
      <c r="Y366" s="371" t="s">
        <v>477</v>
      </c>
      <c r="Z366" s="372"/>
      <c r="AA366" s="372"/>
      <c r="AB366" s="372"/>
      <c r="AC366" s="149" t="s">
        <v>462</v>
      </c>
      <c r="AD366" s="149"/>
      <c r="AE366" s="149"/>
      <c r="AF366" s="149"/>
      <c r="AG366" s="149"/>
      <c r="AH366" s="371" t="s">
        <v>380</v>
      </c>
      <c r="AI366" s="368"/>
      <c r="AJ366" s="368"/>
      <c r="AK366" s="368"/>
      <c r="AL366" s="368" t="s">
        <v>21</v>
      </c>
      <c r="AM366" s="368"/>
      <c r="AN366" s="368"/>
      <c r="AO366" s="373"/>
      <c r="AP366" s="374" t="s">
        <v>420</v>
      </c>
      <c r="AQ366" s="374"/>
      <c r="AR366" s="374"/>
      <c r="AS366" s="374"/>
      <c r="AT366" s="374"/>
      <c r="AU366" s="374"/>
      <c r="AV366" s="374"/>
      <c r="AW366" s="374"/>
      <c r="AX366" s="374"/>
    </row>
    <row r="367" spans="1:50" ht="26.25" customHeight="1" x14ac:dyDescent="0.15">
      <c r="A367" s="1060">
        <v>1</v>
      </c>
      <c r="B367" s="1060">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60">
        <v>2</v>
      </c>
      <c r="B368" s="1060">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60">
        <v>3</v>
      </c>
      <c r="B369" s="1060">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60">
        <v>4</v>
      </c>
      <c r="B370" s="1060">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60">
        <v>5</v>
      </c>
      <c r="B371" s="1060">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60">
        <v>6</v>
      </c>
      <c r="B372" s="1060">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60">
        <v>7</v>
      </c>
      <c r="B373" s="1060">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60">
        <v>8</v>
      </c>
      <c r="B374" s="1060">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60">
        <v>9</v>
      </c>
      <c r="B375" s="1060">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60">
        <v>10</v>
      </c>
      <c r="B376" s="1060">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60">
        <v>11</v>
      </c>
      <c r="B377" s="1060">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60">
        <v>12</v>
      </c>
      <c r="B378" s="1060">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60">
        <v>13</v>
      </c>
      <c r="B379" s="1060">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60">
        <v>14</v>
      </c>
      <c r="B380" s="1060">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60">
        <v>15</v>
      </c>
      <c r="B381" s="1060">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60">
        <v>16</v>
      </c>
      <c r="B382" s="1060">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60">
        <v>17</v>
      </c>
      <c r="B383" s="1060">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60">
        <v>18</v>
      </c>
      <c r="B384" s="1060">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60">
        <v>19</v>
      </c>
      <c r="B385" s="1060">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60">
        <v>20</v>
      </c>
      <c r="B386" s="1060">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60">
        <v>21</v>
      </c>
      <c r="B387" s="1060">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60">
        <v>22</v>
      </c>
      <c r="B388" s="1060">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60">
        <v>23</v>
      </c>
      <c r="B389" s="1060">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60">
        <v>24</v>
      </c>
      <c r="B390" s="1060">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60">
        <v>25</v>
      </c>
      <c r="B391" s="1060">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60">
        <v>26</v>
      </c>
      <c r="B392" s="1060">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60">
        <v>27</v>
      </c>
      <c r="B393" s="1060">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60">
        <v>28</v>
      </c>
      <c r="B394" s="1060">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60">
        <v>29</v>
      </c>
      <c r="B395" s="1060">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60">
        <v>30</v>
      </c>
      <c r="B396" s="1060">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49" t="s">
        <v>419</v>
      </c>
      <c r="K399" s="369"/>
      <c r="L399" s="369"/>
      <c r="M399" s="369"/>
      <c r="N399" s="369"/>
      <c r="O399" s="369"/>
      <c r="P399" s="370" t="s">
        <v>27</v>
      </c>
      <c r="Q399" s="370"/>
      <c r="R399" s="370"/>
      <c r="S399" s="370"/>
      <c r="T399" s="370"/>
      <c r="U399" s="370"/>
      <c r="V399" s="370"/>
      <c r="W399" s="370"/>
      <c r="X399" s="370"/>
      <c r="Y399" s="371" t="s">
        <v>477</v>
      </c>
      <c r="Z399" s="372"/>
      <c r="AA399" s="372"/>
      <c r="AB399" s="372"/>
      <c r="AC399" s="149" t="s">
        <v>462</v>
      </c>
      <c r="AD399" s="149"/>
      <c r="AE399" s="149"/>
      <c r="AF399" s="149"/>
      <c r="AG399" s="149"/>
      <c r="AH399" s="371" t="s">
        <v>380</v>
      </c>
      <c r="AI399" s="368"/>
      <c r="AJ399" s="368"/>
      <c r="AK399" s="368"/>
      <c r="AL399" s="368" t="s">
        <v>21</v>
      </c>
      <c r="AM399" s="368"/>
      <c r="AN399" s="368"/>
      <c r="AO399" s="373"/>
      <c r="AP399" s="374" t="s">
        <v>420</v>
      </c>
      <c r="AQ399" s="374"/>
      <c r="AR399" s="374"/>
      <c r="AS399" s="374"/>
      <c r="AT399" s="374"/>
      <c r="AU399" s="374"/>
      <c r="AV399" s="374"/>
      <c r="AW399" s="374"/>
      <c r="AX399" s="374"/>
    </row>
    <row r="400" spans="1:50" ht="26.25" customHeight="1" x14ac:dyDescent="0.15">
      <c r="A400" s="1060">
        <v>1</v>
      </c>
      <c r="B400" s="1060">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60">
        <v>2</v>
      </c>
      <c r="B401" s="1060">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60">
        <v>3</v>
      </c>
      <c r="B402" s="1060">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60">
        <v>4</v>
      </c>
      <c r="B403" s="1060">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60">
        <v>5</v>
      </c>
      <c r="B404" s="1060">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60">
        <v>6</v>
      </c>
      <c r="B405" s="1060">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60">
        <v>7</v>
      </c>
      <c r="B406" s="1060">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60">
        <v>8</v>
      </c>
      <c r="B407" s="1060">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60">
        <v>9</v>
      </c>
      <c r="B408" s="1060">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60">
        <v>10</v>
      </c>
      <c r="B409" s="1060">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60">
        <v>11</v>
      </c>
      <c r="B410" s="1060">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60">
        <v>12</v>
      </c>
      <c r="B411" s="1060">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60">
        <v>13</v>
      </c>
      <c r="B412" s="1060">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60">
        <v>14</v>
      </c>
      <c r="B413" s="1060">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60">
        <v>15</v>
      </c>
      <c r="B414" s="1060">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60">
        <v>16</v>
      </c>
      <c r="B415" s="1060">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60">
        <v>17</v>
      </c>
      <c r="B416" s="1060">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60">
        <v>18</v>
      </c>
      <c r="B417" s="1060">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60">
        <v>19</v>
      </c>
      <c r="B418" s="1060">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60">
        <v>20</v>
      </c>
      <c r="B419" s="1060">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60">
        <v>21</v>
      </c>
      <c r="B420" s="1060">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60">
        <v>22</v>
      </c>
      <c r="B421" s="1060">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60">
        <v>23</v>
      </c>
      <c r="B422" s="1060">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60">
        <v>24</v>
      </c>
      <c r="B423" s="1060">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60">
        <v>25</v>
      </c>
      <c r="B424" s="1060">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60">
        <v>26</v>
      </c>
      <c r="B425" s="1060">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60">
        <v>27</v>
      </c>
      <c r="B426" s="1060">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60">
        <v>28</v>
      </c>
      <c r="B427" s="1060">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60">
        <v>29</v>
      </c>
      <c r="B428" s="1060">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60">
        <v>30</v>
      </c>
      <c r="B429" s="1060">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49" t="s">
        <v>419</v>
      </c>
      <c r="K432" s="369"/>
      <c r="L432" s="369"/>
      <c r="M432" s="369"/>
      <c r="N432" s="369"/>
      <c r="O432" s="369"/>
      <c r="P432" s="370" t="s">
        <v>27</v>
      </c>
      <c r="Q432" s="370"/>
      <c r="R432" s="370"/>
      <c r="S432" s="370"/>
      <c r="T432" s="370"/>
      <c r="U432" s="370"/>
      <c r="V432" s="370"/>
      <c r="W432" s="370"/>
      <c r="X432" s="370"/>
      <c r="Y432" s="371" t="s">
        <v>477</v>
      </c>
      <c r="Z432" s="372"/>
      <c r="AA432" s="372"/>
      <c r="AB432" s="372"/>
      <c r="AC432" s="149" t="s">
        <v>462</v>
      </c>
      <c r="AD432" s="149"/>
      <c r="AE432" s="149"/>
      <c r="AF432" s="149"/>
      <c r="AG432" s="149"/>
      <c r="AH432" s="371" t="s">
        <v>380</v>
      </c>
      <c r="AI432" s="368"/>
      <c r="AJ432" s="368"/>
      <c r="AK432" s="368"/>
      <c r="AL432" s="368" t="s">
        <v>21</v>
      </c>
      <c r="AM432" s="368"/>
      <c r="AN432" s="368"/>
      <c r="AO432" s="373"/>
      <c r="AP432" s="374" t="s">
        <v>420</v>
      </c>
      <c r="AQ432" s="374"/>
      <c r="AR432" s="374"/>
      <c r="AS432" s="374"/>
      <c r="AT432" s="374"/>
      <c r="AU432" s="374"/>
      <c r="AV432" s="374"/>
      <c r="AW432" s="374"/>
      <c r="AX432" s="374"/>
    </row>
    <row r="433" spans="1:50" ht="26.25" customHeight="1" x14ac:dyDescent="0.15">
      <c r="A433" s="1060">
        <v>1</v>
      </c>
      <c r="B433" s="1060">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60">
        <v>2</v>
      </c>
      <c r="B434" s="1060">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60">
        <v>3</v>
      </c>
      <c r="B435" s="1060">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60">
        <v>4</v>
      </c>
      <c r="B436" s="1060">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60">
        <v>5</v>
      </c>
      <c r="B437" s="1060">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60">
        <v>6</v>
      </c>
      <c r="B438" s="1060">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60">
        <v>7</v>
      </c>
      <c r="B439" s="1060">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60">
        <v>8</v>
      </c>
      <c r="B440" s="1060">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60">
        <v>9</v>
      </c>
      <c r="B441" s="1060">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60">
        <v>10</v>
      </c>
      <c r="B442" s="1060">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60">
        <v>11</v>
      </c>
      <c r="B443" s="1060">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60">
        <v>12</v>
      </c>
      <c r="B444" s="1060">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60">
        <v>13</v>
      </c>
      <c r="B445" s="1060">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60">
        <v>14</v>
      </c>
      <c r="B446" s="1060">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60">
        <v>15</v>
      </c>
      <c r="B447" s="1060">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60">
        <v>16</v>
      </c>
      <c r="B448" s="1060">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60">
        <v>17</v>
      </c>
      <c r="B449" s="1060">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60">
        <v>18</v>
      </c>
      <c r="B450" s="1060">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60">
        <v>19</v>
      </c>
      <c r="B451" s="1060">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60">
        <v>20</v>
      </c>
      <c r="B452" s="1060">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60">
        <v>21</v>
      </c>
      <c r="B453" s="1060">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60">
        <v>22</v>
      </c>
      <c r="B454" s="1060">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60">
        <v>23</v>
      </c>
      <c r="B455" s="1060">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60">
        <v>24</v>
      </c>
      <c r="B456" s="1060">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60">
        <v>25</v>
      </c>
      <c r="B457" s="1060">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60">
        <v>26</v>
      </c>
      <c r="B458" s="1060">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60">
        <v>27</v>
      </c>
      <c r="B459" s="1060">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60">
        <v>28</v>
      </c>
      <c r="B460" s="1060">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60">
        <v>29</v>
      </c>
      <c r="B461" s="1060">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60">
        <v>30</v>
      </c>
      <c r="B462" s="1060">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49" t="s">
        <v>419</v>
      </c>
      <c r="K465" s="369"/>
      <c r="L465" s="369"/>
      <c r="M465" s="369"/>
      <c r="N465" s="369"/>
      <c r="O465" s="369"/>
      <c r="P465" s="370" t="s">
        <v>27</v>
      </c>
      <c r="Q465" s="370"/>
      <c r="R465" s="370"/>
      <c r="S465" s="370"/>
      <c r="T465" s="370"/>
      <c r="U465" s="370"/>
      <c r="V465" s="370"/>
      <c r="W465" s="370"/>
      <c r="X465" s="370"/>
      <c r="Y465" s="371" t="s">
        <v>477</v>
      </c>
      <c r="Z465" s="372"/>
      <c r="AA465" s="372"/>
      <c r="AB465" s="372"/>
      <c r="AC465" s="149" t="s">
        <v>462</v>
      </c>
      <c r="AD465" s="149"/>
      <c r="AE465" s="149"/>
      <c r="AF465" s="149"/>
      <c r="AG465" s="149"/>
      <c r="AH465" s="371" t="s">
        <v>380</v>
      </c>
      <c r="AI465" s="368"/>
      <c r="AJ465" s="368"/>
      <c r="AK465" s="368"/>
      <c r="AL465" s="368" t="s">
        <v>21</v>
      </c>
      <c r="AM465" s="368"/>
      <c r="AN465" s="368"/>
      <c r="AO465" s="373"/>
      <c r="AP465" s="374" t="s">
        <v>420</v>
      </c>
      <c r="AQ465" s="374"/>
      <c r="AR465" s="374"/>
      <c r="AS465" s="374"/>
      <c r="AT465" s="374"/>
      <c r="AU465" s="374"/>
      <c r="AV465" s="374"/>
      <c r="AW465" s="374"/>
      <c r="AX465" s="374"/>
    </row>
    <row r="466" spans="1:50" ht="26.25" customHeight="1" x14ac:dyDescent="0.15">
      <c r="A466" s="1060">
        <v>1</v>
      </c>
      <c r="B466" s="1060">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60">
        <v>2</v>
      </c>
      <c r="B467" s="1060">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60">
        <v>3</v>
      </c>
      <c r="B468" s="1060">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60">
        <v>4</v>
      </c>
      <c r="B469" s="1060">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60">
        <v>5</v>
      </c>
      <c r="B470" s="1060">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60">
        <v>6</v>
      </c>
      <c r="B471" s="1060">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60">
        <v>7</v>
      </c>
      <c r="B472" s="1060">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60">
        <v>8</v>
      </c>
      <c r="B473" s="1060">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60">
        <v>9</v>
      </c>
      <c r="B474" s="1060">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60">
        <v>10</v>
      </c>
      <c r="B475" s="1060">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60">
        <v>11</v>
      </c>
      <c r="B476" s="1060">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60">
        <v>12</v>
      </c>
      <c r="B477" s="1060">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60">
        <v>13</v>
      </c>
      <c r="B478" s="1060">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60">
        <v>14</v>
      </c>
      <c r="B479" s="1060">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60">
        <v>15</v>
      </c>
      <c r="B480" s="1060">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60">
        <v>16</v>
      </c>
      <c r="B481" s="1060">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60">
        <v>17</v>
      </c>
      <c r="B482" s="1060">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60">
        <v>18</v>
      </c>
      <c r="B483" s="1060">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60">
        <v>19</v>
      </c>
      <c r="B484" s="1060">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60">
        <v>20</v>
      </c>
      <c r="B485" s="1060">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60">
        <v>21</v>
      </c>
      <c r="B486" s="1060">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60">
        <v>22</v>
      </c>
      <c r="B487" s="1060">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60">
        <v>23</v>
      </c>
      <c r="B488" s="1060">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60">
        <v>24</v>
      </c>
      <c r="B489" s="1060">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60">
        <v>25</v>
      </c>
      <c r="B490" s="1060">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60">
        <v>26</v>
      </c>
      <c r="B491" s="1060">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60">
        <v>27</v>
      </c>
      <c r="B492" s="1060">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60">
        <v>28</v>
      </c>
      <c r="B493" s="1060">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60">
        <v>29</v>
      </c>
      <c r="B494" s="1060">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60">
        <v>30</v>
      </c>
      <c r="B495" s="1060">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49" t="s">
        <v>419</v>
      </c>
      <c r="K498" s="369"/>
      <c r="L498" s="369"/>
      <c r="M498" s="369"/>
      <c r="N498" s="369"/>
      <c r="O498" s="369"/>
      <c r="P498" s="370" t="s">
        <v>27</v>
      </c>
      <c r="Q498" s="370"/>
      <c r="R498" s="370"/>
      <c r="S498" s="370"/>
      <c r="T498" s="370"/>
      <c r="U498" s="370"/>
      <c r="V498" s="370"/>
      <c r="W498" s="370"/>
      <c r="X498" s="370"/>
      <c r="Y498" s="371" t="s">
        <v>477</v>
      </c>
      <c r="Z498" s="372"/>
      <c r="AA498" s="372"/>
      <c r="AB498" s="372"/>
      <c r="AC498" s="149" t="s">
        <v>462</v>
      </c>
      <c r="AD498" s="149"/>
      <c r="AE498" s="149"/>
      <c r="AF498" s="149"/>
      <c r="AG498" s="149"/>
      <c r="AH498" s="371" t="s">
        <v>380</v>
      </c>
      <c r="AI498" s="368"/>
      <c r="AJ498" s="368"/>
      <c r="AK498" s="368"/>
      <c r="AL498" s="368" t="s">
        <v>21</v>
      </c>
      <c r="AM498" s="368"/>
      <c r="AN498" s="368"/>
      <c r="AO498" s="373"/>
      <c r="AP498" s="374" t="s">
        <v>420</v>
      </c>
      <c r="AQ498" s="374"/>
      <c r="AR498" s="374"/>
      <c r="AS498" s="374"/>
      <c r="AT498" s="374"/>
      <c r="AU498" s="374"/>
      <c r="AV498" s="374"/>
      <c r="AW498" s="374"/>
      <c r="AX498" s="374"/>
    </row>
    <row r="499" spans="1:50" ht="26.25" customHeight="1" x14ac:dyDescent="0.15">
      <c r="A499" s="1060">
        <v>1</v>
      </c>
      <c r="B499" s="1060">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60">
        <v>2</v>
      </c>
      <c r="B500" s="1060">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60">
        <v>3</v>
      </c>
      <c r="B501" s="1060">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60">
        <v>4</v>
      </c>
      <c r="B502" s="1060">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60">
        <v>5</v>
      </c>
      <c r="B503" s="1060">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60">
        <v>6</v>
      </c>
      <c r="B504" s="1060">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60">
        <v>7</v>
      </c>
      <c r="B505" s="1060">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60">
        <v>8</v>
      </c>
      <c r="B506" s="1060">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60">
        <v>9</v>
      </c>
      <c r="B507" s="1060">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60">
        <v>10</v>
      </c>
      <c r="B508" s="1060">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60">
        <v>11</v>
      </c>
      <c r="B509" s="1060">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60">
        <v>12</v>
      </c>
      <c r="B510" s="1060">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60">
        <v>13</v>
      </c>
      <c r="B511" s="1060">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60">
        <v>14</v>
      </c>
      <c r="B512" s="1060">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60">
        <v>15</v>
      </c>
      <c r="B513" s="1060">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60">
        <v>16</v>
      </c>
      <c r="B514" s="1060">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60">
        <v>17</v>
      </c>
      <c r="B515" s="1060">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60">
        <v>18</v>
      </c>
      <c r="B516" s="1060">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60">
        <v>19</v>
      </c>
      <c r="B517" s="1060">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60">
        <v>20</v>
      </c>
      <c r="B518" s="1060">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60">
        <v>21</v>
      </c>
      <c r="B519" s="1060">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60">
        <v>22</v>
      </c>
      <c r="B520" s="1060">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60">
        <v>23</v>
      </c>
      <c r="B521" s="1060">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60">
        <v>24</v>
      </c>
      <c r="B522" s="1060">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60">
        <v>25</v>
      </c>
      <c r="B523" s="1060">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60">
        <v>26</v>
      </c>
      <c r="B524" s="1060">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60">
        <v>27</v>
      </c>
      <c r="B525" s="1060">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60">
        <v>28</v>
      </c>
      <c r="B526" s="1060">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60">
        <v>29</v>
      </c>
      <c r="B527" s="1060">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60">
        <v>30</v>
      </c>
      <c r="B528" s="1060">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49" t="s">
        <v>419</v>
      </c>
      <c r="K531" s="369"/>
      <c r="L531" s="369"/>
      <c r="M531" s="369"/>
      <c r="N531" s="369"/>
      <c r="O531" s="369"/>
      <c r="P531" s="370" t="s">
        <v>27</v>
      </c>
      <c r="Q531" s="370"/>
      <c r="R531" s="370"/>
      <c r="S531" s="370"/>
      <c r="T531" s="370"/>
      <c r="U531" s="370"/>
      <c r="V531" s="370"/>
      <c r="W531" s="370"/>
      <c r="X531" s="370"/>
      <c r="Y531" s="371" t="s">
        <v>477</v>
      </c>
      <c r="Z531" s="372"/>
      <c r="AA531" s="372"/>
      <c r="AB531" s="372"/>
      <c r="AC531" s="149" t="s">
        <v>462</v>
      </c>
      <c r="AD531" s="149"/>
      <c r="AE531" s="149"/>
      <c r="AF531" s="149"/>
      <c r="AG531" s="149"/>
      <c r="AH531" s="371" t="s">
        <v>380</v>
      </c>
      <c r="AI531" s="368"/>
      <c r="AJ531" s="368"/>
      <c r="AK531" s="368"/>
      <c r="AL531" s="368" t="s">
        <v>21</v>
      </c>
      <c r="AM531" s="368"/>
      <c r="AN531" s="368"/>
      <c r="AO531" s="373"/>
      <c r="AP531" s="374" t="s">
        <v>420</v>
      </c>
      <c r="AQ531" s="374"/>
      <c r="AR531" s="374"/>
      <c r="AS531" s="374"/>
      <c r="AT531" s="374"/>
      <c r="AU531" s="374"/>
      <c r="AV531" s="374"/>
      <c r="AW531" s="374"/>
      <c r="AX531" s="374"/>
    </row>
    <row r="532" spans="1:50" ht="26.25" customHeight="1" x14ac:dyDescent="0.15">
      <c r="A532" s="1060">
        <v>1</v>
      </c>
      <c r="B532" s="1060">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60">
        <v>2</v>
      </c>
      <c r="B533" s="1060">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60">
        <v>3</v>
      </c>
      <c r="B534" s="1060">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60">
        <v>4</v>
      </c>
      <c r="B535" s="1060">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60">
        <v>5</v>
      </c>
      <c r="B536" s="1060">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60">
        <v>6</v>
      </c>
      <c r="B537" s="1060">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60">
        <v>7</v>
      </c>
      <c r="B538" s="1060">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60">
        <v>8</v>
      </c>
      <c r="B539" s="1060">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60">
        <v>9</v>
      </c>
      <c r="B540" s="1060">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60">
        <v>10</v>
      </c>
      <c r="B541" s="1060">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60">
        <v>11</v>
      </c>
      <c r="B542" s="1060">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60">
        <v>12</v>
      </c>
      <c r="B543" s="1060">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60">
        <v>13</v>
      </c>
      <c r="B544" s="1060">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60">
        <v>14</v>
      </c>
      <c r="B545" s="1060">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60">
        <v>15</v>
      </c>
      <c r="B546" s="1060">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60">
        <v>16</v>
      </c>
      <c r="B547" s="1060">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60">
        <v>17</v>
      </c>
      <c r="B548" s="1060">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60">
        <v>18</v>
      </c>
      <c r="B549" s="1060">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60">
        <v>19</v>
      </c>
      <c r="B550" s="1060">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60">
        <v>20</v>
      </c>
      <c r="B551" s="1060">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60">
        <v>21</v>
      </c>
      <c r="B552" s="1060">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60">
        <v>22</v>
      </c>
      <c r="B553" s="1060">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60">
        <v>23</v>
      </c>
      <c r="B554" s="1060">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60">
        <v>24</v>
      </c>
      <c r="B555" s="1060">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60">
        <v>25</v>
      </c>
      <c r="B556" s="1060">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60">
        <v>26</v>
      </c>
      <c r="B557" s="1060">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60">
        <v>27</v>
      </c>
      <c r="B558" s="1060">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60">
        <v>28</v>
      </c>
      <c r="B559" s="1060">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60">
        <v>29</v>
      </c>
      <c r="B560" s="1060">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60">
        <v>30</v>
      </c>
      <c r="B561" s="1060">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49" t="s">
        <v>419</v>
      </c>
      <c r="K564" s="369"/>
      <c r="L564" s="369"/>
      <c r="M564" s="369"/>
      <c r="N564" s="369"/>
      <c r="O564" s="369"/>
      <c r="P564" s="370" t="s">
        <v>27</v>
      </c>
      <c r="Q564" s="370"/>
      <c r="R564" s="370"/>
      <c r="S564" s="370"/>
      <c r="T564" s="370"/>
      <c r="U564" s="370"/>
      <c r="V564" s="370"/>
      <c r="W564" s="370"/>
      <c r="X564" s="370"/>
      <c r="Y564" s="371" t="s">
        <v>477</v>
      </c>
      <c r="Z564" s="372"/>
      <c r="AA564" s="372"/>
      <c r="AB564" s="372"/>
      <c r="AC564" s="149" t="s">
        <v>462</v>
      </c>
      <c r="AD564" s="149"/>
      <c r="AE564" s="149"/>
      <c r="AF564" s="149"/>
      <c r="AG564" s="149"/>
      <c r="AH564" s="371" t="s">
        <v>380</v>
      </c>
      <c r="AI564" s="368"/>
      <c r="AJ564" s="368"/>
      <c r="AK564" s="368"/>
      <c r="AL564" s="368" t="s">
        <v>21</v>
      </c>
      <c r="AM564" s="368"/>
      <c r="AN564" s="368"/>
      <c r="AO564" s="373"/>
      <c r="AP564" s="374" t="s">
        <v>420</v>
      </c>
      <c r="AQ564" s="374"/>
      <c r="AR564" s="374"/>
      <c r="AS564" s="374"/>
      <c r="AT564" s="374"/>
      <c r="AU564" s="374"/>
      <c r="AV564" s="374"/>
      <c r="AW564" s="374"/>
      <c r="AX564" s="374"/>
    </row>
    <row r="565" spans="1:50" ht="26.25" customHeight="1" x14ac:dyDescent="0.15">
      <c r="A565" s="1060">
        <v>1</v>
      </c>
      <c r="B565" s="1060">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60">
        <v>2</v>
      </c>
      <c r="B566" s="1060">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60">
        <v>3</v>
      </c>
      <c r="B567" s="1060">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60">
        <v>4</v>
      </c>
      <c r="B568" s="1060">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60">
        <v>5</v>
      </c>
      <c r="B569" s="1060">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60">
        <v>6</v>
      </c>
      <c r="B570" s="1060">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60">
        <v>7</v>
      </c>
      <c r="B571" s="1060">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60">
        <v>8</v>
      </c>
      <c r="B572" s="1060">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60">
        <v>9</v>
      </c>
      <c r="B573" s="1060">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60">
        <v>10</v>
      </c>
      <c r="B574" s="1060">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60">
        <v>11</v>
      </c>
      <c r="B575" s="1060">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60">
        <v>12</v>
      </c>
      <c r="B576" s="1060">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60">
        <v>13</v>
      </c>
      <c r="B577" s="1060">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60">
        <v>14</v>
      </c>
      <c r="B578" s="1060">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60">
        <v>15</v>
      </c>
      <c r="B579" s="1060">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60">
        <v>16</v>
      </c>
      <c r="B580" s="1060">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60">
        <v>17</v>
      </c>
      <c r="B581" s="1060">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60">
        <v>18</v>
      </c>
      <c r="B582" s="1060">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60">
        <v>19</v>
      </c>
      <c r="B583" s="1060">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60">
        <v>20</v>
      </c>
      <c r="B584" s="1060">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60">
        <v>21</v>
      </c>
      <c r="B585" s="1060">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60">
        <v>22</v>
      </c>
      <c r="B586" s="1060">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60">
        <v>23</v>
      </c>
      <c r="B587" s="1060">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60">
        <v>24</v>
      </c>
      <c r="B588" s="1060">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60">
        <v>25</v>
      </c>
      <c r="B589" s="1060">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60">
        <v>26</v>
      </c>
      <c r="B590" s="1060">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60">
        <v>27</v>
      </c>
      <c r="B591" s="1060">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60">
        <v>28</v>
      </c>
      <c r="B592" s="1060">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60">
        <v>29</v>
      </c>
      <c r="B593" s="1060">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60">
        <v>30</v>
      </c>
      <c r="B594" s="1060">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49" t="s">
        <v>419</v>
      </c>
      <c r="K597" s="369"/>
      <c r="L597" s="369"/>
      <c r="M597" s="369"/>
      <c r="N597" s="369"/>
      <c r="O597" s="369"/>
      <c r="P597" s="370" t="s">
        <v>27</v>
      </c>
      <c r="Q597" s="370"/>
      <c r="R597" s="370"/>
      <c r="S597" s="370"/>
      <c r="T597" s="370"/>
      <c r="U597" s="370"/>
      <c r="V597" s="370"/>
      <c r="W597" s="370"/>
      <c r="X597" s="370"/>
      <c r="Y597" s="371" t="s">
        <v>477</v>
      </c>
      <c r="Z597" s="372"/>
      <c r="AA597" s="372"/>
      <c r="AB597" s="372"/>
      <c r="AC597" s="149" t="s">
        <v>462</v>
      </c>
      <c r="AD597" s="149"/>
      <c r="AE597" s="149"/>
      <c r="AF597" s="149"/>
      <c r="AG597" s="149"/>
      <c r="AH597" s="371" t="s">
        <v>380</v>
      </c>
      <c r="AI597" s="368"/>
      <c r="AJ597" s="368"/>
      <c r="AK597" s="368"/>
      <c r="AL597" s="368" t="s">
        <v>21</v>
      </c>
      <c r="AM597" s="368"/>
      <c r="AN597" s="368"/>
      <c r="AO597" s="373"/>
      <c r="AP597" s="374" t="s">
        <v>420</v>
      </c>
      <c r="AQ597" s="374"/>
      <c r="AR597" s="374"/>
      <c r="AS597" s="374"/>
      <c r="AT597" s="374"/>
      <c r="AU597" s="374"/>
      <c r="AV597" s="374"/>
      <c r="AW597" s="374"/>
      <c r="AX597" s="374"/>
    </row>
    <row r="598" spans="1:50" ht="26.25" customHeight="1" x14ac:dyDescent="0.15">
      <c r="A598" s="1060">
        <v>1</v>
      </c>
      <c r="B598" s="1060">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60">
        <v>2</v>
      </c>
      <c r="B599" s="1060">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60">
        <v>3</v>
      </c>
      <c r="B600" s="1060">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60">
        <v>4</v>
      </c>
      <c r="B601" s="1060">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60">
        <v>5</v>
      </c>
      <c r="B602" s="1060">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60">
        <v>6</v>
      </c>
      <c r="B603" s="1060">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60">
        <v>7</v>
      </c>
      <c r="B604" s="1060">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60">
        <v>8</v>
      </c>
      <c r="B605" s="1060">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60">
        <v>9</v>
      </c>
      <c r="B606" s="1060">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60">
        <v>10</v>
      </c>
      <c r="B607" s="1060">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60">
        <v>11</v>
      </c>
      <c r="B608" s="1060">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60">
        <v>12</v>
      </c>
      <c r="B609" s="1060">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60">
        <v>13</v>
      </c>
      <c r="B610" s="1060">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60">
        <v>14</v>
      </c>
      <c r="B611" s="1060">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60">
        <v>15</v>
      </c>
      <c r="B612" s="1060">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60">
        <v>16</v>
      </c>
      <c r="B613" s="1060">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60">
        <v>17</v>
      </c>
      <c r="B614" s="1060">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60">
        <v>18</v>
      </c>
      <c r="B615" s="1060">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60">
        <v>19</v>
      </c>
      <c r="B616" s="1060">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60">
        <v>20</v>
      </c>
      <c r="B617" s="1060">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60">
        <v>21</v>
      </c>
      <c r="B618" s="1060">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60">
        <v>22</v>
      </c>
      <c r="B619" s="1060">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60">
        <v>23</v>
      </c>
      <c r="B620" s="1060">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60">
        <v>24</v>
      </c>
      <c r="B621" s="1060">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60">
        <v>25</v>
      </c>
      <c r="B622" s="1060">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60">
        <v>26</v>
      </c>
      <c r="B623" s="1060">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60">
        <v>27</v>
      </c>
      <c r="B624" s="1060">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60">
        <v>28</v>
      </c>
      <c r="B625" s="1060">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60">
        <v>29</v>
      </c>
      <c r="B626" s="1060">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60">
        <v>30</v>
      </c>
      <c r="B627" s="1060">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49" t="s">
        <v>419</v>
      </c>
      <c r="K630" s="369"/>
      <c r="L630" s="369"/>
      <c r="M630" s="369"/>
      <c r="N630" s="369"/>
      <c r="O630" s="369"/>
      <c r="P630" s="370" t="s">
        <v>27</v>
      </c>
      <c r="Q630" s="370"/>
      <c r="R630" s="370"/>
      <c r="S630" s="370"/>
      <c r="T630" s="370"/>
      <c r="U630" s="370"/>
      <c r="V630" s="370"/>
      <c r="W630" s="370"/>
      <c r="X630" s="370"/>
      <c r="Y630" s="371" t="s">
        <v>477</v>
      </c>
      <c r="Z630" s="372"/>
      <c r="AA630" s="372"/>
      <c r="AB630" s="372"/>
      <c r="AC630" s="149" t="s">
        <v>462</v>
      </c>
      <c r="AD630" s="149"/>
      <c r="AE630" s="149"/>
      <c r="AF630" s="149"/>
      <c r="AG630" s="149"/>
      <c r="AH630" s="371" t="s">
        <v>380</v>
      </c>
      <c r="AI630" s="368"/>
      <c r="AJ630" s="368"/>
      <c r="AK630" s="368"/>
      <c r="AL630" s="368" t="s">
        <v>21</v>
      </c>
      <c r="AM630" s="368"/>
      <c r="AN630" s="368"/>
      <c r="AO630" s="373"/>
      <c r="AP630" s="374" t="s">
        <v>420</v>
      </c>
      <c r="AQ630" s="374"/>
      <c r="AR630" s="374"/>
      <c r="AS630" s="374"/>
      <c r="AT630" s="374"/>
      <c r="AU630" s="374"/>
      <c r="AV630" s="374"/>
      <c r="AW630" s="374"/>
      <c r="AX630" s="374"/>
    </row>
    <row r="631" spans="1:50" ht="26.25" customHeight="1" x14ac:dyDescent="0.15">
      <c r="A631" s="1060">
        <v>1</v>
      </c>
      <c r="B631" s="1060">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60">
        <v>2</v>
      </c>
      <c r="B632" s="1060">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60">
        <v>3</v>
      </c>
      <c r="B633" s="1060">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60">
        <v>4</v>
      </c>
      <c r="B634" s="1060">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60">
        <v>5</v>
      </c>
      <c r="B635" s="1060">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60">
        <v>6</v>
      </c>
      <c r="B636" s="1060">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60">
        <v>7</v>
      </c>
      <c r="B637" s="1060">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60">
        <v>8</v>
      </c>
      <c r="B638" s="1060">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60">
        <v>9</v>
      </c>
      <c r="B639" s="1060">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60">
        <v>10</v>
      </c>
      <c r="B640" s="1060">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60">
        <v>11</v>
      </c>
      <c r="B641" s="1060">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60">
        <v>12</v>
      </c>
      <c r="B642" s="1060">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60">
        <v>13</v>
      </c>
      <c r="B643" s="1060">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60">
        <v>14</v>
      </c>
      <c r="B644" s="1060">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60">
        <v>15</v>
      </c>
      <c r="B645" s="1060">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60">
        <v>16</v>
      </c>
      <c r="B646" s="1060">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60">
        <v>17</v>
      </c>
      <c r="B647" s="1060">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60">
        <v>18</v>
      </c>
      <c r="B648" s="1060">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60">
        <v>19</v>
      </c>
      <c r="B649" s="1060">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60">
        <v>20</v>
      </c>
      <c r="B650" s="1060">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60">
        <v>21</v>
      </c>
      <c r="B651" s="1060">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60">
        <v>22</v>
      </c>
      <c r="B652" s="1060">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60">
        <v>23</v>
      </c>
      <c r="B653" s="1060">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60">
        <v>24</v>
      </c>
      <c r="B654" s="1060">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60">
        <v>25</v>
      </c>
      <c r="B655" s="1060">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60">
        <v>26</v>
      </c>
      <c r="B656" s="1060">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60">
        <v>27</v>
      </c>
      <c r="B657" s="1060">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60">
        <v>28</v>
      </c>
      <c r="B658" s="1060">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60">
        <v>29</v>
      </c>
      <c r="B659" s="1060">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60">
        <v>30</v>
      </c>
      <c r="B660" s="1060">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49" t="s">
        <v>419</v>
      </c>
      <c r="K663" s="369"/>
      <c r="L663" s="369"/>
      <c r="M663" s="369"/>
      <c r="N663" s="369"/>
      <c r="O663" s="369"/>
      <c r="P663" s="370" t="s">
        <v>27</v>
      </c>
      <c r="Q663" s="370"/>
      <c r="R663" s="370"/>
      <c r="S663" s="370"/>
      <c r="T663" s="370"/>
      <c r="U663" s="370"/>
      <c r="V663" s="370"/>
      <c r="W663" s="370"/>
      <c r="X663" s="370"/>
      <c r="Y663" s="371" t="s">
        <v>477</v>
      </c>
      <c r="Z663" s="372"/>
      <c r="AA663" s="372"/>
      <c r="AB663" s="372"/>
      <c r="AC663" s="149" t="s">
        <v>462</v>
      </c>
      <c r="AD663" s="149"/>
      <c r="AE663" s="149"/>
      <c r="AF663" s="149"/>
      <c r="AG663" s="149"/>
      <c r="AH663" s="371" t="s">
        <v>380</v>
      </c>
      <c r="AI663" s="368"/>
      <c r="AJ663" s="368"/>
      <c r="AK663" s="368"/>
      <c r="AL663" s="368" t="s">
        <v>21</v>
      </c>
      <c r="AM663" s="368"/>
      <c r="AN663" s="368"/>
      <c r="AO663" s="373"/>
      <c r="AP663" s="374" t="s">
        <v>420</v>
      </c>
      <c r="AQ663" s="374"/>
      <c r="AR663" s="374"/>
      <c r="AS663" s="374"/>
      <c r="AT663" s="374"/>
      <c r="AU663" s="374"/>
      <c r="AV663" s="374"/>
      <c r="AW663" s="374"/>
      <c r="AX663" s="374"/>
    </row>
    <row r="664" spans="1:50" ht="26.25" customHeight="1" x14ac:dyDescent="0.15">
      <c r="A664" s="1060">
        <v>1</v>
      </c>
      <c r="B664" s="1060">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60">
        <v>2</v>
      </c>
      <c r="B665" s="1060">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60">
        <v>3</v>
      </c>
      <c r="B666" s="1060">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60">
        <v>4</v>
      </c>
      <c r="B667" s="1060">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60">
        <v>5</v>
      </c>
      <c r="B668" s="1060">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60">
        <v>6</v>
      </c>
      <c r="B669" s="1060">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60">
        <v>7</v>
      </c>
      <c r="B670" s="1060">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60">
        <v>8</v>
      </c>
      <c r="B671" s="1060">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60">
        <v>9</v>
      </c>
      <c r="B672" s="1060">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60">
        <v>10</v>
      </c>
      <c r="B673" s="1060">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60">
        <v>11</v>
      </c>
      <c r="B674" s="1060">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60">
        <v>12</v>
      </c>
      <c r="B675" s="1060">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60">
        <v>13</v>
      </c>
      <c r="B676" s="1060">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60">
        <v>14</v>
      </c>
      <c r="B677" s="1060">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60">
        <v>15</v>
      </c>
      <c r="B678" s="1060">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60">
        <v>16</v>
      </c>
      <c r="B679" s="1060">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60">
        <v>17</v>
      </c>
      <c r="B680" s="1060">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60">
        <v>18</v>
      </c>
      <c r="B681" s="1060">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60">
        <v>19</v>
      </c>
      <c r="B682" s="1060">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60">
        <v>20</v>
      </c>
      <c r="B683" s="1060">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60">
        <v>21</v>
      </c>
      <c r="B684" s="1060">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60">
        <v>22</v>
      </c>
      <c r="B685" s="1060">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60">
        <v>23</v>
      </c>
      <c r="B686" s="1060">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60">
        <v>24</v>
      </c>
      <c r="B687" s="1060">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60">
        <v>25</v>
      </c>
      <c r="B688" s="1060">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60">
        <v>26</v>
      </c>
      <c r="B689" s="1060">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60">
        <v>27</v>
      </c>
      <c r="B690" s="1060">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60">
        <v>28</v>
      </c>
      <c r="B691" s="1060">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60">
        <v>29</v>
      </c>
      <c r="B692" s="1060">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60">
        <v>30</v>
      </c>
      <c r="B693" s="1060">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49" t="s">
        <v>419</v>
      </c>
      <c r="K696" s="369"/>
      <c r="L696" s="369"/>
      <c r="M696" s="369"/>
      <c r="N696" s="369"/>
      <c r="O696" s="369"/>
      <c r="P696" s="370" t="s">
        <v>27</v>
      </c>
      <c r="Q696" s="370"/>
      <c r="R696" s="370"/>
      <c r="S696" s="370"/>
      <c r="T696" s="370"/>
      <c r="U696" s="370"/>
      <c r="V696" s="370"/>
      <c r="W696" s="370"/>
      <c r="X696" s="370"/>
      <c r="Y696" s="371" t="s">
        <v>477</v>
      </c>
      <c r="Z696" s="372"/>
      <c r="AA696" s="372"/>
      <c r="AB696" s="372"/>
      <c r="AC696" s="149" t="s">
        <v>462</v>
      </c>
      <c r="AD696" s="149"/>
      <c r="AE696" s="149"/>
      <c r="AF696" s="149"/>
      <c r="AG696" s="149"/>
      <c r="AH696" s="371" t="s">
        <v>380</v>
      </c>
      <c r="AI696" s="368"/>
      <c r="AJ696" s="368"/>
      <c r="AK696" s="368"/>
      <c r="AL696" s="368" t="s">
        <v>21</v>
      </c>
      <c r="AM696" s="368"/>
      <c r="AN696" s="368"/>
      <c r="AO696" s="373"/>
      <c r="AP696" s="374" t="s">
        <v>420</v>
      </c>
      <c r="AQ696" s="374"/>
      <c r="AR696" s="374"/>
      <c r="AS696" s="374"/>
      <c r="AT696" s="374"/>
      <c r="AU696" s="374"/>
      <c r="AV696" s="374"/>
      <c r="AW696" s="374"/>
      <c r="AX696" s="374"/>
    </row>
    <row r="697" spans="1:50" ht="26.25" customHeight="1" x14ac:dyDescent="0.15">
      <c r="A697" s="1060">
        <v>1</v>
      </c>
      <c r="B697" s="1060">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60">
        <v>2</v>
      </c>
      <c r="B698" s="1060">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60">
        <v>3</v>
      </c>
      <c r="B699" s="1060">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60">
        <v>4</v>
      </c>
      <c r="B700" s="1060">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60">
        <v>5</v>
      </c>
      <c r="B701" s="1060">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60">
        <v>6</v>
      </c>
      <c r="B702" s="1060">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60">
        <v>7</v>
      </c>
      <c r="B703" s="1060">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60">
        <v>8</v>
      </c>
      <c r="B704" s="1060">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60">
        <v>9</v>
      </c>
      <c r="B705" s="1060">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60">
        <v>10</v>
      </c>
      <c r="B706" s="1060">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60">
        <v>11</v>
      </c>
      <c r="B707" s="1060">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60">
        <v>12</v>
      </c>
      <c r="B708" s="1060">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60">
        <v>13</v>
      </c>
      <c r="B709" s="1060">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60">
        <v>14</v>
      </c>
      <c r="B710" s="1060">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60">
        <v>15</v>
      </c>
      <c r="B711" s="1060">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60">
        <v>16</v>
      </c>
      <c r="B712" s="1060">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60">
        <v>17</v>
      </c>
      <c r="B713" s="1060">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60">
        <v>18</v>
      </c>
      <c r="B714" s="1060">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60">
        <v>19</v>
      </c>
      <c r="B715" s="1060">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60">
        <v>20</v>
      </c>
      <c r="B716" s="1060">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60">
        <v>21</v>
      </c>
      <c r="B717" s="1060">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60">
        <v>22</v>
      </c>
      <c r="B718" s="1060">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60">
        <v>23</v>
      </c>
      <c r="B719" s="1060">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60">
        <v>24</v>
      </c>
      <c r="B720" s="1060">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60">
        <v>25</v>
      </c>
      <c r="B721" s="1060">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60">
        <v>26</v>
      </c>
      <c r="B722" s="1060">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60">
        <v>27</v>
      </c>
      <c r="B723" s="1060">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60">
        <v>28</v>
      </c>
      <c r="B724" s="1060">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60">
        <v>29</v>
      </c>
      <c r="B725" s="1060">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60">
        <v>30</v>
      </c>
      <c r="B726" s="1060">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49" t="s">
        <v>419</v>
      </c>
      <c r="K729" s="369"/>
      <c r="L729" s="369"/>
      <c r="M729" s="369"/>
      <c r="N729" s="369"/>
      <c r="O729" s="369"/>
      <c r="P729" s="370" t="s">
        <v>27</v>
      </c>
      <c r="Q729" s="370"/>
      <c r="R729" s="370"/>
      <c r="S729" s="370"/>
      <c r="T729" s="370"/>
      <c r="U729" s="370"/>
      <c r="V729" s="370"/>
      <c r="W729" s="370"/>
      <c r="X729" s="370"/>
      <c r="Y729" s="371" t="s">
        <v>477</v>
      </c>
      <c r="Z729" s="372"/>
      <c r="AA729" s="372"/>
      <c r="AB729" s="372"/>
      <c r="AC729" s="149" t="s">
        <v>462</v>
      </c>
      <c r="AD729" s="149"/>
      <c r="AE729" s="149"/>
      <c r="AF729" s="149"/>
      <c r="AG729" s="149"/>
      <c r="AH729" s="371" t="s">
        <v>380</v>
      </c>
      <c r="AI729" s="368"/>
      <c r="AJ729" s="368"/>
      <c r="AK729" s="368"/>
      <c r="AL729" s="368" t="s">
        <v>21</v>
      </c>
      <c r="AM729" s="368"/>
      <c r="AN729" s="368"/>
      <c r="AO729" s="373"/>
      <c r="AP729" s="374" t="s">
        <v>420</v>
      </c>
      <c r="AQ729" s="374"/>
      <c r="AR729" s="374"/>
      <c r="AS729" s="374"/>
      <c r="AT729" s="374"/>
      <c r="AU729" s="374"/>
      <c r="AV729" s="374"/>
      <c r="AW729" s="374"/>
      <c r="AX729" s="374"/>
    </row>
    <row r="730" spans="1:50" ht="26.25" customHeight="1" x14ac:dyDescent="0.15">
      <c r="A730" s="1060">
        <v>1</v>
      </c>
      <c r="B730" s="1060">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60">
        <v>2</v>
      </c>
      <c r="B731" s="1060">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60">
        <v>3</v>
      </c>
      <c r="B732" s="1060">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60">
        <v>4</v>
      </c>
      <c r="B733" s="1060">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60">
        <v>5</v>
      </c>
      <c r="B734" s="1060">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60">
        <v>6</v>
      </c>
      <c r="B735" s="1060">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60">
        <v>7</v>
      </c>
      <c r="B736" s="1060">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60">
        <v>8</v>
      </c>
      <c r="B737" s="1060">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60">
        <v>9</v>
      </c>
      <c r="B738" s="1060">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60">
        <v>10</v>
      </c>
      <c r="B739" s="1060">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60">
        <v>11</v>
      </c>
      <c r="B740" s="1060">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60">
        <v>12</v>
      </c>
      <c r="B741" s="1060">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60">
        <v>13</v>
      </c>
      <c r="B742" s="1060">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60">
        <v>14</v>
      </c>
      <c r="B743" s="1060">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60">
        <v>15</v>
      </c>
      <c r="B744" s="1060">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60">
        <v>16</v>
      </c>
      <c r="B745" s="1060">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60">
        <v>17</v>
      </c>
      <c r="B746" s="1060">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60">
        <v>18</v>
      </c>
      <c r="B747" s="1060">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60">
        <v>19</v>
      </c>
      <c r="B748" s="1060">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60">
        <v>20</v>
      </c>
      <c r="B749" s="1060">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60">
        <v>21</v>
      </c>
      <c r="B750" s="1060">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60">
        <v>22</v>
      </c>
      <c r="B751" s="1060">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60">
        <v>23</v>
      </c>
      <c r="B752" s="1060">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60">
        <v>24</v>
      </c>
      <c r="B753" s="1060">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60">
        <v>25</v>
      </c>
      <c r="B754" s="1060">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60">
        <v>26</v>
      </c>
      <c r="B755" s="1060">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60">
        <v>27</v>
      </c>
      <c r="B756" s="1060">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60">
        <v>28</v>
      </c>
      <c r="B757" s="1060">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60">
        <v>29</v>
      </c>
      <c r="B758" s="1060">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60">
        <v>30</v>
      </c>
      <c r="B759" s="1060">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49" t="s">
        <v>419</v>
      </c>
      <c r="K762" s="369"/>
      <c r="L762" s="369"/>
      <c r="M762" s="369"/>
      <c r="N762" s="369"/>
      <c r="O762" s="369"/>
      <c r="P762" s="370" t="s">
        <v>27</v>
      </c>
      <c r="Q762" s="370"/>
      <c r="R762" s="370"/>
      <c r="S762" s="370"/>
      <c r="T762" s="370"/>
      <c r="U762" s="370"/>
      <c r="V762" s="370"/>
      <c r="W762" s="370"/>
      <c r="X762" s="370"/>
      <c r="Y762" s="371" t="s">
        <v>477</v>
      </c>
      <c r="Z762" s="372"/>
      <c r="AA762" s="372"/>
      <c r="AB762" s="372"/>
      <c r="AC762" s="149" t="s">
        <v>462</v>
      </c>
      <c r="AD762" s="149"/>
      <c r="AE762" s="149"/>
      <c r="AF762" s="149"/>
      <c r="AG762" s="149"/>
      <c r="AH762" s="371" t="s">
        <v>380</v>
      </c>
      <c r="AI762" s="368"/>
      <c r="AJ762" s="368"/>
      <c r="AK762" s="368"/>
      <c r="AL762" s="368" t="s">
        <v>21</v>
      </c>
      <c r="AM762" s="368"/>
      <c r="AN762" s="368"/>
      <c r="AO762" s="373"/>
      <c r="AP762" s="374" t="s">
        <v>420</v>
      </c>
      <c r="AQ762" s="374"/>
      <c r="AR762" s="374"/>
      <c r="AS762" s="374"/>
      <c r="AT762" s="374"/>
      <c r="AU762" s="374"/>
      <c r="AV762" s="374"/>
      <c r="AW762" s="374"/>
      <c r="AX762" s="374"/>
    </row>
    <row r="763" spans="1:50" ht="26.25" customHeight="1" x14ac:dyDescent="0.15">
      <c r="A763" s="1060">
        <v>1</v>
      </c>
      <c r="B763" s="1060">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60">
        <v>2</v>
      </c>
      <c r="B764" s="1060">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60">
        <v>3</v>
      </c>
      <c r="B765" s="1060">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60">
        <v>4</v>
      </c>
      <c r="B766" s="1060">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60">
        <v>5</v>
      </c>
      <c r="B767" s="1060">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60">
        <v>6</v>
      </c>
      <c r="B768" s="1060">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60">
        <v>7</v>
      </c>
      <c r="B769" s="1060">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60">
        <v>8</v>
      </c>
      <c r="B770" s="1060">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60">
        <v>9</v>
      </c>
      <c r="B771" s="1060">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60">
        <v>10</v>
      </c>
      <c r="B772" s="1060">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60">
        <v>11</v>
      </c>
      <c r="B773" s="1060">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60">
        <v>12</v>
      </c>
      <c r="B774" s="1060">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60">
        <v>13</v>
      </c>
      <c r="B775" s="1060">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60">
        <v>14</v>
      </c>
      <c r="B776" s="1060">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60">
        <v>15</v>
      </c>
      <c r="B777" s="1060">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60">
        <v>16</v>
      </c>
      <c r="B778" s="1060">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60">
        <v>17</v>
      </c>
      <c r="B779" s="1060">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60">
        <v>18</v>
      </c>
      <c r="B780" s="1060">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60">
        <v>19</v>
      </c>
      <c r="B781" s="1060">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60">
        <v>20</v>
      </c>
      <c r="B782" s="1060">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60">
        <v>21</v>
      </c>
      <c r="B783" s="1060">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60">
        <v>22</v>
      </c>
      <c r="B784" s="1060">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60">
        <v>23</v>
      </c>
      <c r="B785" s="1060">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60">
        <v>24</v>
      </c>
      <c r="B786" s="1060">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60">
        <v>25</v>
      </c>
      <c r="B787" s="1060">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60">
        <v>26</v>
      </c>
      <c r="B788" s="1060">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60">
        <v>27</v>
      </c>
      <c r="B789" s="1060">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60">
        <v>28</v>
      </c>
      <c r="B790" s="1060">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60">
        <v>29</v>
      </c>
      <c r="B791" s="1060">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60">
        <v>30</v>
      </c>
      <c r="B792" s="1060">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49" t="s">
        <v>419</v>
      </c>
      <c r="K795" s="369"/>
      <c r="L795" s="369"/>
      <c r="M795" s="369"/>
      <c r="N795" s="369"/>
      <c r="O795" s="369"/>
      <c r="P795" s="370" t="s">
        <v>27</v>
      </c>
      <c r="Q795" s="370"/>
      <c r="R795" s="370"/>
      <c r="S795" s="370"/>
      <c r="T795" s="370"/>
      <c r="U795" s="370"/>
      <c r="V795" s="370"/>
      <c r="W795" s="370"/>
      <c r="X795" s="370"/>
      <c r="Y795" s="371" t="s">
        <v>477</v>
      </c>
      <c r="Z795" s="372"/>
      <c r="AA795" s="372"/>
      <c r="AB795" s="372"/>
      <c r="AC795" s="149" t="s">
        <v>462</v>
      </c>
      <c r="AD795" s="149"/>
      <c r="AE795" s="149"/>
      <c r="AF795" s="149"/>
      <c r="AG795" s="149"/>
      <c r="AH795" s="371" t="s">
        <v>380</v>
      </c>
      <c r="AI795" s="368"/>
      <c r="AJ795" s="368"/>
      <c r="AK795" s="368"/>
      <c r="AL795" s="368" t="s">
        <v>21</v>
      </c>
      <c r="AM795" s="368"/>
      <c r="AN795" s="368"/>
      <c r="AO795" s="373"/>
      <c r="AP795" s="374" t="s">
        <v>420</v>
      </c>
      <c r="AQ795" s="374"/>
      <c r="AR795" s="374"/>
      <c r="AS795" s="374"/>
      <c r="AT795" s="374"/>
      <c r="AU795" s="374"/>
      <c r="AV795" s="374"/>
      <c r="AW795" s="374"/>
      <c r="AX795" s="374"/>
    </row>
    <row r="796" spans="1:50" ht="26.25" customHeight="1" x14ac:dyDescent="0.15">
      <c r="A796" s="1060">
        <v>1</v>
      </c>
      <c r="B796" s="1060">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60">
        <v>2</v>
      </c>
      <c r="B797" s="1060">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60">
        <v>3</v>
      </c>
      <c r="B798" s="1060">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60">
        <v>4</v>
      </c>
      <c r="B799" s="1060">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60">
        <v>5</v>
      </c>
      <c r="B800" s="1060">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60">
        <v>6</v>
      </c>
      <c r="B801" s="1060">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60">
        <v>7</v>
      </c>
      <c r="B802" s="1060">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60">
        <v>8</v>
      </c>
      <c r="B803" s="1060">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60">
        <v>9</v>
      </c>
      <c r="B804" s="1060">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60">
        <v>10</v>
      </c>
      <c r="B805" s="1060">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60">
        <v>11</v>
      </c>
      <c r="B806" s="1060">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60">
        <v>12</v>
      </c>
      <c r="B807" s="1060">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60">
        <v>13</v>
      </c>
      <c r="B808" s="1060">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60">
        <v>14</v>
      </c>
      <c r="B809" s="1060">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60">
        <v>15</v>
      </c>
      <c r="B810" s="1060">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60">
        <v>16</v>
      </c>
      <c r="B811" s="1060">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60">
        <v>17</v>
      </c>
      <c r="B812" s="1060">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60">
        <v>18</v>
      </c>
      <c r="B813" s="1060">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60">
        <v>19</v>
      </c>
      <c r="B814" s="1060">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60">
        <v>20</v>
      </c>
      <c r="B815" s="1060">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60">
        <v>21</v>
      </c>
      <c r="B816" s="1060">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60">
        <v>22</v>
      </c>
      <c r="B817" s="1060">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60">
        <v>23</v>
      </c>
      <c r="B818" s="1060">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60">
        <v>24</v>
      </c>
      <c r="B819" s="1060">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60">
        <v>25</v>
      </c>
      <c r="B820" s="1060">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60">
        <v>26</v>
      </c>
      <c r="B821" s="1060">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60">
        <v>27</v>
      </c>
      <c r="B822" s="1060">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60">
        <v>28</v>
      </c>
      <c r="B823" s="1060">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60">
        <v>29</v>
      </c>
      <c r="B824" s="1060">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60">
        <v>30</v>
      </c>
      <c r="B825" s="1060">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49" t="s">
        <v>419</v>
      </c>
      <c r="K828" s="369"/>
      <c r="L828" s="369"/>
      <c r="M828" s="369"/>
      <c r="N828" s="369"/>
      <c r="O828" s="369"/>
      <c r="P828" s="370" t="s">
        <v>27</v>
      </c>
      <c r="Q828" s="370"/>
      <c r="R828" s="370"/>
      <c r="S828" s="370"/>
      <c r="T828" s="370"/>
      <c r="U828" s="370"/>
      <c r="V828" s="370"/>
      <c r="W828" s="370"/>
      <c r="X828" s="370"/>
      <c r="Y828" s="371" t="s">
        <v>477</v>
      </c>
      <c r="Z828" s="372"/>
      <c r="AA828" s="372"/>
      <c r="AB828" s="372"/>
      <c r="AC828" s="149" t="s">
        <v>462</v>
      </c>
      <c r="AD828" s="149"/>
      <c r="AE828" s="149"/>
      <c r="AF828" s="149"/>
      <c r="AG828" s="149"/>
      <c r="AH828" s="371" t="s">
        <v>380</v>
      </c>
      <c r="AI828" s="368"/>
      <c r="AJ828" s="368"/>
      <c r="AK828" s="368"/>
      <c r="AL828" s="368" t="s">
        <v>21</v>
      </c>
      <c r="AM828" s="368"/>
      <c r="AN828" s="368"/>
      <c r="AO828" s="373"/>
      <c r="AP828" s="374" t="s">
        <v>420</v>
      </c>
      <c r="AQ828" s="374"/>
      <c r="AR828" s="374"/>
      <c r="AS828" s="374"/>
      <c r="AT828" s="374"/>
      <c r="AU828" s="374"/>
      <c r="AV828" s="374"/>
      <c r="AW828" s="374"/>
      <c r="AX828" s="374"/>
    </row>
    <row r="829" spans="1:50" ht="26.25" customHeight="1" x14ac:dyDescent="0.15">
      <c r="A829" s="1060">
        <v>1</v>
      </c>
      <c r="B829" s="1060">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60">
        <v>2</v>
      </c>
      <c r="B830" s="1060">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60">
        <v>3</v>
      </c>
      <c r="B831" s="1060">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60">
        <v>4</v>
      </c>
      <c r="B832" s="1060">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60">
        <v>5</v>
      </c>
      <c r="B833" s="1060">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60">
        <v>6</v>
      </c>
      <c r="B834" s="1060">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60">
        <v>7</v>
      </c>
      <c r="B835" s="1060">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60">
        <v>8</v>
      </c>
      <c r="B836" s="1060">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60">
        <v>9</v>
      </c>
      <c r="B837" s="1060">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60">
        <v>10</v>
      </c>
      <c r="B838" s="106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60">
        <v>11</v>
      </c>
      <c r="B839" s="1060">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60">
        <v>12</v>
      </c>
      <c r="B840" s="1060">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60">
        <v>13</v>
      </c>
      <c r="B841" s="106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60">
        <v>14</v>
      </c>
      <c r="B842" s="106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60">
        <v>15</v>
      </c>
      <c r="B843" s="106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60">
        <v>16</v>
      </c>
      <c r="B844" s="106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60">
        <v>17</v>
      </c>
      <c r="B845" s="106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60">
        <v>18</v>
      </c>
      <c r="B846" s="106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60">
        <v>19</v>
      </c>
      <c r="B847" s="106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60">
        <v>20</v>
      </c>
      <c r="B848" s="106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60">
        <v>21</v>
      </c>
      <c r="B849" s="106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60">
        <v>22</v>
      </c>
      <c r="B850" s="106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60">
        <v>23</v>
      </c>
      <c r="B851" s="106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60">
        <v>24</v>
      </c>
      <c r="B852" s="106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60">
        <v>25</v>
      </c>
      <c r="B853" s="106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60">
        <v>26</v>
      </c>
      <c r="B854" s="106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60">
        <v>27</v>
      </c>
      <c r="B855" s="106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60">
        <v>28</v>
      </c>
      <c r="B856" s="106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60">
        <v>29</v>
      </c>
      <c r="B857" s="106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60">
        <v>30</v>
      </c>
      <c r="B858" s="106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49" t="s">
        <v>419</v>
      </c>
      <c r="K861" s="369"/>
      <c r="L861" s="369"/>
      <c r="M861" s="369"/>
      <c r="N861" s="369"/>
      <c r="O861" s="369"/>
      <c r="P861" s="370" t="s">
        <v>27</v>
      </c>
      <c r="Q861" s="370"/>
      <c r="R861" s="370"/>
      <c r="S861" s="370"/>
      <c r="T861" s="370"/>
      <c r="U861" s="370"/>
      <c r="V861" s="370"/>
      <c r="W861" s="370"/>
      <c r="X861" s="370"/>
      <c r="Y861" s="371" t="s">
        <v>477</v>
      </c>
      <c r="Z861" s="372"/>
      <c r="AA861" s="372"/>
      <c r="AB861" s="372"/>
      <c r="AC861" s="149" t="s">
        <v>462</v>
      </c>
      <c r="AD861" s="149"/>
      <c r="AE861" s="149"/>
      <c r="AF861" s="149"/>
      <c r="AG861" s="149"/>
      <c r="AH861" s="371" t="s">
        <v>380</v>
      </c>
      <c r="AI861" s="368"/>
      <c r="AJ861" s="368"/>
      <c r="AK861" s="368"/>
      <c r="AL861" s="368" t="s">
        <v>21</v>
      </c>
      <c r="AM861" s="368"/>
      <c r="AN861" s="368"/>
      <c r="AO861" s="373"/>
      <c r="AP861" s="374" t="s">
        <v>420</v>
      </c>
      <c r="AQ861" s="374"/>
      <c r="AR861" s="374"/>
      <c r="AS861" s="374"/>
      <c r="AT861" s="374"/>
      <c r="AU861" s="374"/>
      <c r="AV861" s="374"/>
      <c r="AW861" s="374"/>
      <c r="AX861" s="374"/>
    </row>
    <row r="862" spans="1:50" ht="26.25" customHeight="1" x14ac:dyDescent="0.15">
      <c r="A862" s="1060">
        <v>1</v>
      </c>
      <c r="B862" s="106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60">
        <v>2</v>
      </c>
      <c r="B863" s="106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60">
        <v>3</v>
      </c>
      <c r="B864" s="106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60">
        <v>4</v>
      </c>
      <c r="B865" s="106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60">
        <v>5</v>
      </c>
      <c r="B866" s="106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60">
        <v>6</v>
      </c>
      <c r="B867" s="1060">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60">
        <v>7</v>
      </c>
      <c r="B868" s="1060">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60">
        <v>8</v>
      </c>
      <c r="B869" s="1060">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60">
        <v>9</v>
      </c>
      <c r="B870" s="1060">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60">
        <v>10</v>
      </c>
      <c r="B871" s="106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60">
        <v>11</v>
      </c>
      <c r="B872" s="1060">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60">
        <v>12</v>
      </c>
      <c r="B873" s="1060">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60">
        <v>13</v>
      </c>
      <c r="B874" s="106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60">
        <v>14</v>
      </c>
      <c r="B875" s="106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60">
        <v>15</v>
      </c>
      <c r="B876" s="106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60">
        <v>16</v>
      </c>
      <c r="B877" s="106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60">
        <v>17</v>
      </c>
      <c r="B878" s="106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60">
        <v>18</v>
      </c>
      <c r="B879" s="106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60">
        <v>19</v>
      </c>
      <c r="B880" s="106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60">
        <v>20</v>
      </c>
      <c r="B881" s="106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60">
        <v>21</v>
      </c>
      <c r="B882" s="106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60">
        <v>22</v>
      </c>
      <c r="B883" s="106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60">
        <v>23</v>
      </c>
      <c r="B884" s="106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60">
        <v>24</v>
      </c>
      <c r="B885" s="106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60">
        <v>25</v>
      </c>
      <c r="B886" s="106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60">
        <v>26</v>
      </c>
      <c r="B887" s="106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60">
        <v>27</v>
      </c>
      <c r="B888" s="106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60">
        <v>28</v>
      </c>
      <c r="B889" s="106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60">
        <v>29</v>
      </c>
      <c r="B890" s="106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60">
        <v>30</v>
      </c>
      <c r="B891" s="106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49" t="s">
        <v>419</v>
      </c>
      <c r="K894" s="369"/>
      <c r="L894" s="369"/>
      <c r="M894" s="369"/>
      <c r="N894" s="369"/>
      <c r="O894" s="369"/>
      <c r="P894" s="370" t="s">
        <v>27</v>
      </c>
      <c r="Q894" s="370"/>
      <c r="R894" s="370"/>
      <c r="S894" s="370"/>
      <c r="T894" s="370"/>
      <c r="U894" s="370"/>
      <c r="V894" s="370"/>
      <c r="W894" s="370"/>
      <c r="X894" s="370"/>
      <c r="Y894" s="371" t="s">
        <v>477</v>
      </c>
      <c r="Z894" s="372"/>
      <c r="AA894" s="372"/>
      <c r="AB894" s="372"/>
      <c r="AC894" s="149" t="s">
        <v>462</v>
      </c>
      <c r="AD894" s="149"/>
      <c r="AE894" s="149"/>
      <c r="AF894" s="149"/>
      <c r="AG894" s="149"/>
      <c r="AH894" s="371" t="s">
        <v>380</v>
      </c>
      <c r="AI894" s="368"/>
      <c r="AJ894" s="368"/>
      <c r="AK894" s="368"/>
      <c r="AL894" s="368" t="s">
        <v>21</v>
      </c>
      <c r="AM894" s="368"/>
      <c r="AN894" s="368"/>
      <c r="AO894" s="373"/>
      <c r="AP894" s="374" t="s">
        <v>420</v>
      </c>
      <c r="AQ894" s="374"/>
      <c r="AR894" s="374"/>
      <c r="AS894" s="374"/>
      <c r="AT894" s="374"/>
      <c r="AU894" s="374"/>
      <c r="AV894" s="374"/>
      <c r="AW894" s="374"/>
      <c r="AX894" s="374"/>
    </row>
    <row r="895" spans="1:50" ht="26.25" customHeight="1" x14ac:dyDescent="0.15">
      <c r="A895" s="1060">
        <v>1</v>
      </c>
      <c r="B895" s="106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60">
        <v>2</v>
      </c>
      <c r="B896" s="106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60">
        <v>3</v>
      </c>
      <c r="B897" s="106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60">
        <v>4</v>
      </c>
      <c r="B898" s="106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60">
        <v>5</v>
      </c>
      <c r="B899" s="106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60">
        <v>6</v>
      </c>
      <c r="B900" s="1060">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60">
        <v>7</v>
      </c>
      <c r="B901" s="1060">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60">
        <v>8</v>
      </c>
      <c r="B902" s="1060">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60">
        <v>9</v>
      </c>
      <c r="B903" s="1060">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60">
        <v>10</v>
      </c>
      <c r="B904" s="106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60">
        <v>11</v>
      </c>
      <c r="B905" s="1060">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60">
        <v>12</v>
      </c>
      <c r="B906" s="1060">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60">
        <v>13</v>
      </c>
      <c r="B907" s="106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60">
        <v>14</v>
      </c>
      <c r="B908" s="106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60">
        <v>15</v>
      </c>
      <c r="B909" s="106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60">
        <v>16</v>
      </c>
      <c r="B910" s="106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60">
        <v>17</v>
      </c>
      <c r="B911" s="106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60">
        <v>18</v>
      </c>
      <c r="B912" s="106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60">
        <v>19</v>
      </c>
      <c r="B913" s="106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60">
        <v>20</v>
      </c>
      <c r="B914" s="106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60">
        <v>21</v>
      </c>
      <c r="B915" s="106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60">
        <v>22</v>
      </c>
      <c r="B916" s="106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60">
        <v>23</v>
      </c>
      <c r="B917" s="106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60">
        <v>24</v>
      </c>
      <c r="B918" s="106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60">
        <v>25</v>
      </c>
      <c r="B919" s="106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60">
        <v>26</v>
      </c>
      <c r="B920" s="106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60">
        <v>27</v>
      </c>
      <c r="B921" s="106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60">
        <v>28</v>
      </c>
      <c r="B922" s="106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60">
        <v>29</v>
      </c>
      <c r="B923" s="106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60">
        <v>30</v>
      </c>
      <c r="B924" s="106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49" t="s">
        <v>419</v>
      </c>
      <c r="K927" s="369"/>
      <c r="L927" s="369"/>
      <c r="M927" s="369"/>
      <c r="N927" s="369"/>
      <c r="O927" s="369"/>
      <c r="P927" s="370" t="s">
        <v>27</v>
      </c>
      <c r="Q927" s="370"/>
      <c r="R927" s="370"/>
      <c r="S927" s="370"/>
      <c r="T927" s="370"/>
      <c r="U927" s="370"/>
      <c r="V927" s="370"/>
      <c r="W927" s="370"/>
      <c r="X927" s="370"/>
      <c r="Y927" s="371" t="s">
        <v>477</v>
      </c>
      <c r="Z927" s="372"/>
      <c r="AA927" s="372"/>
      <c r="AB927" s="372"/>
      <c r="AC927" s="149" t="s">
        <v>462</v>
      </c>
      <c r="AD927" s="149"/>
      <c r="AE927" s="149"/>
      <c r="AF927" s="149"/>
      <c r="AG927" s="149"/>
      <c r="AH927" s="371" t="s">
        <v>380</v>
      </c>
      <c r="AI927" s="368"/>
      <c r="AJ927" s="368"/>
      <c r="AK927" s="368"/>
      <c r="AL927" s="368" t="s">
        <v>21</v>
      </c>
      <c r="AM927" s="368"/>
      <c r="AN927" s="368"/>
      <c r="AO927" s="373"/>
      <c r="AP927" s="374" t="s">
        <v>420</v>
      </c>
      <c r="AQ927" s="374"/>
      <c r="AR927" s="374"/>
      <c r="AS927" s="374"/>
      <c r="AT927" s="374"/>
      <c r="AU927" s="374"/>
      <c r="AV927" s="374"/>
      <c r="AW927" s="374"/>
      <c r="AX927" s="374"/>
    </row>
    <row r="928" spans="1:50" ht="26.25" customHeight="1" x14ac:dyDescent="0.15">
      <c r="A928" s="1060">
        <v>1</v>
      </c>
      <c r="B928" s="106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60">
        <v>2</v>
      </c>
      <c r="B929" s="106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60">
        <v>3</v>
      </c>
      <c r="B930" s="106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60">
        <v>4</v>
      </c>
      <c r="B931" s="106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60">
        <v>5</v>
      </c>
      <c r="B932" s="106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60">
        <v>6</v>
      </c>
      <c r="B933" s="1060">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60">
        <v>7</v>
      </c>
      <c r="B934" s="1060">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60">
        <v>8</v>
      </c>
      <c r="B935" s="1060">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60">
        <v>9</v>
      </c>
      <c r="B936" s="106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60">
        <v>10</v>
      </c>
      <c r="B937" s="106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60">
        <v>11</v>
      </c>
      <c r="B938" s="1060">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60">
        <v>12</v>
      </c>
      <c r="B939" s="1060">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60">
        <v>13</v>
      </c>
      <c r="B940" s="106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60">
        <v>14</v>
      </c>
      <c r="B941" s="106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60">
        <v>15</v>
      </c>
      <c r="B942" s="106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60">
        <v>16</v>
      </c>
      <c r="B943" s="106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60">
        <v>17</v>
      </c>
      <c r="B944" s="106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60">
        <v>18</v>
      </c>
      <c r="B945" s="106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60">
        <v>19</v>
      </c>
      <c r="B946" s="106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60">
        <v>20</v>
      </c>
      <c r="B947" s="106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60">
        <v>21</v>
      </c>
      <c r="B948" s="106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60">
        <v>22</v>
      </c>
      <c r="B949" s="106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60">
        <v>23</v>
      </c>
      <c r="B950" s="106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60">
        <v>24</v>
      </c>
      <c r="B951" s="106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60">
        <v>25</v>
      </c>
      <c r="B952" s="106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60">
        <v>26</v>
      </c>
      <c r="B953" s="106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60">
        <v>27</v>
      </c>
      <c r="B954" s="106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60">
        <v>28</v>
      </c>
      <c r="B955" s="106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60">
        <v>29</v>
      </c>
      <c r="B956" s="106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60">
        <v>30</v>
      </c>
      <c r="B957" s="106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49" t="s">
        <v>419</v>
      </c>
      <c r="K960" s="369"/>
      <c r="L960" s="369"/>
      <c r="M960" s="369"/>
      <c r="N960" s="369"/>
      <c r="O960" s="369"/>
      <c r="P960" s="370" t="s">
        <v>27</v>
      </c>
      <c r="Q960" s="370"/>
      <c r="R960" s="370"/>
      <c r="S960" s="370"/>
      <c r="T960" s="370"/>
      <c r="U960" s="370"/>
      <c r="V960" s="370"/>
      <c r="W960" s="370"/>
      <c r="X960" s="370"/>
      <c r="Y960" s="371" t="s">
        <v>477</v>
      </c>
      <c r="Z960" s="372"/>
      <c r="AA960" s="372"/>
      <c r="AB960" s="372"/>
      <c r="AC960" s="149" t="s">
        <v>462</v>
      </c>
      <c r="AD960" s="149"/>
      <c r="AE960" s="149"/>
      <c r="AF960" s="149"/>
      <c r="AG960" s="149"/>
      <c r="AH960" s="371" t="s">
        <v>380</v>
      </c>
      <c r="AI960" s="368"/>
      <c r="AJ960" s="368"/>
      <c r="AK960" s="368"/>
      <c r="AL960" s="368" t="s">
        <v>21</v>
      </c>
      <c r="AM960" s="368"/>
      <c r="AN960" s="368"/>
      <c r="AO960" s="373"/>
      <c r="AP960" s="374" t="s">
        <v>420</v>
      </c>
      <c r="AQ960" s="374"/>
      <c r="AR960" s="374"/>
      <c r="AS960" s="374"/>
      <c r="AT960" s="374"/>
      <c r="AU960" s="374"/>
      <c r="AV960" s="374"/>
      <c r="AW960" s="374"/>
      <c r="AX960" s="374"/>
    </row>
    <row r="961" spans="1:50" ht="26.25" customHeight="1" x14ac:dyDescent="0.15">
      <c r="A961" s="1060">
        <v>1</v>
      </c>
      <c r="B961" s="106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60">
        <v>2</v>
      </c>
      <c r="B962" s="106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60">
        <v>3</v>
      </c>
      <c r="B963" s="106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60">
        <v>4</v>
      </c>
      <c r="B964" s="106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60">
        <v>5</v>
      </c>
      <c r="B965" s="106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60">
        <v>6</v>
      </c>
      <c r="B966" s="1060">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60">
        <v>7</v>
      </c>
      <c r="B967" s="1060">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60">
        <v>8</v>
      </c>
      <c r="B968" s="1060">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60">
        <v>9</v>
      </c>
      <c r="B969" s="106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60">
        <v>10</v>
      </c>
      <c r="B970" s="106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60">
        <v>11</v>
      </c>
      <c r="B971" s="1060">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60">
        <v>12</v>
      </c>
      <c r="B972" s="1060">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60">
        <v>13</v>
      </c>
      <c r="B973" s="106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60">
        <v>14</v>
      </c>
      <c r="B974" s="106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60">
        <v>15</v>
      </c>
      <c r="B975" s="106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60">
        <v>16</v>
      </c>
      <c r="B976" s="106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60">
        <v>17</v>
      </c>
      <c r="B977" s="106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60">
        <v>18</v>
      </c>
      <c r="B978" s="106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60">
        <v>19</v>
      </c>
      <c r="B979" s="106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60">
        <v>20</v>
      </c>
      <c r="B980" s="106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60">
        <v>21</v>
      </c>
      <c r="B981" s="106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60">
        <v>22</v>
      </c>
      <c r="B982" s="106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60">
        <v>23</v>
      </c>
      <c r="B983" s="106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60">
        <v>24</v>
      </c>
      <c r="B984" s="106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60">
        <v>25</v>
      </c>
      <c r="B985" s="106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60">
        <v>26</v>
      </c>
      <c r="B986" s="106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60">
        <v>27</v>
      </c>
      <c r="B987" s="106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60">
        <v>28</v>
      </c>
      <c r="B988" s="106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60">
        <v>29</v>
      </c>
      <c r="B989" s="106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60">
        <v>30</v>
      </c>
      <c r="B990" s="106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49" t="s">
        <v>419</v>
      </c>
      <c r="K993" s="369"/>
      <c r="L993" s="369"/>
      <c r="M993" s="369"/>
      <c r="N993" s="369"/>
      <c r="O993" s="369"/>
      <c r="P993" s="370" t="s">
        <v>27</v>
      </c>
      <c r="Q993" s="370"/>
      <c r="R993" s="370"/>
      <c r="S993" s="370"/>
      <c r="T993" s="370"/>
      <c r="U993" s="370"/>
      <c r="V993" s="370"/>
      <c r="W993" s="370"/>
      <c r="X993" s="370"/>
      <c r="Y993" s="371" t="s">
        <v>477</v>
      </c>
      <c r="Z993" s="372"/>
      <c r="AA993" s="372"/>
      <c r="AB993" s="372"/>
      <c r="AC993" s="149" t="s">
        <v>462</v>
      </c>
      <c r="AD993" s="149"/>
      <c r="AE993" s="149"/>
      <c r="AF993" s="149"/>
      <c r="AG993" s="149"/>
      <c r="AH993" s="371" t="s">
        <v>380</v>
      </c>
      <c r="AI993" s="368"/>
      <c r="AJ993" s="368"/>
      <c r="AK993" s="368"/>
      <c r="AL993" s="368" t="s">
        <v>21</v>
      </c>
      <c r="AM993" s="368"/>
      <c r="AN993" s="368"/>
      <c r="AO993" s="373"/>
      <c r="AP993" s="374" t="s">
        <v>420</v>
      </c>
      <c r="AQ993" s="374"/>
      <c r="AR993" s="374"/>
      <c r="AS993" s="374"/>
      <c r="AT993" s="374"/>
      <c r="AU993" s="374"/>
      <c r="AV993" s="374"/>
      <c r="AW993" s="374"/>
      <c r="AX993" s="374"/>
    </row>
    <row r="994" spans="1:50" ht="26.25" customHeight="1" x14ac:dyDescent="0.15">
      <c r="A994" s="1060">
        <v>1</v>
      </c>
      <c r="B994" s="106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60">
        <v>2</v>
      </c>
      <c r="B995" s="106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60">
        <v>3</v>
      </c>
      <c r="B996" s="106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60">
        <v>4</v>
      </c>
      <c r="B997" s="106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60">
        <v>5</v>
      </c>
      <c r="B998" s="106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60">
        <v>6</v>
      </c>
      <c r="B999" s="1060">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60">
        <v>7</v>
      </c>
      <c r="B1000" s="1060">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60">
        <v>8</v>
      </c>
      <c r="B1001" s="1060">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60">
        <v>9</v>
      </c>
      <c r="B1002" s="106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60">
        <v>10</v>
      </c>
      <c r="B1003" s="106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60">
        <v>11</v>
      </c>
      <c r="B1004" s="1060">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60">
        <v>12</v>
      </c>
      <c r="B1005" s="1060">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60">
        <v>13</v>
      </c>
      <c r="B1006" s="106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60">
        <v>14</v>
      </c>
      <c r="B1007" s="106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60">
        <v>15</v>
      </c>
      <c r="B1008" s="106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60">
        <v>16</v>
      </c>
      <c r="B1009" s="106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60">
        <v>17</v>
      </c>
      <c r="B1010" s="106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60">
        <v>18</v>
      </c>
      <c r="B1011" s="106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60">
        <v>19</v>
      </c>
      <c r="B1012" s="106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60">
        <v>20</v>
      </c>
      <c r="B1013" s="106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60">
        <v>21</v>
      </c>
      <c r="B1014" s="106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60">
        <v>22</v>
      </c>
      <c r="B1015" s="106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60">
        <v>23</v>
      </c>
      <c r="B1016" s="106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60">
        <v>24</v>
      </c>
      <c r="B1017" s="106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60">
        <v>25</v>
      </c>
      <c r="B1018" s="106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60">
        <v>26</v>
      </c>
      <c r="B1019" s="106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60">
        <v>27</v>
      </c>
      <c r="B1020" s="106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60">
        <v>28</v>
      </c>
      <c r="B1021" s="106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60">
        <v>29</v>
      </c>
      <c r="B1022" s="106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60">
        <v>30</v>
      </c>
      <c r="B1023" s="106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49" t="s">
        <v>419</v>
      </c>
      <c r="K1026" s="369"/>
      <c r="L1026" s="369"/>
      <c r="M1026" s="369"/>
      <c r="N1026" s="369"/>
      <c r="O1026" s="369"/>
      <c r="P1026" s="370" t="s">
        <v>27</v>
      </c>
      <c r="Q1026" s="370"/>
      <c r="R1026" s="370"/>
      <c r="S1026" s="370"/>
      <c r="T1026" s="370"/>
      <c r="U1026" s="370"/>
      <c r="V1026" s="370"/>
      <c r="W1026" s="370"/>
      <c r="X1026" s="370"/>
      <c r="Y1026" s="371" t="s">
        <v>477</v>
      </c>
      <c r="Z1026" s="372"/>
      <c r="AA1026" s="372"/>
      <c r="AB1026" s="372"/>
      <c r="AC1026" s="149" t="s">
        <v>462</v>
      </c>
      <c r="AD1026" s="149"/>
      <c r="AE1026" s="149"/>
      <c r="AF1026" s="149"/>
      <c r="AG1026" s="149"/>
      <c r="AH1026" s="371" t="s">
        <v>380</v>
      </c>
      <c r="AI1026" s="368"/>
      <c r="AJ1026" s="368"/>
      <c r="AK1026" s="368"/>
      <c r="AL1026" s="368" t="s">
        <v>21</v>
      </c>
      <c r="AM1026" s="368"/>
      <c r="AN1026" s="368"/>
      <c r="AO1026" s="373"/>
      <c r="AP1026" s="374" t="s">
        <v>420</v>
      </c>
      <c r="AQ1026" s="374"/>
      <c r="AR1026" s="374"/>
      <c r="AS1026" s="374"/>
      <c r="AT1026" s="374"/>
      <c r="AU1026" s="374"/>
      <c r="AV1026" s="374"/>
      <c r="AW1026" s="374"/>
      <c r="AX1026" s="374"/>
    </row>
    <row r="1027" spans="1:50" ht="26.25" customHeight="1" x14ac:dyDescent="0.15">
      <c r="A1027" s="1060">
        <v>1</v>
      </c>
      <c r="B1027" s="106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60">
        <v>2</v>
      </c>
      <c r="B1028" s="106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60">
        <v>3</v>
      </c>
      <c r="B1029" s="106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60">
        <v>4</v>
      </c>
      <c r="B1030" s="106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60">
        <v>5</v>
      </c>
      <c r="B1031" s="106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60">
        <v>6</v>
      </c>
      <c r="B1032" s="1060">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60">
        <v>7</v>
      </c>
      <c r="B1033" s="1060">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60">
        <v>8</v>
      </c>
      <c r="B1034" s="1060">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60">
        <v>9</v>
      </c>
      <c r="B1035" s="106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60">
        <v>10</v>
      </c>
      <c r="B1036" s="106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60">
        <v>11</v>
      </c>
      <c r="B1037" s="1060">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60">
        <v>12</v>
      </c>
      <c r="B1038" s="1060">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60">
        <v>13</v>
      </c>
      <c r="B1039" s="106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60">
        <v>14</v>
      </c>
      <c r="B1040" s="106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60">
        <v>15</v>
      </c>
      <c r="B1041" s="106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60">
        <v>16</v>
      </c>
      <c r="B1042" s="106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60">
        <v>17</v>
      </c>
      <c r="B1043" s="106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60">
        <v>18</v>
      </c>
      <c r="B1044" s="106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60">
        <v>19</v>
      </c>
      <c r="B1045" s="106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60">
        <v>20</v>
      </c>
      <c r="B1046" s="106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60">
        <v>21</v>
      </c>
      <c r="B1047" s="106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60">
        <v>22</v>
      </c>
      <c r="B1048" s="106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60">
        <v>23</v>
      </c>
      <c r="B1049" s="106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60">
        <v>24</v>
      </c>
      <c r="B1050" s="106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60">
        <v>25</v>
      </c>
      <c r="B1051" s="106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60">
        <v>26</v>
      </c>
      <c r="B1052" s="106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60">
        <v>27</v>
      </c>
      <c r="B1053" s="106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60">
        <v>28</v>
      </c>
      <c r="B1054" s="106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60">
        <v>29</v>
      </c>
      <c r="B1055" s="106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60">
        <v>30</v>
      </c>
      <c r="B1056" s="106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49" t="s">
        <v>419</v>
      </c>
      <c r="K1059" s="369"/>
      <c r="L1059" s="369"/>
      <c r="M1059" s="369"/>
      <c r="N1059" s="369"/>
      <c r="O1059" s="369"/>
      <c r="P1059" s="370" t="s">
        <v>27</v>
      </c>
      <c r="Q1059" s="370"/>
      <c r="R1059" s="370"/>
      <c r="S1059" s="370"/>
      <c r="T1059" s="370"/>
      <c r="U1059" s="370"/>
      <c r="V1059" s="370"/>
      <c r="W1059" s="370"/>
      <c r="X1059" s="370"/>
      <c r="Y1059" s="371" t="s">
        <v>477</v>
      </c>
      <c r="Z1059" s="372"/>
      <c r="AA1059" s="372"/>
      <c r="AB1059" s="372"/>
      <c r="AC1059" s="149" t="s">
        <v>462</v>
      </c>
      <c r="AD1059" s="149"/>
      <c r="AE1059" s="149"/>
      <c r="AF1059" s="149"/>
      <c r="AG1059" s="149"/>
      <c r="AH1059" s="371" t="s">
        <v>380</v>
      </c>
      <c r="AI1059" s="368"/>
      <c r="AJ1059" s="368"/>
      <c r="AK1059" s="368"/>
      <c r="AL1059" s="368" t="s">
        <v>21</v>
      </c>
      <c r="AM1059" s="368"/>
      <c r="AN1059" s="368"/>
      <c r="AO1059" s="373"/>
      <c r="AP1059" s="374" t="s">
        <v>420</v>
      </c>
      <c r="AQ1059" s="374"/>
      <c r="AR1059" s="374"/>
      <c r="AS1059" s="374"/>
      <c r="AT1059" s="374"/>
      <c r="AU1059" s="374"/>
      <c r="AV1059" s="374"/>
      <c r="AW1059" s="374"/>
      <c r="AX1059" s="374"/>
    </row>
    <row r="1060" spans="1:50" ht="26.25" customHeight="1" x14ac:dyDescent="0.15">
      <c r="A1060" s="1060">
        <v>1</v>
      </c>
      <c r="B1060" s="106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60">
        <v>2</v>
      </c>
      <c r="B1061" s="106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60">
        <v>3</v>
      </c>
      <c r="B1062" s="106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60">
        <v>4</v>
      </c>
      <c r="B1063" s="106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60">
        <v>5</v>
      </c>
      <c r="B1064" s="106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60">
        <v>6</v>
      </c>
      <c r="B1065" s="1060">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60">
        <v>7</v>
      </c>
      <c r="B1066" s="1060">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60">
        <v>8</v>
      </c>
      <c r="B1067" s="1060">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60">
        <v>9</v>
      </c>
      <c r="B1068" s="106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60">
        <v>10</v>
      </c>
      <c r="B1069" s="106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60">
        <v>11</v>
      </c>
      <c r="B1070" s="1060">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60">
        <v>12</v>
      </c>
      <c r="B1071" s="1060">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60">
        <v>13</v>
      </c>
      <c r="B1072" s="106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60">
        <v>14</v>
      </c>
      <c r="B1073" s="106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60">
        <v>15</v>
      </c>
      <c r="B1074" s="106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60">
        <v>16</v>
      </c>
      <c r="B1075" s="106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60">
        <v>17</v>
      </c>
      <c r="B1076" s="106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60">
        <v>18</v>
      </c>
      <c r="B1077" s="106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60">
        <v>19</v>
      </c>
      <c r="B1078" s="106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60">
        <v>20</v>
      </c>
      <c r="B1079" s="106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60">
        <v>21</v>
      </c>
      <c r="B1080" s="106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60">
        <v>22</v>
      </c>
      <c r="B1081" s="106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60">
        <v>23</v>
      </c>
      <c r="B1082" s="106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60">
        <v>24</v>
      </c>
      <c r="B1083" s="106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60">
        <v>25</v>
      </c>
      <c r="B1084" s="106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60">
        <v>26</v>
      </c>
      <c r="B1085" s="106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60">
        <v>27</v>
      </c>
      <c r="B1086" s="106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60">
        <v>28</v>
      </c>
      <c r="B1087" s="106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60">
        <v>29</v>
      </c>
      <c r="B1088" s="106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60">
        <v>30</v>
      </c>
      <c r="B1089" s="106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49" t="s">
        <v>419</v>
      </c>
      <c r="K1092" s="369"/>
      <c r="L1092" s="369"/>
      <c r="M1092" s="369"/>
      <c r="N1092" s="369"/>
      <c r="O1092" s="369"/>
      <c r="P1092" s="370" t="s">
        <v>27</v>
      </c>
      <c r="Q1092" s="370"/>
      <c r="R1092" s="370"/>
      <c r="S1092" s="370"/>
      <c r="T1092" s="370"/>
      <c r="U1092" s="370"/>
      <c r="V1092" s="370"/>
      <c r="W1092" s="370"/>
      <c r="X1092" s="370"/>
      <c r="Y1092" s="371" t="s">
        <v>477</v>
      </c>
      <c r="Z1092" s="372"/>
      <c r="AA1092" s="372"/>
      <c r="AB1092" s="372"/>
      <c r="AC1092" s="149" t="s">
        <v>462</v>
      </c>
      <c r="AD1092" s="149"/>
      <c r="AE1092" s="149"/>
      <c r="AF1092" s="149"/>
      <c r="AG1092" s="149"/>
      <c r="AH1092" s="371" t="s">
        <v>380</v>
      </c>
      <c r="AI1092" s="368"/>
      <c r="AJ1092" s="368"/>
      <c r="AK1092" s="368"/>
      <c r="AL1092" s="368" t="s">
        <v>21</v>
      </c>
      <c r="AM1092" s="368"/>
      <c r="AN1092" s="368"/>
      <c r="AO1092" s="373"/>
      <c r="AP1092" s="374" t="s">
        <v>420</v>
      </c>
      <c r="AQ1092" s="374"/>
      <c r="AR1092" s="374"/>
      <c r="AS1092" s="374"/>
      <c r="AT1092" s="374"/>
      <c r="AU1092" s="374"/>
      <c r="AV1092" s="374"/>
      <c r="AW1092" s="374"/>
      <c r="AX1092" s="374"/>
    </row>
    <row r="1093" spans="1:50" ht="26.25" customHeight="1" x14ac:dyDescent="0.15">
      <c r="A1093" s="1060">
        <v>1</v>
      </c>
      <c r="B1093" s="106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60">
        <v>2</v>
      </c>
      <c r="B1094" s="106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60">
        <v>3</v>
      </c>
      <c r="B1095" s="106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60">
        <v>4</v>
      </c>
      <c r="B1096" s="106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60">
        <v>5</v>
      </c>
      <c r="B1097" s="106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60">
        <v>6</v>
      </c>
      <c r="B1098" s="1060">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60">
        <v>7</v>
      </c>
      <c r="B1099" s="1060">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60">
        <v>8</v>
      </c>
      <c r="B1100" s="1060">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60">
        <v>9</v>
      </c>
      <c r="B1101" s="1060">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60">
        <v>10</v>
      </c>
      <c r="B1102" s="1060">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60">
        <v>11</v>
      </c>
      <c r="B1103" s="1060">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60">
        <v>12</v>
      </c>
      <c r="B1104" s="1060">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60">
        <v>13</v>
      </c>
      <c r="B1105" s="1060">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60">
        <v>14</v>
      </c>
      <c r="B1106" s="1060">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60">
        <v>15</v>
      </c>
      <c r="B1107" s="1060">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60">
        <v>16</v>
      </c>
      <c r="B1108" s="1060">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60">
        <v>17</v>
      </c>
      <c r="B1109" s="1060">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60">
        <v>18</v>
      </c>
      <c r="B1110" s="1060">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60">
        <v>19</v>
      </c>
      <c r="B1111" s="1060">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60">
        <v>20</v>
      </c>
      <c r="B1112" s="1060">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60">
        <v>21</v>
      </c>
      <c r="B1113" s="1060">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60">
        <v>22</v>
      </c>
      <c r="B1114" s="1060">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60">
        <v>23</v>
      </c>
      <c r="B1115" s="1060">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60">
        <v>24</v>
      </c>
      <c r="B1116" s="1060">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60">
        <v>25</v>
      </c>
      <c r="B1117" s="1060">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60">
        <v>26</v>
      </c>
      <c r="B1118" s="1060">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60">
        <v>27</v>
      </c>
      <c r="B1119" s="1060">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60">
        <v>28</v>
      </c>
      <c r="B1120" s="1060">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60">
        <v>29</v>
      </c>
      <c r="B1121" s="1060">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60">
        <v>30</v>
      </c>
      <c r="B1122" s="1060">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49" t="s">
        <v>419</v>
      </c>
      <c r="K1125" s="369"/>
      <c r="L1125" s="369"/>
      <c r="M1125" s="369"/>
      <c r="N1125" s="369"/>
      <c r="O1125" s="369"/>
      <c r="P1125" s="370" t="s">
        <v>27</v>
      </c>
      <c r="Q1125" s="370"/>
      <c r="R1125" s="370"/>
      <c r="S1125" s="370"/>
      <c r="T1125" s="370"/>
      <c r="U1125" s="370"/>
      <c r="V1125" s="370"/>
      <c r="W1125" s="370"/>
      <c r="X1125" s="370"/>
      <c r="Y1125" s="371" t="s">
        <v>477</v>
      </c>
      <c r="Z1125" s="372"/>
      <c r="AA1125" s="372"/>
      <c r="AB1125" s="372"/>
      <c r="AC1125" s="149" t="s">
        <v>462</v>
      </c>
      <c r="AD1125" s="149"/>
      <c r="AE1125" s="149"/>
      <c r="AF1125" s="149"/>
      <c r="AG1125" s="149"/>
      <c r="AH1125" s="371" t="s">
        <v>380</v>
      </c>
      <c r="AI1125" s="368"/>
      <c r="AJ1125" s="368"/>
      <c r="AK1125" s="368"/>
      <c r="AL1125" s="368" t="s">
        <v>21</v>
      </c>
      <c r="AM1125" s="368"/>
      <c r="AN1125" s="368"/>
      <c r="AO1125" s="373"/>
      <c r="AP1125" s="374" t="s">
        <v>420</v>
      </c>
      <c r="AQ1125" s="374"/>
      <c r="AR1125" s="374"/>
      <c r="AS1125" s="374"/>
      <c r="AT1125" s="374"/>
      <c r="AU1125" s="374"/>
      <c r="AV1125" s="374"/>
      <c r="AW1125" s="374"/>
      <c r="AX1125" s="374"/>
    </row>
    <row r="1126" spans="1:50" ht="26.25" customHeight="1" x14ac:dyDescent="0.15">
      <c r="A1126" s="1060">
        <v>1</v>
      </c>
      <c r="B1126" s="1060">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60">
        <v>2</v>
      </c>
      <c r="B1127" s="1060">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60">
        <v>3</v>
      </c>
      <c r="B1128" s="1060">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60">
        <v>4</v>
      </c>
      <c r="B1129" s="1060">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60">
        <v>5</v>
      </c>
      <c r="B1130" s="1060">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60">
        <v>6</v>
      </c>
      <c r="B1131" s="1060">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60">
        <v>7</v>
      </c>
      <c r="B1132" s="1060">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60">
        <v>8</v>
      </c>
      <c r="B1133" s="1060">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60">
        <v>9</v>
      </c>
      <c r="B1134" s="1060">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60">
        <v>10</v>
      </c>
      <c r="B1135" s="1060">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60">
        <v>11</v>
      </c>
      <c r="B1136" s="1060">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60">
        <v>12</v>
      </c>
      <c r="B1137" s="1060">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60">
        <v>13</v>
      </c>
      <c r="B1138" s="1060">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60">
        <v>14</v>
      </c>
      <c r="B1139" s="1060">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60">
        <v>15</v>
      </c>
      <c r="B1140" s="1060">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60">
        <v>16</v>
      </c>
      <c r="B1141" s="1060">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60">
        <v>17</v>
      </c>
      <c r="B1142" s="1060">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60">
        <v>18</v>
      </c>
      <c r="B1143" s="1060">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60">
        <v>19</v>
      </c>
      <c r="B1144" s="1060">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60">
        <v>20</v>
      </c>
      <c r="B1145" s="1060">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60">
        <v>21</v>
      </c>
      <c r="B1146" s="1060">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60">
        <v>22</v>
      </c>
      <c r="B1147" s="1060">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60">
        <v>23</v>
      </c>
      <c r="B1148" s="1060">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60">
        <v>24</v>
      </c>
      <c r="B1149" s="1060">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60">
        <v>25</v>
      </c>
      <c r="B1150" s="1060">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60">
        <v>26</v>
      </c>
      <c r="B1151" s="1060">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60">
        <v>27</v>
      </c>
      <c r="B1152" s="1060">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60">
        <v>28</v>
      </c>
      <c r="B1153" s="1060">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60">
        <v>29</v>
      </c>
      <c r="B1154" s="1060">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60">
        <v>30</v>
      </c>
      <c r="B1155" s="1060">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49" t="s">
        <v>419</v>
      </c>
      <c r="K1158" s="369"/>
      <c r="L1158" s="369"/>
      <c r="M1158" s="369"/>
      <c r="N1158" s="369"/>
      <c r="O1158" s="369"/>
      <c r="P1158" s="370" t="s">
        <v>27</v>
      </c>
      <c r="Q1158" s="370"/>
      <c r="R1158" s="370"/>
      <c r="S1158" s="370"/>
      <c r="T1158" s="370"/>
      <c r="U1158" s="370"/>
      <c r="V1158" s="370"/>
      <c r="W1158" s="370"/>
      <c r="X1158" s="370"/>
      <c r="Y1158" s="371" t="s">
        <v>477</v>
      </c>
      <c r="Z1158" s="372"/>
      <c r="AA1158" s="372"/>
      <c r="AB1158" s="372"/>
      <c r="AC1158" s="149" t="s">
        <v>462</v>
      </c>
      <c r="AD1158" s="149"/>
      <c r="AE1158" s="149"/>
      <c r="AF1158" s="149"/>
      <c r="AG1158" s="149"/>
      <c r="AH1158" s="371" t="s">
        <v>380</v>
      </c>
      <c r="AI1158" s="368"/>
      <c r="AJ1158" s="368"/>
      <c r="AK1158" s="368"/>
      <c r="AL1158" s="368" t="s">
        <v>21</v>
      </c>
      <c r="AM1158" s="368"/>
      <c r="AN1158" s="368"/>
      <c r="AO1158" s="373"/>
      <c r="AP1158" s="374" t="s">
        <v>420</v>
      </c>
      <c r="AQ1158" s="374"/>
      <c r="AR1158" s="374"/>
      <c r="AS1158" s="374"/>
      <c r="AT1158" s="374"/>
      <c r="AU1158" s="374"/>
      <c r="AV1158" s="374"/>
      <c r="AW1158" s="374"/>
      <c r="AX1158" s="374"/>
    </row>
    <row r="1159" spans="1:50" ht="26.25" customHeight="1" x14ac:dyDescent="0.15">
      <c r="A1159" s="1060">
        <v>1</v>
      </c>
      <c r="B1159" s="1060">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60">
        <v>2</v>
      </c>
      <c r="B1160" s="1060">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60">
        <v>3</v>
      </c>
      <c r="B1161" s="1060">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60">
        <v>4</v>
      </c>
      <c r="B1162" s="1060">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60">
        <v>5</v>
      </c>
      <c r="B1163" s="1060">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60">
        <v>6</v>
      </c>
      <c r="B1164" s="1060">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60">
        <v>7</v>
      </c>
      <c r="B1165" s="1060">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60">
        <v>8</v>
      </c>
      <c r="B1166" s="1060">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60">
        <v>9</v>
      </c>
      <c r="B1167" s="1060">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60">
        <v>10</v>
      </c>
      <c r="B1168" s="1060">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60">
        <v>11</v>
      </c>
      <c r="B1169" s="1060">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60">
        <v>12</v>
      </c>
      <c r="B1170" s="1060">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60">
        <v>13</v>
      </c>
      <c r="B1171" s="1060">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60">
        <v>14</v>
      </c>
      <c r="B1172" s="1060">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60">
        <v>15</v>
      </c>
      <c r="B1173" s="1060">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60">
        <v>16</v>
      </c>
      <c r="B1174" s="1060">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60">
        <v>17</v>
      </c>
      <c r="B1175" s="1060">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60">
        <v>18</v>
      </c>
      <c r="B1176" s="1060">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60">
        <v>19</v>
      </c>
      <c r="B1177" s="1060">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60">
        <v>20</v>
      </c>
      <c r="B1178" s="1060">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60">
        <v>21</v>
      </c>
      <c r="B1179" s="1060">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60">
        <v>22</v>
      </c>
      <c r="B1180" s="1060">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60">
        <v>23</v>
      </c>
      <c r="B1181" s="1060">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60">
        <v>24</v>
      </c>
      <c r="B1182" s="1060">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60">
        <v>25</v>
      </c>
      <c r="B1183" s="1060">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60">
        <v>26</v>
      </c>
      <c r="B1184" s="1060">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60">
        <v>27</v>
      </c>
      <c r="B1185" s="1060">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60">
        <v>28</v>
      </c>
      <c r="B1186" s="1060">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60">
        <v>29</v>
      </c>
      <c r="B1187" s="1060">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60">
        <v>30</v>
      </c>
      <c r="B1188" s="1060">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49" t="s">
        <v>419</v>
      </c>
      <c r="K1191" s="369"/>
      <c r="L1191" s="369"/>
      <c r="M1191" s="369"/>
      <c r="N1191" s="369"/>
      <c r="O1191" s="369"/>
      <c r="P1191" s="370" t="s">
        <v>27</v>
      </c>
      <c r="Q1191" s="370"/>
      <c r="R1191" s="370"/>
      <c r="S1191" s="370"/>
      <c r="T1191" s="370"/>
      <c r="U1191" s="370"/>
      <c r="V1191" s="370"/>
      <c r="W1191" s="370"/>
      <c r="X1191" s="370"/>
      <c r="Y1191" s="371" t="s">
        <v>477</v>
      </c>
      <c r="Z1191" s="372"/>
      <c r="AA1191" s="372"/>
      <c r="AB1191" s="372"/>
      <c r="AC1191" s="149" t="s">
        <v>462</v>
      </c>
      <c r="AD1191" s="149"/>
      <c r="AE1191" s="149"/>
      <c r="AF1191" s="149"/>
      <c r="AG1191" s="149"/>
      <c r="AH1191" s="371" t="s">
        <v>380</v>
      </c>
      <c r="AI1191" s="368"/>
      <c r="AJ1191" s="368"/>
      <c r="AK1191" s="368"/>
      <c r="AL1191" s="368" t="s">
        <v>21</v>
      </c>
      <c r="AM1191" s="368"/>
      <c r="AN1191" s="368"/>
      <c r="AO1191" s="373"/>
      <c r="AP1191" s="374" t="s">
        <v>420</v>
      </c>
      <c r="AQ1191" s="374"/>
      <c r="AR1191" s="374"/>
      <c r="AS1191" s="374"/>
      <c r="AT1191" s="374"/>
      <c r="AU1191" s="374"/>
      <c r="AV1191" s="374"/>
      <c r="AW1191" s="374"/>
      <c r="AX1191" s="374"/>
    </row>
    <row r="1192" spans="1:50" ht="26.25" customHeight="1" x14ac:dyDescent="0.15">
      <c r="A1192" s="1060">
        <v>1</v>
      </c>
      <c r="B1192" s="1060">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60">
        <v>2</v>
      </c>
      <c r="B1193" s="1060">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60">
        <v>3</v>
      </c>
      <c r="B1194" s="1060">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60">
        <v>4</v>
      </c>
      <c r="B1195" s="1060">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60">
        <v>5</v>
      </c>
      <c r="B1196" s="1060">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60">
        <v>6</v>
      </c>
      <c r="B1197" s="1060">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60">
        <v>7</v>
      </c>
      <c r="B1198" s="1060">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60">
        <v>8</v>
      </c>
      <c r="B1199" s="1060">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60">
        <v>9</v>
      </c>
      <c r="B1200" s="1060">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60">
        <v>10</v>
      </c>
      <c r="B1201" s="1060">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60">
        <v>11</v>
      </c>
      <c r="B1202" s="1060">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60">
        <v>12</v>
      </c>
      <c r="B1203" s="1060">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60">
        <v>13</v>
      </c>
      <c r="B1204" s="1060">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60">
        <v>14</v>
      </c>
      <c r="B1205" s="1060">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60">
        <v>15</v>
      </c>
      <c r="B1206" s="1060">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60">
        <v>16</v>
      </c>
      <c r="B1207" s="1060">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60">
        <v>17</v>
      </c>
      <c r="B1208" s="1060">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60">
        <v>18</v>
      </c>
      <c r="B1209" s="1060">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60">
        <v>19</v>
      </c>
      <c r="B1210" s="1060">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60">
        <v>20</v>
      </c>
      <c r="B1211" s="1060">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60">
        <v>21</v>
      </c>
      <c r="B1212" s="1060">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60">
        <v>22</v>
      </c>
      <c r="B1213" s="1060">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60">
        <v>23</v>
      </c>
      <c r="B1214" s="1060">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60">
        <v>24</v>
      </c>
      <c r="B1215" s="1060">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60">
        <v>25</v>
      </c>
      <c r="B1216" s="1060">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60">
        <v>26</v>
      </c>
      <c r="B1217" s="1060">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60">
        <v>27</v>
      </c>
      <c r="B1218" s="1060">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60">
        <v>28</v>
      </c>
      <c r="B1219" s="1060">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60">
        <v>29</v>
      </c>
      <c r="B1220" s="1060">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60">
        <v>30</v>
      </c>
      <c r="B1221" s="1060">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49" t="s">
        <v>419</v>
      </c>
      <c r="K1224" s="369"/>
      <c r="L1224" s="369"/>
      <c r="M1224" s="369"/>
      <c r="N1224" s="369"/>
      <c r="O1224" s="369"/>
      <c r="P1224" s="370" t="s">
        <v>27</v>
      </c>
      <c r="Q1224" s="370"/>
      <c r="R1224" s="370"/>
      <c r="S1224" s="370"/>
      <c r="T1224" s="370"/>
      <c r="U1224" s="370"/>
      <c r="V1224" s="370"/>
      <c r="W1224" s="370"/>
      <c r="X1224" s="370"/>
      <c r="Y1224" s="371" t="s">
        <v>477</v>
      </c>
      <c r="Z1224" s="372"/>
      <c r="AA1224" s="372"/>
      <c r="AB1224" s="372"/>
      <c r="AC1224" s="149" t="s">
        <v>462</v>
      </c>
      <c r="AD1224" s="149"/>
      <c r="AE1224" s="149"/>
      <c r="AF1224" s="149"/>
      <c r="AG1224" s="149"/>
      <c r="AH1224" s="371" t="s">
        <v>380</v>
      </c>
      <c r="AI1224" s="368"/>
      <c r="AJ1224" s="368"/>
      <c r="AK1224" s="368"/>
      <c r="AL1224" s="368" t="s">
        <v>21</v>
      </c>
      <c r="AM1224" s="368"/>
      <c r="AN1224" s="368"/>
      <c r="AO1224" s="373"/>
      <c r="AP1224" s="374" t="s">
        <v>420</v>
      </c>
      <c r="AQ1224" s="374"/>
      <c r="AR1224" s="374"/>
      <c r="AS1224" s="374"/>
      <c r="AT1224" s="374"/>
      <c r="AU1224" s="374"/>
      <c r="AV1224" s="374"/>
      <c r="AW1224" s="374"/>
      <c r="AX1224" s="374"/>
    </row>
    <row r="1225" spans="1:50" ht="26.25" customHeight="1" x14ac:dyDescent="0.15">
      <c r="A1225" s="1060">
        <v>1</v>
      </c>
      <c r="B1225" s="1060">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60">
        <v>2</v>
      </c>
      <c r="B1226" s="1060">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60">
        <v>3</v>
      </c>
      <c r="B1227" s="1060">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60">
        <v>4</v>
      </c>
      <c r="B1228" s="1060">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60">
        <v>5</v>
      </c>
      <c r="B1229" s="1060">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60">
        <v>6</v>
      </c>
      <c r="B1230" s="1060">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60">
        <v>7</v>
      </c>
      <c r="B1231" s="1060">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60">
        <v>8</v>
      </c>
      <c r="B1232" s="1060">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60">
        <v>9</v>
      </c>
      <c r="B1233" s="1060">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60">
        <v>10</v>
      </c>
      <c r="B1234" s="1060">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60">
        <v>11</v>
      </c>
      <c r="B1235" s="1060">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60">
        <v>12</v>
      </c>
      <c r="B1236" s="1060">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60">
        <v>13</v>
      </c>
      <c r="B1237" s="1060">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60">
        <v>14</v>
      </c>
      <c r="B1238" s="1060">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60">
        <v>15</v>
      </c>
      <c r="B1239" s="1060">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60">
        <v>16</v>
      </c>
      <c r="B1240" s="1060">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60">
        <v>17</v>
      </c>
      <c r="B1241" s="1060">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60">
        <v>18</v>
      </c>
      <c r="B1242" s="1060">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60">
        <v>19</v>
      </c>
      <c r="B1243" s="1060">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60">
        <v>20</v>
      </c>
      <c r="B1244" s="1060">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60">
        <v>21</v>
      </c>
      <c r="B1245" s="1060">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60">
        <v>22</v>
      </c>
      <c r="B1246" s="1060">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60">
        <v>23</v>
      </c>
      <c r="B1247" s="1060">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60">
        <v>24</v>
      </c>
      <c r="B1248" s="1060">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60">
        <v>25</v>
      </c>
      <c r="B1249" s="1060">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60">
        <v>26</v>
      </c>
      <c r="B1250" s="1060">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60">
        <v>27</v>
      </c>
      <c r="B1251" s="1060">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60">
        <v>28</v>
      </c>
      <c r="B1252" s="1060">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60">
        <v>29</v>
      </c>
      <c r="B1253" s="1060">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60">
        <v>30</v>
      </c>
      <c r="B1254" s="1060">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49" t="s">
        <v>419</v>
      </c>
      <c r="K1257" s="369"/>
      <c r="L1257" s="369"/>
      <c r="M1257" s="369"/>
      <c r="N1257" s="369"/>
      <c r="O1257" s="369"/>
      <c r="P1257" s="370" t="s">
        <v>27</v>
      </c>
      <c r="Q1257" s="370"/>
      <c r="R1257" s="370"/>
      <c r="S1257" s="370"/>
      <c r="T1257" s="370"/>
      <c r="U1257" s="370"/>
      <c r="V1257" s="370"/>
      <c r="W1257" s="370"/>
      <c r="X1257" s="370"/>
      <c r="Y1257" s="371" t="s">
        <v>477</v>
      </c>
      <c r="Z1257" s="372"/>
      <c r="AA1257" s="372"/>
      <c r="AB1257" s="372"/>
      <c r="AC1257" s="149" t="s">
        <v>462</v>
      </c>
      <c r="AD1257" s="149"/>
      <c r="AE1257" s="149"/>
      <c r="AF1257" s="149"/>
      <c r="AG1257" s="149"/>
      <c r="AH1257" s="371" t="s">
        <v>380</v>
      </c>
      <c r="AI1257" s="368"/>
      <c r="AJ1257" s="368"/>
      <c r="AK1257" s="368"/>
      <c r="AL1257" s="368" t="s">
        <v>21</v>
      </c>
      <c r="AM1257" s="368"/>
      <c r="AN1257" s="368"/>
      <c r="AO1257" s="373"/>
      <c r="AP1257" s="374" t="s">
        <v>420</v>
      </c>
      <c r="AQ1257" s="374"/>
      <c r="AR1257" s="374"/>
      <c r="AS1257" s="374"/>
      <c r="AT1257" s="374"/>
      <c r="AU1257" s="374"/>
      <c r="AV1257" s="374"/>
      <c r="AW1257" s="374"/>
      <c r="AX1257" s="374"/>
    </row>
    <row r="1258" spans="1:50" ht="26.25" customHeight="1" x14ac:dyDescent="0.15">
      <c r="A1258" s="1060">
        <v>1</v>
      </c>
      <c r="B1258" s="1060">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60">
        <v>2</v>
      </c>
      <c r="B1259" s="1060">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60">
        <v>3</v>
      </c>
      <c r="B1260" s="1060">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60">
        <v>4</v>
      </c>
      <c r="B1261" s="1060">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60">
        <v>5</v>
      </c>
      <c r="B1262" s="1060">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60">
        <v>6</v>
      </c>
      <c r="B1263" s="1060">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60">
        <v>7</v>
      </c>
      <c r="B1264" s="1060">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60">
        <v>8</v>
      </c>
      <c r="B1265" s="1060">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60">
        <v>9</v>
      </c>
      <c r="B1266" s="1060">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60">
        <v>10</v>
      </c>
      <c r="B1267" s="1060">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60">
        <v>11</v>
      </c>
      <c r="B1268" s="1060">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60">
        <v>12</v>
      </c>
      <c r="B1269" s="1060">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60">
        <v>13</v>
      </c>
      <c r="B1270" s="1060">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60">
        <v>14</v>
      </c>
      <c r="B1271" s="1060">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60">
        <v>15</v>
      </c>
      <c r="B1272" s="1060">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60">
        <v>16</v>
      </c>
      <c r="B1273" s="1060">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60">
        <v>17</v>
      </c>
      <c r="B1274" s="1060">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60">
        <v>18</v>
      </c>
      <c r="B1275" s="1060">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60">
        <v>19</v>
      </c>
      <c r="B1276" s="1060">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60">
        <v>20</v>
      </c>
      <c r="B1277" s="1060">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60">
        <v>21</v>
      </c>
      <c r="B1278" s="1060">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60">
        <v>22</v>
      </c>
      <c r="B1279" s="1060">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60">
        <v>23</v>
      </c>
      <c r="B1280" s="1060">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60">
        <v>24</v>
      </c>
      <c r="B1281" s="1060">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60">
        <v>25</v>
      </c>
      <c r="B1282" s="1060">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60">
        <v>26</v>
      </c>
      <c r="B1283" s="1060">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60">
        <v>27</v>
      </c>
      <c r="B1284" s="1060">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60">
        <v>28</v>
      </c>
      <c r="B1285" s="1060">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60">
        <v>29</v>
      </c>
      <c r="B1286" s="1060">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60">
        <v>30</v>
      </c>
      <c r="B1287" s="1060">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49" t="s">
        <v>419</v>
      </c>
      <c r="K1290" s="369"/>
      <c r="L1290" s="369"/>
      <c r="M1290" s="369"/>
      <c r="N1290" s="369"/>
      <c r="O1290" s="369"/>
      <c r="P1290" s="370" t="s">
        <v>27</v>
      </c>
      <c r="Q1290" s="370"/>
      <c r="R1290" s="370"/>
      <c r="S1290" s="370"/>
      <c r="T1290" s="370"/>
      <c r="U1290" s="370"/>
      <c r="V1290" s="370"/>
      <c r="W1290" s="370"/>
      <c r="X1290" s="370"/>
      <c r="Y1290" s="371" t="s">
        <v>477</v>
      </c>
      <c r="Z1290" s="372"/>
      <c r="AA1290" s="372"/>
      <c r="AB1290" s="372"/>
      <c r="AC1290" s="149" t="s">
        <v>462</v>
      </c>
      <c r="AD1290" s="149"/>
      <c r="AE1290" s="149"/>
      <c r="AF1290" s="149"/>
      <c r="AG1290" s="149"/>
      <c r="AH1290" s="371" t="s">
        <v>380</v>
      </c>
      <c r="AI1290" s="368"/>
      <c r="AJ1290" s="368"/>
      <c r="AK1290" s="368"/>
      <c r="AL1290" s="368" t="s">
        <v>21</v>
      </c>
      <c r="AM1290" s="368"/>
      <c r="AN1290" s="368"/>
      <c r="AO1290" s="373"/>
      <c r="AP1290" s="374" t="s">
        <v>420</v>
      </c>
      <c r="AQ1290" s="374"/>
      <c r="AR1290" s="374"/>
      <c r="AS1290" s="374"/>
      <c r="AT1290" s="374"/>
      <c r="AU1290" s="374"/>
      <c r="AV1290" s="374"/>
      <c r="AW1290" s="374"/>
      <c r="AX1290" s="374"/>
    </row>
    <row r="1291" spans="1:50" ht="26.25" customHeight="1" x14ac:dyDescent="0.15">
      <c r="A1291" s="1060">
        <v>1</v>
      </c>
      <c r="B1291" s="1060">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60">
        <v>2</v>
      </c>
      <c r="B1292" s="1060">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60">
        <v>3</v>
      </c>
      <c r="B1293" s="1060">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60">
        <v>4</v>
      </c>
      <c r="B1294" s="1060">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60">
        <v>5</v>
      </c>
      <c r="B1295" s="1060">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60">
        <v>6</v>
      </c>
      <c r="B1296" s="1060">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60">
        <v>7</v>
      </c>
      <c r="B1297" s="1060">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60">
        <v>8</v>
      </c>
      <c r="B1298" s="1060">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60">
        <v>9</v>
      </c>
      <c r="B1299" s="1060">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60">
        <v>10</v>
      </c>
      <c r="B1300" s="1060">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60">
        <v>11</v>
      </c>
      <c r="B1301" s="1060">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60">
        <v>12</v>
      </c>
      <c r="B1302" s="1060">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60">
        <v>13</v>
      </c>
      <c r="B1303" s="1060">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60">
        <v>14</v>
      </c>
      <c r="B1304" s="1060">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60">
        <v>15</v>
      </c>
      <c r="B1305" s="1060">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60">
        <v>16</v>
      </c>
      <c r="B1306" s="1060">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60">
        <v>17</v>
      </c>
      <c r="B1307" s="1060">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60">
        <v>18</v>
      </c>
      <c r="B1308" s="1060">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60">
        <v>19</v>
      </c>
      <c r="B1309" s="1060">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60">
        <v>20</v>
      </c>
      <c r="B1310" s="1060">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60">
        <v>21</v>
      </c>
      <c r="B1311" s="1060">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60">
        <v>22</v>
      </c>
      <c r="B1312" s="1060">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60">
        <v>23</v>
      </c>
      <c r="B1313" s="1060">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60">
        <v>24</v>
      </c>
      <c r="B1314" s="1060">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60">
        <v>25</v>
      </c>
      <c r="B1315" s="1060">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60">
        <v>26</v>
      </c>
      <c r="B1316" s="1060">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60">
        <v>27</v>
      </c>
      <c r="B1317" s="1060">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60">
        <v>28</v>
      </c>
      <c r="B1318" s="1060">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60">
        <v>29</v>
      </c>
      <c r="B1319" s="1060">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60">
        <v>30</v>
      </c>
      <c r="B1320" s="1060">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2019-03-12T06:48:21Z</cp:lastPrinted>
  <dcterms:created xsi:type="dcterms:W3CDTF">2012-03-13T00:50:25Z</dcterms:created>
  <dcterms:modified xsi:type="dcterms:W3CDTF">2019-08-28T10:36:34Z</dcterms:modified>
</cp:coreProperties>
</file>