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Ｗドライブ退避先\020_国際室共有\80 行政事業レビュー\07 H31行政事業レビュー\06_最終公表に向けた修正\04_提出 (2)\"/>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<sst xmlns="http://schemas.openxmlformats.org/spreadsheetml/2006/main" count="2242" uniqueCount="585">
  <si>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</si>
  <si>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</si>
  <si>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</si>
  <si>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</si>
  <si>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</si>
  <si>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</si>
  <si>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</si>
  <si>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</si>
  <si>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</si>
  <si>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</si>
  <si>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</si>
  <si>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</si>
  <si>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</si>
  <si>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</si>
  <si>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</si>
  <si>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</si>
  <si>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</si>
  <si>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</si>
  <si>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</si>
  <si>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</si>
  <si>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</si>
  <si>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</si>
  <si>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</si>
  <si>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</si>
  <si>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</si>
  <si>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</si>
  <si>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</si>
  <si>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</si>
  <si>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</si>
  <si>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</si>
  <si>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</si>
  <si>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</si>
  <si>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</si>
  <si>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</si>
  <si>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</si>
  <si>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</si>
  <si>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</si>
  <si>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</si>
  <si>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</si>
  <si>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</si>
  <si>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</si>
  <si>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</si>
  <si>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</si>
  <si>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</si>
  <si>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</si>
  <si>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</si>
  <si>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</si>
  <si>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</si>
  <si>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</si>
  <si>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</si>
  <si>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</si>
  <si>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</si>
  <si>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</si>
  <si>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</si>
  <si>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</si>
  <si>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</si>
  <si>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</si>
  <si>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</si>
  <si>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</si>
  <si>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</si>
  <si>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</si>
  <si>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</si>
  <si>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</si>
  <si>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</si>
  <si>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</si>
  <si>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</si>
  <si>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</si>
  <si>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</si>
  <si>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</si>
  <si>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</si>
  <si>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</si>
  <si>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</si>
  <si>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</si>
  <si>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</si>
  <si>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</si>
  <si>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</si>
  <si>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</si>
  <si>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</si>
  <si>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</si>
  <si>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</si>
  <si>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</si>
  <si>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</si>
  <si>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</si>
  <si>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</si>
  <si>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</si>
  <si>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</si>
  <si>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</si>
  <si>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</si>
  <si>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</si>
  <si>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</si>
  <si>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</si>
  <si>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</si>
  <si>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</si>
  <si>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</si>
  <si>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</si>
  <si>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</si>
  <si>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</si>
  <si>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</si>
  <si>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</si>
  <si>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</si>
  <si>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</si>
  <si>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</si>
  <si>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</si>
  <si>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</si>
  <si>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</si>
  <si>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</si>
  <si>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</si>
  <si>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</si>
  <si>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</si>
  <si>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</si>
  <si>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</si>
  <si>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</si>
  <si>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</si>
  <si>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</si>
  <si>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</si>
  <si>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</si>
  <si>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</si>
  <si>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</si>
  <si>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</si>
  <si>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</si>
  <si>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</si>
  <si>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</si>
  <si>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</si>
  <si>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</si>
  <si>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</si>
  <si>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</si>
  <si>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</si>
  <si>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</si>
  <si>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</si>
  <si>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</si>
  <si>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</si>
  <si>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</si>
  <si>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</si>
  <si>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</si>
  <si>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</si>
  <si>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</si>
  <si>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</si>
  <si>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</si>
  <si>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</si>
  <si>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</si>
  <si>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</si>
  <si>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</si>
  <si>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</si>
  <si>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</si>
  <si>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</si>
  <si>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</si>
  <si>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</si>
  <si>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</si>
  <si>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</si>
  <si>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</si>
  <si>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</si>
  <si>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</si>
  <si>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</si>
  <si>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</si>
  <si>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</si>
  <si>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</si>
  <si>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</si>
  <si>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</si>
  <si>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</si>
  <si>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</si>
  <si>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</si>
  <si>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</si>
  <si>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</si>
  <si>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</si>
  <si>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</si>
  <si>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</si>
  <si>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</si>
  <si>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</si>
  <si>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</si>
  <si>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</si>
  <si>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</si>
  <si>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</si>
  <si>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</si>
  <si>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</si>
  <si>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</si>
  <si>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</si>
  <si>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</si>
  <si>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</si>
  <si>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</si>
  <si>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</si>
  <si>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</si>
  <si>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</si>
  <si>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</si>
  <si>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</si>
  <si>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</si>
  <si>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</si>
  <si>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</si>
  <si>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</si>
  <si>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</si>
  <si>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</si>
  <si>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</si>
  <si>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</si>
  <si>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</si>
  <si>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</si>
  <si>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</si>
  <si>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</si>
  <si>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</si>
  <si>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</si>
  <si>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</si>
  <si>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</si>
  <si>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</si>
  <si>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</si>
  <si>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</si>
  <si>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</si>
  <si>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</si>
  <si>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</si>
  <si>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</si>
  <si>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</si>
  <si>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</si>
  <si>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</si>
  <si>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</si>
  <si>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</si>
  <si>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</si>
  <si>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</si>
  <si>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</si>
  <si>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</si>
  <si>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</si>
  <si>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</si>
  <si>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</si>
  <si>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</si>
  <si>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</si>
  <si>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</si>
  <si>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</si>
  <si>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</si>
  <si>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</si>
  <si>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</si>
  <si>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</si>
  <si>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</si>
  <si>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</si>
  <si>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</si>
  <si>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</si>
  <si>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</si>
  <si>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</si>
  <si>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</si>
  <si>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</si>
  <si>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</si>
  <si>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</si>
  <si>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</si>
  <si>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</si>
  <si>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</si>
  <si>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</si>
  <si>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</si>
  <si>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</si>
  <si>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</si>
  <si>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</si>
  <si>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</si>
  <si>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</si>
  <si>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</si>
  <si>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</si>
  <si>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</si>
  <si>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</si>
  <si>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</si>
  <si>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</si>
  <si>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</si>
  <si>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</si>
  <si>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</si>
  <si>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</si>
  <si>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</si>
  <si>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</si>
  <si>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</si>
  <si>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</si>
  <si>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</si>
  <si>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</si>
  <si>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</si>
  <si>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</si>
  <si>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</si>
  <si>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</si>
  <si>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</si>
  <si>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</si>
  <si>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</si>
  <si>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</si>
  <si>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</si>
  <si>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</si>
  <si>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</si>
  <si>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</si>
  <si>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</si>
  <si>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</si>
  <si>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</si>
  <si>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</si>
  <si>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</si>
  <si>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</si>
  <si>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</si>
  <si>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</si>
  <si>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</si>
  <si>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</si>
  <si>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</si>
  <si>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</si>
  <si>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</si>
  <si>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</si>
  <si>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</si>
  <si>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</si>
  <si>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</si>
  <si>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</si>
  <si>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</si>
  <si>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</si>
  <si>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</si>
  <si>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</si>
  <si>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</si>
  <si>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</si>
  <si>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</si>
  <si>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</si>
  <si>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</si>
  <si>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</si>
  <si>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</si>
  <si>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</si>
  <si>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</si>
  <si>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</si>
  <si>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</si>
  <si>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</si>
  <si>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</si>
  <si>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</si>
  <si>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</si>
  <si>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</si>
  <si>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</si>
  <si>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</si>
  <si>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</si>
  <si>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</si>
  <si>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</si>
  <si>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</si>
  <si>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</si>
  <si>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</si>
  <si>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</si>
  <si>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</si>
  <si>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</si>
  <si>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</si>
  <si>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</si>
  <si>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</si>
  <si>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</si>
  <si>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</si>
  <si>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</si>
  <si>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</si>
  <si>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</si>
  <si>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</si>
  <si>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</si>
  <si>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</si>
  <si>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</si>
  <si>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</si>
  <si>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</si>
  <si>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</si>
  <si>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</si>
  <si>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</si>
  <si>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</si>
  <si>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</si>
  <si>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</si>
  <si>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</si>
  <si>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</si>
  <si>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</si>
  <si>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</si>
  <si>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</si>
  <si>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</si>
  <si>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</si>
  <si>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</si>
  <si>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</si>
  <si>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</si>
  <si>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</si>
  <si>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</si>
  <si>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</si>
  <si>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</si>
  <si>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</si>
  <si>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</si>
  <si>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</si>
  <si>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</si>
  <si>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</si>
  <si>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</si>
  <si>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</si>
  <si>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</si>
  <si>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</si>
  <si>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</si>
  <si>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</si>
  <si>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</si>
  <si>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</si>
  <si>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</si>
  <si>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</si>
  <si>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</si>
  <si>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</si>
  <si>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</si>
  <si>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</si>
  <si>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</si>
  <si>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</si>
  <si>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</si>
  <si>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</si>
  <si>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</si>
  <si>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</si>
  <si>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</si>
  <si>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</si>
  <si>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</si>
  <si>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</si>
  <si>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</si>
  <si>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</si>
  <si>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</si>
  <si>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</si>
  <si>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</si>
  <si>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</si>
  <si>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</si>
  <si>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</si>
  <si>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</si>
  <si>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</si>
  <si>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</si>
  <si>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</si>
  <si>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</si>
  <si>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</si>
  <si>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</si>
  <si>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</si>
  <si>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</si>
  <si>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</si>
  <si>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</si>
  <si>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</si>
  <si>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</si>
  <si>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</si>
  <si>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</si>
  <si>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</si>
  <si>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</si>
  <si>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</si>
  <si>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</si>
  <si>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</si>
  <si>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</si>
  <si>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</si>
  <si>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</si>
  <si>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</si>
  <si>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</si>
  <si>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</si>
  <si>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</si>
  <si>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</si>
  <si>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</si>
  <si>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</si>
  <si>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</si>
  <si>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</si>
  <si>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</si>
  <si>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</si>
  <si>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</si>
  <si>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</si>
  <si>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</si>
  <si>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</si>
  <si>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</si>
  <si>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</si>
  <si>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</si>
  <si>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</si>
  <si>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</si>
  <si>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</si>
  <si>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</si>
  <si>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</si>
  <si>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</si>
  <si>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</si>
  <si>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</si>
  <si>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</si>
  <si>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</si>
  <si>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</si>
  <si>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</si>
  <si>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</si>
  <si>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</si>
  <si>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</si>
  <si>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</si>
  <si>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</si>
  <si>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</si>
  <si>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</si>
  <si>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</si>
  <si>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</si>
  <si>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</si>
  <si>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</si>
  <si>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</si>
  <si>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</si>
  <si>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</si>
  <si>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</si>
  <si>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</si>
  <si>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</si>
  <si>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</si>
  <si>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</si>
  <si>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</si>
  <si>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</si>
  <si>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</si>
  <si>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</si>
  <si>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</si>
  <si>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</si>
  <si>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</si>
  <si>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</si>
  <si>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</si>
  <si>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国土交通省</t>
    <phoneticPr fontId="5"/>
  </si>
  <si>
    <t>都市分野の国際展開、国際貢献推進経費</t>
    <phoneticPr fontId="5"/>
  </si>
  <si>
    <t>都市局</t>
    <phoneticPr fontId="5"/>
  </si>
  <si>
    <t>総務課（国際室）
まちづくり推進課
都市計画課（都市計画調査室）
公園緑地・景観課（緑地環境室）</t>
    <phoneticPr fontId="5"/>
  </si>
  <si>
    <t>○</t>
  </si>
  <si>
    <t>－</t>
    <phoneticPr fontId="5"/>
  </si>
  <si>
    <t>我が国の都市の魅力の発信や官民一体となった海外プロジェクト案件発掘、対日理解促進に効果が高い海外の日本庭園の修復事業等を通じ、都市分野の国際展開・国際貢献を推進する。</t>
    <phoneticPr fontId="5"/>
  </si>
  <si>
    <t>-</t>
    <phoneticPr fontId="5"/>
  </si>
  <si>
    <t>（目）都市・地域づくり推進調査費</t>
    <phoneticPr fontId="5"/>
  </si>
  <si>
    <t>平成30年度までに単年度で終わらず、翌年度のトップセールスやさらに深掘りの調査事業につながった案件発掘・形成調査（国土交通省実施）の件数を50件まで引き上げる。</t>
    <phoneticPr fontId="5"/>
  </si>
  <si>
    <t>単年度で終わらず、翌年度のトップセールスやさらに深掘りの調査事業につながった案件発掘・形成調査（国土交通省実施）の件数</t>
    <phoneticPr fontId="5"/>
  </si>
  <si>
    <t>件</t>
    <rPh sb="0" eb="1">
      <t>ケン</t>
    </rPh>
    <phoneticPr fontId="5"/>
  </si>
  <si>
    <t>過去の実績（国土交通省総合政策局調べ）等から、今後実績値を着実に伸ばしていくことを目指して、目標年において５０件を目標値として設定した。</t>
    <phoneticPr fontId="5"/>
  </si>
  <si>
    <t>海外における日本庭園のうち、平成33年度までに修復が完了する日本庭園を約50箇所にする。</t>
    <phoneticPr fontId="5"/>
  </si>
  <si>
    <t>海外日本庭園の修復数</t>
    <phoneticPr fontId="5"/>
  </si>
  <si>
    <t>造園緑化技術に係る海外展開の実態把握及び今後の展開方策に関する調査（国土交通省都市局調べ）</t>
    <phoneticPr fontId="5"/>
  </si>
  <si>
    <t>北京国際園芸博覧会全入場者に対する、日本政府屋外出展への来場者数の割合</t>
    <phoneticPr fontId="5"/>
  </si>
  <si>
    <t>箇所</t>
    <rPh sb="0" eb="2">
      <t>カショ</t>
    </rPh>
    <phoneticPr fontId="5"/>
  </si>
  <si>
    <t>万人</t>
    <rPh sb="0" eb="2">
      <t>マンニン</t>
    </rPh>
    <phoneticPr fontId="5"/>
  </si>
  <si>
    <t>国際園芸博覧会2016トルコ・アンタルヤ日本庭園出展報告書</t>
    <phoneticPr fontId="5"/>
  </si>
  <si>
    <t>調査実施件数</t>
    <phoneticPr fontId="5"/>
  </si>
  <si>
    <t>百万円</t>
    <phoneticPr fontId="5"/>
  </si>
  <si>
    <t xml:space="preserve"> 百万円
 /調査件数　　</t>
    <phoneticPr fontId="5"/>
  </si>
  <si>
    <t>178/18</t>
    <phoneticPr fontId="5"/>
  </si>
  <si>
    <t>188/17</t>
    <phoneticPr fontId="5"/>
  </si>
  <si>
    <t>7  都市再生・地域再生の推進</t>
    <phoneticPr fontId="5"/>
  </si>
  <si>
    <t>25　都市再生・地域再生を推進する</t>
    <phoneticPr fontId="5"/>
  </si>
  <si>
    <t>官民一体となった海外プロジェクト案件発掘、海外の日本庭園の修復事業等を通じ、都市分野の国際展開・国際貢献の推進に貢献。なお、政策評価7-25は、予算科目上設定されているが、政策評価9-32や12-43にも同義のものがある。</t>
    <phoneticPr fontId="5"/>
  </si>
  <si>
    <t>企画競争により企画提案書が高評価である企業を選定しており、単位あたりのコストは妥当である。</t>
    <phoneticPr fontId="5"/>
  </si>
  <si>
    <t>‐</t>
  </si>
  <si>
    <t>成果目標達成に向けて着実に推進している。</t>
    <phoneticPr fontId="5"/>
  </si>
  <si>
    <t>業務の実施にあたり受託先と適宜協議を行うことで、目的に即した必要な内容が実施されるように指導している。</t>
    <phoneticPr fontId="5"/>
  </si>
  <si>
    <t>国が調査を行う必要性を厳格に精査し、都市の国際競争力の強化、都市の再構築の実現等、我が国全体の新たな都市政策の転換を図るという政策目的に照らして、国が主導的に検討すべき分野への展開に一層の重点化を図っている。</t>
    <phoneticPr fontId="5"/>
  </si>
  <si>
    <t>149</t>
    <phoneticPr fontId="5"/>
  </si>
  <si>
    <t>153</t>
    <phoneticPr fontId="5"/>
  </si>
  <si>
    <t>277</t>
    <phoneticPr fontId="5"/>
  </si>
  <si>
    <t>268</t>
    <phoneticPr fontId="5"/>
  </si>
  <si>
    <t>273</t>
    <phoneticPr fontId="5"/>
  </si>
  <si>
    <t>281</t>
    <phoneticPr fontId="5"/>
  </si>
  <si>
    <t>0271</t>
    <phoneticPr fontId="5"/>
  </si>
  <si>
    <t>・外部有識者の所見を踏まえ、「都市分野の国際展開、国際貢献推進経費」に名称変更（平成29年度）</t>
    <phoneticPr fontId="5"/>
  </si>
  <si>
    <t>インフラ海外展開等は、世界の膨大なインフラ需要を積極的に取り込むことにより、我が国の力強い経済成長につなげる事業であり、社会のニーズを的確に反映している。</t>
    <phoneticPr fontId="5"/>
  </si>
  <si>
    <t>インフラ海外展開等、国が主導して検討すべき分野である。</t>
    <phoneticPr fontId="5"/>
  </si>
  <si>
    <t>「未来投資戦略2018」等に位置づけられた優先度の高い事業である。</t>
    <phoneticPr fontId="5"/>
  </si>
  <si>
    <t>有</t>
  </si>
  <si>
    <t>無</t>
  </si>
  <si>
    <t>選定は、企画競争を実施し、匿名審査方式で書類審査を行い、企画競争実施委員会及び外部の学識経験者からなる企画競争有識者委員会に諮り、特定する方式等とすることで、透明性・競争性・公平性の確保を図っている。</t>
    <phoneticPr fontId="5"/>
  </si>
  <si>
    <t>業務の実施にあたり、関係機関と連携し、必要な取組を効果的に実施している。</t>
    <phoneticPr fontId="5"/>
  </si>
  <si>
    <t>インフラ海外展開等の具体的な政策へ結びついていることから、十分に活用されている。</t>
    <phoneticPr fontId="5"/>
  </si>
  <si>
    <t>国益向上の観点から、本調査の成果を、我が国の民間企業の海外でのビジネス機会の拡大、国内向けの企業誘致や国際会議の誘致等に向けた日本の魅力の効果的な発信等にも活用できるように取り組む。</t>
    <phoneticPr fontId="5"/>
  </si>
  <si>
    <t>A.（公財）都市緑化機構</t>
    <rPh sb="3" eb="4">
      <t>コウ</t>
    </rPh>
    <rPh sb="4" eb="5">
      <t>ザイ</t>
    </rPh>
    <rPh sb="6" eb="8">
      <t>トシ</t>
    </rPh>
    <rPh sb="8" eb="10">
      <t>リョクカ</t>
    </rPh>
    <rPh sb="10" eb="12">
      <t>キコウ</t>
    </rPh>
    <phoneticPr fontId="5"/>
  </si>
  <si>
    <t>都市・地域づくり推進調査費</t>
    <phoneticPr fontId="5"/>
  </si>
  <si>
    <t>平成３０年度海外における日本庭園保全再生方策検討調査</t>
    <phoneticPr fontId="5"/>
  </si>
  <si>
    <t>北京国際園芸博覧会出展調査</t>
    <phoneticPr fontId="5"/>
  </si>
  <si>
    <t>B.（株）トータルメディア開発研究所</t>
    <phoneticPr fontId="5"/>
  </si>
  <si>
    <t>国際競争力強化のための都市周遊体験型シティセールス可能性調査業務</t>
    <phoneticPr fontId="5"/>
  </si>
  <si>
    <t>国際競争力強化シティセールスに資するコンテンツ情報収集等調査業務</t>
    <phoneticPr fontId="5"/>
  </si>
  <si>
    <t>C.ピーシーオーワークス</t>
    <phoneticPr fontId="5"/>
  </si>
  <si>
    <t>A.公益財団法人</t>
    <phoneticPr fontId="5"/>
  </si>
  <si>
    <t>（公財）都市緑化機構</t>
    <phoneticPr fontId="5"/>
  </si>
  <si>
    <t>荒廃が進む海外の日本庭園の修復に係るモデル事業を実施し、外国人技術者にも分かりやすい維持管理マニュアルの整備等を通じ、海外における日本庭園の修復体制の構築を図る。</t>
    <phoneticPr fontId="5"/>
  </si>
  <si>
    <t>平成３１年４月から北京で開催予定の国際園芸博覧会への政府出展について、我が国の造園・緑化技術の情報発信、出展効果の把握等を実施する。</t>
    <phoneticPr fontId="5"/>
  </si>
  <si>
    <t>-</t>
    <phoneticPr fontId="5"/>
  </si>
  <si>
    <t>Ｂ.民間企業</t>
    <rPh sb="2" eb="4">
      <t>ミンカン</t>
    </rPh>
    <rPh sb="4" eb="6">
      <t>キギョウ</t>
    </rPh>
    <phoneticPr fontId="5"/>
  </si>
  <si>
    <t>Ｃ.民間企業</t>
    <rPh sb="2" eb="4">
      <t>ミンカン</t>
    </rPh>
    <rPh sb="4" eb="6">
      <t>キギョウ</t>
    </rPh>
    <phoneticPr fontId="5"/>
  </si>
  <si>
    <t>平成３１年３月にギリシャ・アテネ市にて開催される「ＯＥＣＤ地域開発政策委員会第４回会合」等への参加に当たり、円滑な実施のために必要となる準備・運営等を行う。</t>
    <phoneticPr fontId="5"/>
  </si>
  <si>
    <t>平成３１年３月にフランス・カンヌ市にて開催される「MIPIM 2019」等への参加に当たり、円滑な実施のために必要となる準備・運営等を行う。</t>
    <phoneticPr fontId="5"/>
  </si>
  <si>
    <t>（株）トータルメディア開発研究所</t>
    <phoneticPr fontId="5"/>
  </si>
  <si>
    <t>国際競争力強化のためのシティセールスやスマートシティ等先進的まちづくりに取り組んでいる東京都内及び近郊都市における民間企業や公益団体、行政機関等と連携し、周遊体験型シティセールスの実証実験の試行及び実運営計画立案等の可能性調査を行う。</t>
    <phoneticPr fontId="5"/>
  </si>
  <si>
    <t>「シティ・フューチャー・ギャラリー（仮称）」の今後の企画検討を見据え、民間企業や公益団体、行政機関が所有しているシティセールスに活用できる各種素材等の情報収集整理・活用時に必要となる各種調整事項に関する調査とこれらのデータベースの作成を行う。</t>
    <phoneticPr fontId="5"/>
  </si>
  <si>
    <t>森ビル（株）</t>
    <phoneticPr fontId="5"/>
  </si>
  <si>
    <t>日本の各都市の国際競争力の強化につなげることを目指して、2019年3月に開催される「MIPIM 2019」の場において、ブース出展等を通じたシティセールスを企画・検討し、その効果を実証する。</t>
    <phoneticPr fontId="5"/>
  </si>
  <si>
    <t>「シティ・フューチャー・ギャラリー（仮称）構想」推進のため、特に、海外他都市が展開するシティセールス事業に関する調査を行うとともに、官民が所有するシティセールス施設との機能連携に着目した、今後の事業推進の各段階における技術事項の整理及び事業継続の戦略検討を行う。</t>
    <phoneticPr fontId="5"/>
  </si>
  <si>
    <t>（株）ピーシーオーワークス</t>
    <rPh sb="1" eb="2">
      <t>カブ</t>
    </rPh>
    <phoneticPr fontId="5"/>
  </si>
  <si>
    <t>（株）メディアアトリエ</t>
    <rPh sb="1" eb="2">
      <t>カブ</t>
    </rPh>
    <phoneticPr fontId="5"/>
  </si>
  <si>
    <t>新興国における都市交通システムの海外展開に向けた調査・支援業務日本工営・日本交通計画協会共同提案体</t>
    <phoneticPr fontId="5"/>
  </si>
  <si>
    <t>都市交通システムに関する国内外の最新の動向について情報収集及び整理を行い、新興国における都市交通システムの海外展開戦略を検討する。また、政府関係者に対して日本の都市交通システムの優位性等の紹介を目的とした現地セミナーや国内での官民情報共有を目的とした研究会を開催し、交通分野における民間企業の海外展開を推進することを目的とする。</t>
    <phoneticPr fontId="5"/>
  </si>
  <si>
    <t>日本工営（株）　東京支店　</t>
    <phoneticPr fontId="5"/>
  </si>
  <si>
    <t>都市開発の需要の拡大が見込まれるインドにおいて日本企業の参画を促すため、現地の政治・経済の動向、インフラの整備状況、都市開発に関する法制度の整備状況等の情報を収集し、日本企業が進出するための可能性と課題を整理した上で、案件形成に向けた提言を行う。</t>
    <phoneticPr fontId="5"/>
  </si>
  <si>
    <t>ミャンマーの都市地域開発計画法案に規定された法定計画策定のためのガイドラインの必要性に鑑み、地方域/州都市システム計画策定支援及び当該都市システム計画策定に関するガイドライン案の作成を行う。また、同法案の制定後３ヶ月以内に制定が求められる、施行細則についてのフォローアップを行う。</t>
    <phoneticPr fontId="5"/>
  </si>
  <si>
    <t>公共交通一体型都市整備に関する海外展開戦略の検討調査・支援業務日建設計総合研究所・日本コンサルタンツ共同提案体</t>
    <phoneticPr fontId="5"/>
  </si>
  <si>
    <t>我が国がこれまで進めてきた都市交通と一体となった総合的な都市開発を、都市化が進展し、新規に鉄道路線の整備が予定されているインド等の新興国において展開することを目的に、都市交通や都市開発といった都市分野において、国内外の事例に関する情報整理を行い、先方政府関係者に説明するための資料作成等を実施する。また、先方政府関係者等の理解を深めることを目的とした現地セミナー等を開催する。</t>
    <phoneticPr fontId="5"/>
  </si>
  <si>
    <t>（株）オリエンタルコンサルタンツグローバル</t>
    <phoneticPr fontId="5"/>
  </si>
  <si>
    <t>平成３０年度東南アジア地域における都市開発の案件形成推進業務共同提案体</t>
    <phoneticPr fontId="5"/>
  </si>
  <si>
    <t>経済成長が著しく、長期的な人口ボーナスが見込まれる東南アジア地域（東南アジア諸国連合の加盟国（インドネシア、カンボジア、シンガポール、タイ、フィリピン、ブルネイ、ベトナム、マレーシア、ミャンマー、ラオス））を対象とした、日本の技術・ノウハウを活かした都市開発として我が国の民間企業が実施する可能性のある具体的な案件に関し、民間企業による投資可能性の判断に資する情報の収集、調査等を行う。</t>
    <phoneticPr fontId="5"/>
  </si>
  <si>
    <t>鹿島･UR・OCG共同提案体</t>
    <phoneticPr fontId="5"/>
  </si>
  <si>
    <t>経済成長が著しく、長期的な人口ボーナスが見込まれる南アジア地域（南アジア地域協力連合の加盟国（アフガニスタン、インド、スリランカ、ネパール、パキスタン、バングラデシュ、ブータン、モルディブ））を対象とした、日本の技術・ノウハウを活かした都市開発として我が国の民間企業が実施する可能性のある具体的な案件に関し、民間企業による投資可能性の判断に資する情報の収集、調査等を行う。</t>
    <phoneticPr fontId="5"/>
  </si>
  <si>
    <t>平成３０年度 ミャンマー・ヤンゴン市・ヤンキン地区における公有地を活用した都市機能の向上に関する調査業務株式会社オリエンタルコンサルタンツグローバル・株式会社オリエンタルコンサルタンツ共同提案体</t>
    <phoneticPr fontId="5"/>
  </si>
  <si>
    <t>「平成29年度 ミャンマー・ヤンゴンにおける都市開発案件形成のためのインフラに関連する情報収集・調査業務」におけるヤンゴン市ヤンキン地区を対象としたインフラの現況調査及び将来の開発計画を見据えたインフラ整備計画の妥当性の分析・整理を踏まえ、ヤンキン地区内の具体的な公有地を対象として、インフラ整備計画とバランスの取れた開発コンセプト等の検討を行う。</t>
    <phoneticPr fontId="5"/>
  </si>
  <si>
    <t>（株）日本総合研究所</t>
    <phoneticPr fontId="5"/>
  </si>
  <si>
    <t>マレーシア国では、公共交通網の整備に伴い、駅周辺や沿線開発への関心が高まりをみせているところ、マレーシアにおける都市鉄道駅周辺において、我が国企業の参画の下で公共交通指向型都市開発（ＴＯＤ：Transit Oriented Develpoment）を実施する可能性の検討を行う。</t>
    <phoneticPr fontId="5"/>
  </si>
  <si>
    <t>-</t>
    <phoneticPr fontId="5"/>
  </si>
  <si>
    <t>232/20</t>
    <phoneticPr fontId="5"/>
  </si>
  <si>
    <t>ＯＥＣＤ地域開発施策委員会第４回閣僚級会合に係る会議準備・運営業務</t>
    <rPh sb="8" eb="10">
      <t>セサク</t>
    </rPh>
    <phoneticPr fontId="5"/>
  </si>
  <si>
    <t>-</t>
    <phoneticPr fontId="5"/>
  </si>
  <si>
    <t>224/19</t>
    <phoneticPr fontId="5"/>
  </si>
  <si>
    <t>北京国際園芸博覧会全入場者数の3％(約48万人)以上が、日本政府屋外出展に来場する。</t>
    <rPh sb="0" eb="2">
      <t>ペキン</t>
    </rPh>
    <phoneticPr fontId="5"/>
  </si>
  <si>
    <t>-</t>
    <phoneticPr fontId="5"/>
  </si>
  <si>
    <t>今後の官民一体となった案件発掘・形成のための施策の検討に資するため、フィリピンにおける都市開発に係る情報を調査・把握し、既存の都市交通ネットワークや今後整備が見込まれる都市交通ネットワーク沿線での日本の民間企業による都市開発の可能性について調査するとともに、具体的な都市開発の提案を行う。</t>
    <phoneticPr fontId="5"/>
  </si>
  <si>
    <t>-</t>
  </si>
  <si>
    <t>-</t>
    <phoneticPr fontId="5"/>
  </si>
  <si>
    <t>執行額
／調査実施件数
（※少額随契除く）　　　　　　　　　　　　　　　　　　　　　　　　　　　　</t>
    <phoneticPr fontId="5"/>
  </si>
  <si>
    <t>費目・使途については、企画競争委員会における外部の有識者による審査を導入し、調査の進捗状況についても随時監督している。</t>
    <rPh sb="50" eb="52">
      <t>ズイジ</t>
    </rPh>
    <phoneticPr fontId="5"/>
  </si>
  <si>
    <t>海外インフラ展開法を踏まえ、都市開発の海外展開を効果的に進めるため、引き続き、独立行政法人や民間事業者と連携して事業を推進すべき。</t>
    <phoneticPr fontId="5"/>
  </si>
  <si>
    <t>課長　増田　昌樹
課長　堤　洋介
課長　楠田　幹人
課長　古澤　達也</t>
    <rPh sb="3" eb="5">
      <t>マスダ</t>
    </rPh>
    <rPh sb="6" eb="8">
      <t>マサキ</t>
    </rPh>
    <rPh sb="12" eb="13">
      <t>ツツミ</t>
    </rPh>
    <rPh sb="14" eb="16">
      <t>ヨウスケ</t>
    </rPh>
    <rPh sb="20" eb="22">
      <t>クスダ</t>
    </rPh>
    <rPh sb="23" eb="24">
      <t>ミキ</t>
    </rPh>
    <rPh sb="24" eb="25">
      <t>ヒト</t>
    </rPh>
    <rPh sb="29" eb="31">
      <t>フルサワ</t>
    </rPh>
    <rPh sb="32" eb="34">
      <t>タツヤ</t>
    </rPh>
    <phoneticPr fontId="5"/>
  </si>
  <si>
    <t>執行等改善</t>
  </si>
  <si>
    <t>-</t>
    <phoneticPr fontId="5"/>
  </si>
  <si>
    <t>①環境共生型都市開発の海外展開に向けた調査経費等
　インフラ海外展開を推進するため、日本が強みを有する環境共生型都市開発等の海外展開に向け、国内外の国際展開の事例収集、現状把握等を実施する。
②海外における日本庭園の保全再生方策検討調査
　海外の日本庭園での修復に係るモデル事業の実施を通じて、現地の技術者が利用可能な維持管理マニュアルの整備等を行う。
③北京国際園芸博覧会出展調査等
　2019年(平成31年)北京で開催の国際園芸博覧会において、日本の庭園文化の対外発信や造園緑化技術の海外展開を図るため、日本政府出展内容について調査等を行う。</t>
    <rPh sb="23" eb="24">
      <t>トウ</t>
    </rPh>
    <rPh sb="191" eb="192">
      <t>トウ</t>
    </rPh>
    <phoneticPr fontId="5"/>
  </si>
  <si>
    <t>大規模開発に関するノウハウを有する独立行政法人都市再生機構等と連携し、官民一体となって我が国企業の案件受注を促進する。</t>
    <rPh sb="0" eb="3">
      <t>ダイキボ</t>
    </rPh>
    <rPh sb="3" eb="5">
      <t>カイハツ</t>
    </rPh>
    <rPh sb="6" eb="7">
      <t>カン</t>
    </rPh>
    <rPh sb="14" eb="15">
      <t>ユウ</t>
    </rPh>
    <rPh sb="17" eb="19">
      <t>ドクリツ</t>
    </rPh>
    <rPh sb="19" eb="21">
      <t>ギョウセイ</t>
    </rPh>
    <rPh sb="21" eb="23">
      <t>ホウジン</t>
    </rPh>
    <rPh sb="23" eb="25">
      <t>トシ</t>
    </rPh>
    <rPh sb="25" eb="27">
      <t>サイセイ</t>
    </rPh>
    <rPh sb="27" eb="29">
      <t>キコウ</t>
    </rPh>
    <rPh sb="29" eb="30">
      <t>トウ</t>
    </rPh>
    <rPh sb="31" eb="33">
      <t>レンケイ</t>
    </rPh>
    <rPh sb="35" eb="37">
      <t>カンミン</t>
    </rPh>
    <rPh sb="37" eb="39">
      <t>イッタイ</t>
    </rPh>
    <rPh sb="43" eb="44">
      <t>ワ</t>
    </rPh>
    <rPh sb="45" eb="46">
      <t>クニ</t>
    </rPh>
    <rPh sb="46" eb="48">
      <t>キギョウ</t>
    </rPh>
    <rPh sb="49" eb="51">
      <t>アンケン</t>
    </rPh>
    <rPh sb="51" eb="53">
      <t>ジュチュウ</t>
    </rPh>
    <rPh sb="54" eb="56">
      <t>ソクシン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</si>
</sst>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59742</xdr:colOff>
      <xdr:row>740</xdr:row>
      <xdr:rowOff>299357</xdr:rowOff>
    </xdr:from>
    <xdr:to>
      <xdr:col>25</xdr:col>
      <xdr:colOff>202933</xdr:colOff>
      <xdr:row>742</xdr:row>
      <xdr:rowOff>253978</xdr:rowOff>
    </xdr:to>
    <xdr:sp macro="" textlink="">
      <xdr:nvSpPr>
        <xdr:cNvPr id="3" name="正方形/長方形 2"/>
        <xdr:cNvSpPr/>
      </xdr:nvSpPr>
      <xdr:spPr>
        <a:xfrm>
          <a:off x="3060117" y="45219257"/>
          <a:ext cx="2143441" cy="65947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２３２百万円</a:t>
          </a:r>
        </a:p>
      </xdr:txBody>
    </xdr:sp>
    <xdr:clientData/>
  </xdr:twoCellAnchor>
  <xdr:twoCellAnchor>
    <xdr:from>
      <xdr:col>14</xdr:col>
      <xdr:colOff>190500</xdr:colOff>
      <xdr:row>742</xdr:row>
      <xdr:rowOff>306246</xdr:rowOff>
    </xdr:from>
    <xdr:to>
      <xdr:col>26</xdr:col>
      <xdr:colOff>60967</xdr:colOff>
      <xdr:row>744</xdr:row>
      <xdr:rowOff>180990</xdr:rowOff>
    </xdr:to>
    <xdr:sp macro="" textlink="">
      <xdr:nvSpPr>
        <xdr:cNvPr id="4" name="大かっこ 3"/>
        <xdr:cNvSpPr/>
      </xdr:nvSpPr>
      <xdr:spPr>
        <a:xfrm>
          <a:off x="2990850" y="45930996"/>
          <a:ext cx="2270767" cy="5795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60964</xdr:colOff>
      <xdr:row>748</xdr:row>
      <xdr:rowOff>346656</xdr:rowOff>
    </xdr:from>
    <xdr:to>
      <xdr:col>38</xdr:col>
      <xdr:colOff>176353</xdr:colOff>
      <xdr:row>750</xdr:row>
      <xdr:rowOff>294037</xdr:rowOff>
    </xdr:to>
    <xdr:sp macro="" textlink="">
      <xdr:nvSpPr>
        <xdr:cNvPr id="5" name="正方形/長方形 4"/>
        <xdr:cNvSpPr/>
      </xdr:nvSpPr>
      <xdr:spPr>
        <a:xfrm>
          <a:off x="5261614" y="48085956"/>
          <a:ext cx="2515689" cy="65223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Ａ．公益財団法人（１法人）</a:t>
          </a:r>
        </a:p>
        <a:p>
          <a:pPr algn="ctr"/>
          <a:r>
            <a:rPr kumimoji="1" lang="ja-JP" altLang="en-US" sz="1100">
              <a:solidFill>
                <a:schemeClr val="tx1"/>
              </a:solidFill>
            </a:rPr>
            <a:t>５０百万円</a:t>
          </a:r>
        </a:p>
      </xdr:txBody>
    </xdr:sp>
    <xdr:clientData/>
  </xdr:twoCellAnchor>
  <xdr:twoCellAnchor>
    <xdr:from>
      <xdr:col>26</xdr:col>
      <xdr:colOff>107460</xdr:colOff>
      <xdr:row>755</xdr:row>
      <xdr:rowOff>7714</xdr:rowOff>
    </xdr:from>
    <xdr:to>
      <xdr:col>39</xdr:col>
      <xdr:colOff>18741</xdr:colOff>
      <xdr:row>756</xdr:row>
      <xdr:rowOff>292969</xdr:rowOff>
    </xdr:to>
    <xdr:sp macro="" textlink="">
      <xdr:nvSpPr>
        <xdr:cNvPr id="6" name="正方形/長方形 5"/>
        <xdr:cNvSpPr/>
      </xdr:nvSpPr>
      <xdr:spPr>
        <a:xfrm>
          <a:off x="5308110" y="50213989"/>
          <a:ext cx="2511606" cy="63768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Ｂ．民間企業（１５者）</a:t>
          </a:r>
        </a:p>
        <a:p>
          <a:pPr algn="ctr"/>
          <a:r>
            <a:rPr kumimoji="1" lang="ja-JP" altLang="en-US" sz="1100">
              <a:solidFill>
                <a:schemeClr val="tx1"/>
              </a:solidFill>
            </a:rPr>
            <a:t>１７７百万円</a:t>
          </a:r>
        </a:p>
      </xdr:txBody>
    </xdr:sp>
    <xdr:clientData/>
  </xdr:twoCellAnchor>
  <xdr:twoCellAnchor>
    <xdr:from>
      <xdr:col>20</xdr:col>
      <xdr:colOff>188115</xdr:colOff>
      <xdr:row>744</xdr:row>
      <xdr:rowOff>313246</xdr:rowOff>
    </xdr:from>
    <xdr:to>
      <xdr:col>20</xdr:col>
      <xdr:colOff>188115</xdr:colOff>
      <xdr:row>759</xdr:row>
      <xdr:rowOff>187567</xdr:rowOff>
    </xdr:to>
    <xdr:cxnSp macro="">
      <xdr:nvCxnSpPr>
        <xdr:cNvPr id="7" name="直線コネクタ 6"/>
        <xdr:cNvCxnSpPr/>
      </xdr:nvCxnSpPr>
      <xdr:spPr>
        <a:xfrm>
          <a:off x="4188615" y="46642846"/>
          <a:ext cx="0" cy="610367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129104</xdr:colOff>
      <xdr:row>751</xdr:row>
      <xdr:rowOff>7486</xdr:rowOff>
    </xdr:from>
    <xdr:to>
      <xdr:col>41</xdr:col>
      <xdr:colOff>141746</xdr:colOff>
      <xdr:row>752</xdr:row>
      <xdr:rowOff>244835</xdr:rowOff>
    </xdr:to>
    <xdr:sp macro="" textlink="">
      <xdr:nvSpPr>
        <xdr:cNvPr id="8" name="大かっこ 7"/>
        <xdr:cNvSpPr/>
      </xdr:nvSpPr>
      <xdr:spPr>
        <a:xfrm>
          <a:off x="5129729" y="48804061"/>
          <a:ext cx="3213042" cy="5897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181995</xdr:colOff>
      <xdr:row>749</xdr:row>
      <xdr:rowOff>325522</xdr:rowOff>
    </xdr:from>
    <xdr:to>
      <xdr:col>26</xdr:col>
      <xdr:colOff>65111</xdr:colOff>
      <xdr:row>749</xdr:row>
      <xdr:rowOff>325525</xdr:rowOff>
    </xdr:to>
    <xdr:cxnSp macro="">
      <xdr:nvCxnSpPr>
        <xdr:cNvPr id="9" name="直線コネクタ 8"/>
        <xdr:cNvCxnSpPr/>
      </xdr:nvCxnSpPr>
      <xdr:spPr>
        <a:xfrm flipV="1">
          <a:off x="4182495" y="48417247"/>
          <a:ext cx="1083266"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77261</xdr:colOff>
      <xdr:row>758</xdr:row>
      <xdr:rowOff>496970</xdr:rowOff>
    </xdr:from>
    <xdr:to>
      <xdr:col>39</xdr:col>
      <xdr:colOff>17066</xdr:colOff>
      <xdr:row>760</xdr:row>
      <xdr:rowOff>89293</xdr:rowOff>
    </xdr:to>
    <xdr:sp macro="" textlink="">
      <xdr:nvSpPr>
        <xdr:cNvPr id="10" name="正方形/長方形 9"/>
        <xdr:cNvSpPr/>
      </xdr:nvSpPr>
      <xdr:spPr>
        <a:xfrm>
          <a:off x="5277911" y="52389170"/>
          <a:ext cx="2540130" cy="63054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Ｃ．民間企業（２者）</a:t>
          </a:r>
        </a:p>
        <a:p>
          <a:pPr algn="ctr"/>
          <a:r>
            <a:rPr kumimoji="1" lang="ja-JP" altLang="en-US" sz="1100">
              <a:solidFill>
                <a:sysClr val="windowText" lastClr="000000"/>
              </a:solidFill>
            </a:rPr>
            <a:t>５百万円</a:t>
          </a:r>
        </a:p>
      </xdr:txBody>
    </xdr:sp>
    <xdr:clientData/>
  </xdr:twoCellAnchor>
  <xdr:twoCellAnchor>
    <xdr:from>
      <xdr:col>20</xdr:col>
      <xdr:colOff>188115</xdr:colOff>
      <xdr:row>755</xdr:row>
      <xdr:rowOff>331783</xdr:rowOff>
    </xdr:from>
    <xdr:to>
      <xdr:col>26</xdr:col>
      <xdr:colOff>83384</xdr:colOff>
      <xdr:row>755</xdr:row>
      <xdr:rowOff>331786</xdr:rowOff>
    </xdr:to>
    <xdr:cxnSp macro="">
      <xdr:nvCxnSpPr>
        <xdr:cNvPr id="11" name="直線コネクタ 10"/>
        <xdr:cNvCxnSpPr/>
      </xdr:nvCxnSpPr>
      <xdr:spPr>
        <a:xfrm flipV="1">
          <a:off x="4188615" y="50538058"/>
          <a:ext cx="1095419"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188436</xdr:colOff>
      <xdr:row>759</xdr:row>
      <xdr:rowOff>180309</xdr:rowOff>
    </xdr:from>
    <xdr:to>
      <xdr:col>26</xdr:col>
      <xdr:colOff>83705</xdr:colOff>
      <xdr:row>759</xdr:row>
      <xdr:rowOff>180312</xdr:rowOff>
    </xdr:to>
    <xdr:cxnSp macro="">
      <xdr:nvCxnSpPr>
        <xdr:cNvPr id="12" name="直線コネクタ 11"/>
        <xdr:cNvCxnSpPr/>
      </xdr:nvCxnSpPr>
      <xdr:spPr>
        <a:xfrm flipV="1">
          <a:off x="4188936" y="52739259"/>
          <a:ext cx="1095419"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122465</xdr:colOff>
      <xdr:row>743</xdr:row>
      <xdr:rowOff>54429</xdr:rowOff>
    </xdr:from>
    <xdr:to>
      <xdr:col>26</xdr:col>
      <xdr:colOff>1558</xdr:colOff>
      <xdr:row>745</xdr:row>
      <xdr:rowOff>161292</xdr:rowOff>
    </xdr:to>
    <xdr:sp macro="" textlink="">
      <xdr:nvSpPr>
        <xdr:cNvPr id="13" name="テキスト ボックス 12"/>
        <xdr:cNvSpPr txBox="1"/>
      </xdr:nvSpPr>
      <xdr:spPr>
        <a:xfrm>
          <a:off x="3122840" y="46031604"/>
          <a:ext cx="2079368" cy="811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新たな都市・地域政策の推進に関する検討</a:t>
          </a:r>
        </a:p>
      </xdr:txBody>
    </xdr:sp>
    <xdr:clientData/>
  </xdr:twoCellAnchor>
  <xdr:twoCellAnchor>
    <xdr:from>
      <xdr:col>26</xdr:col>
      <xdr:colOff>149678</xdr:colOff>
      <xdr:row>751</xdr:row>
      <xdr:rowOff>13607</xdr:rowOff>
    </xdr:from>
    <xdr:to>
      <xdr:col>40</xdr:col>
      <xdr:colOff>67054</xdr:colOff>
      <xdr:row>753</xdr:row>
      <xdr:rowOff>99010</xdr:rowOff>
    </xdr:to>
    <xdr:sp macro="" textlink="">
      <xdr:nvSpPr>
        <xdr:cNvPr id="14" name="テキスト ボックス 13"/>
        <xdr:cNvSpPr txBox="1"/>
      </xdr:nvSpPr>
      <xdr:spPr>
        <a:xfrm>
          <a:off x="5350328" y="48810182"/>
          <a:ext cx="2717726" cy="790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平成３０年度海外における日本庭園保全再生方策検討調査　等　</a:t>
          </a:r>
          <a:endParaRPr kumimoji="1" lang="ja-JP" altLang="en-US" sz="1100"/>
        </a:p>
      </xdr:txBody>
    </xdr:sp>
    <xdr:clientData/>
  </xdr:twoCellAnchor>
  <xdr:twoCellAnchor>
    <xdr:from>
      <xdr:col>26</xdr:col>
      <xdr:colOff>27214</xdr:colOff>
      <xdr:row>756</xdr:row>
      <xdr:rowOff>340178</xdr:rowOff>
    </xdr:from>
    <xdr:to>
      <xdr:col>39</xdr:col>
      <xdr:colOff>166676</xdr:colOff>
      <xdr:row>757</xdr:row>
      <xdr:rowOff>466260</xdr:rowOff>
    </xdr:to>
    <xdr:sp macro="" textlink="">
      <xdr:nvSpPr>
        <xdr:cNvPr id="15" name="テキスト ボックス 14"/>
        <xdr:cNvSpPr txBox="1"/>
      </xdr:nvSpPr>
      <xdr:spPr>
        <a:xfrm>
          <a:off x="5227864" y="50898878"/>
          <a:ext cx="2739787" cy="792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国際競争力強化のための都市周遊体験型シティセールス可能性調査業務　等　　</a:t>
          </a:r>
        </a:p>
      </xdr:txBody>
    </xdr:sp>
    <xdr:clientData/>
  </xdr:twoCellAnchor>
  <xdr:twoCellAnchor>
    <xdr:from>
      <xdr:col>26</xdr:col>
      <xdr:colOff>27214</xdr:colOff>
      <xdr:row>756</xdr:row>
      <xdr:rowOff>340178</xdr:rowOff>
    </xdr:from>
    <xdr:to>
      <xdr:col>42</xdr:col>
      <xdr:colOff>4560</xdr:colOff>
      <xdr:row>757</xdr:row>
      <xdr:rowOff>262275</xdr:rowOff>
    </xdr:to>
    <xdr:sp macro="" textlink="">
      <xdr:nvSpPr>
        <xdr:cNvPr id="16" name="大かっこ 15"/>
        <xdr:cNvSpPr/>
      </xdr:nvSpPr>
      <xdr:spPr>
        <a:xfrm>
          <a:off x="5227864" y="50898878"/>
          <a:ext cx="3177746" cy="5888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189159</xdr:colOff>
      <xdr:row>760</xdr:row>
      <xdr:rowOff>163341</xdr:rowOff>
    </xdr:from>
    <xdr:to>
      <xdr:col>40</xdr:col>
      <xdr:colOff>100419</xdr:colOff>
      <xdr:row>762</xdr:row>
      <xdr:rowOff>318749</xdr:rowOff>
    </xdr:to>
    <xdr:sp macro="" textlink="">
      <xdr:nvSpPr>
        <xdr:cNvPr id="17" name="テキスト ボックス 16"/>
        <xdr:cNvSpPr txBox="1"/>
      </xdr:nvSpPr>
      <xdr:spPr>
        <a:xfrm>
          <a:off x="5389809" y="53093766"/>
          <a:ext cx="2711610" cy="831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ＯＥＣＤ地域開発施策委員会第４回閣僚級会合に係る会議準備・運営業務　等</a:t>
          </a:r>
        </a:p>
      </xdr:txBody>
    </xdr:sp>
    <xdr:clientData/>
  </xdr:twoCellAnchor>
  <xdr:twoCellAnchor>
    <xdr:from>
      <xdr:col>25</xdr:col>
      <xdr:colOff>149678</xdr:colOff>
      <xdr:row>760</xdr:row>
      <xdr:rowOff>122464</xdr:rowOff>
    </xdr:from>
    <xdr:to>
      <xdr:col>41</xdr:col>
      <xdr:colOff>160637</xdr:colOff>
      <xdr:row>762</xdr:row>
      <xdr:rowOff>47490</xdr:rowOff>
    </xdr:to>
    <xdr:sp macro="" textlink="">
      <xdr:nvSpPr>
        <xdr:cNvPr id="18" name="大かっこ 17"/>
        <xdr:cNvSpPr/>
      </xdr:nvSpPr>
      <xdr:spPr>
        <a:xfrm>
          <a:off x="5150303" y="53052889"/>
          <a:ext cx="3211359" cy="6013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163285</xdr:colOff>
      <xdr:row>748</xdr:row>
      <xdr:rowOff>136071</xdr:rowOff>
    </xdr:from>
    <xdr:to>
      <xdr:col>38</xdr:col>
      <xdr:colOff>56135</xdr:colOff>
      <xdr:row>749</xdr:row>
      <xdr:rowOff>76654</xdr:rowOff>
    </xdr:to>
    <xdr:sp macro="" textlink="">
      <xdr:nvSpPr>
        <xdr:cNvPr id="19" name="テキスト ボックス 18"/>
        <xdr:cNvSpPr txBox="1"/>
      </xdr:nvSpPr>
      <xdr:spPr>
        <a:xfrm>
          <a:off x="5163910" y="47875371"/>
          <a:ext cx="2493175" cy="293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25</xdr:col>
      <xdr:colOff>168381</xdr:colOff>
      <xdr:row>758</xdr:row>
      <xdr:rowOff>221194</xdr:rowOff>
    </xdr:from>
    <xdr:to>
      <xdr:col>38</xdr:col>
      <xdr:colOff>78549</xdr:colOff>
      <xdr:row>758</xdr:row>
      <xdr:rowOff>457314</xdr:rowOff>
    </xdr:to>
    <xdr:sp macro="" textlink="">
      <xdr:nvSpPr>
        <xdr:cNvPr id="20" name="テキスト ボックス 19"/>
        <xdr:cNvSpPr txBox="1"/>
      </xdr:nvSpPr>
      <xdr:spPr>
        <a:xfrm>
          <a:off x="5169006" y="52113394"/>
          <a:ext cx="2510493" cy="23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25</xdr:col>
      <xdr:colOff>179586</xdr:colOff>
      <xdr:row>754</xdr:row>
      <xdr:rowOff>63501</xdr:rowOff>
    </xdr:from>
    <xdr:to>
      <xdr:col>42</xdr:col>
      <xdr:colOff>12700</xdr:colOff>
      <xdr:row>755</xdr:row>
      <xdr:rowOff>80289</xdr:rowOff>
    </xdr:to>
    <xdr:sp macro="" textlink="">
      <xdr:nvSpPr>
        <xdr:cNvPr id="21" name="テキスト ボックス 20"/>
        <xdr:cNvSpPr txBox="1"/>
      </xdr:nvSpPr>
      <xdr:spPr>
        <a:xfrm>
          <a:off x="5259586" y="49288701"/>
          <a:ext cx="3287514" cy="37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随意契約（企画競争及び少額随契等）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6" t="s">
        <v>0</v>
      </c>
      <c r="AK2" s="926"/>
      <c r="AL2" s="926"/>
      <c r="AM2" s="926"/>
      <c r="AN2" s="926"/>
      <c r="AO2" s="927"/>
      <c r="AP2" s="927"/>
      <c r="AQ2" s="927"/>
      <c r="AR2" s="65" t="str">
        <f>IF(OR(AO2="　", AO2=""), "", "-")</f>
        <v/>
      </c>
      <c r="AS2" s="928">
        <v>278</v>
      </c>
      <c r="AT2" s="928"/>
      <c r="AU2" s="928"/>
      <c r="AV2" s="43" t="str">
        <f>IF(AW2="", "", "-")</f>
        <v/>
      </c>
      <c r="AW2" s="899"/>
      <c r="AX2" s="899"/>
    </row>
    <row r="3" spans="1:50" ht="21" customHeight="1" thickBot="1" x14ac:dyDescent="0.2">
      <c r="A3" s="855" t="s">
        <v>457</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476</v>
      </c>
      <c r="AK3" s="857"/>
      <c r="AL3" s="857"/>
      <c r="AM3" s="857"/>
      <c r="AN3" s="857"/>
      <c r="AO3" s="857"/>
      <c r="AP3" s="857"/>
      <c r="AQ3" s="857"/>
      <c r="AR3" s="857"/>
      <c r="AS3" s="857"/>
      <c r="AT3" s="857"/>
      <c r="AU3" s="857"/>
      <c r="AV3" s="857"/>
      <c r="AW3" s="857"/>
      <c r="AX3" s="24" t="s">
        <v>64</v>
      </c>
    </row>
    <row r="4" spans="1:50" ht="24.75" customHeight="1" x14ac:dyDescent="0.15">
      <c r="A4" s="692" t="s">
        <v>25</v>
      </c>
      <c r="B4" s="693"/>
      <c r="C4" s="693"/>
      <c r="D4" s="693"/>
      <c r="E4" s="693"/>
      <c r="F4" s="693"/>
      <c r="G4" s="670" t="s">
        <v>477</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478</v>
      </c>
      <c r="AF4" s="676"/>
      <c r="AG4" s="676"/>
      <c r="AH4" s="676"/>
      <c r="AI4" s="676"/>
      <c r="AJ4" s="676"/>
      <c r="AK4" s="676"/>
      <c r="AL4" s="676"/>
      <c r="AM4" s="676"/>
      <c r="AN4" s="676"/>
      <c r="AO4" s="676"/>
      <c r="AP4" s="677"/>
      <c r="AQ4" s="678" t="s">
        <v>2</v>
      </c>
      <c r="AR4" s="673"/>
      <c r="AS4" s="673"/>
      <c r="AT4" s="673"/>
      <c r="AU4" s="673"/>
      <c r="AV4" s="673"/>
      <c r="AW4" s="673"/>
      <c r="AX4" s="679"/>
    </row>
    <row r="5" spans="1:50" ht="92.25" customHeight="1" x14ac:dyDescent="0.15">
      <c r="A5" s="680" t="s">
        <v>66</v>
      </c>
      <c r="B5" s="681"/>
      <c r="C5" s="681"/>
      <c r="D5" s="681"/>
      <c r="E5" s="681"/>
      <c r="F5" s="682"/>
      <c r="G5" s="827" t="s">
        <v>181</v>
      </c>
      <c r="H5" s="828"/>
      <c r="I5" s="828"/>
      <c r="J5" s="828"/>
      <c r="K5" s="828"/>
      <c r="L5" s="828"/>
      <c r="M5" s="829" t="s">
        <v>65</v>
      </c>
      <c r="N5" s="830"/>
      <c r="O5" s="830"/>
      <c r="P5" s="830"/>
      <c r="Q5" s="830"/>
      <c r="R5" s="831"/>
      <c r="S5" s="832" t="s">
        <v>130</v>
      </c>
      <c r="T5" s="828"/>
      <c r="U5" s="828"/>
      <c r="V5" s="828"/>
      <c r="W5" s="828"/>
      <c r="X5" s="833"/>
      <c r="Y5" s="686" t="s">
        <v>3</v>
      </c>
      <c r="Z5" s="531"/>
      <c r="AA5" s="531"/>
      <c r="AB5" s="531"/>
      <c r="AC5" s="531"/>
      <c r="AD5" s="532"/>
      <c r="AE5" s="687" t="s">
        <v>479</v>
      </c>
      <c r="AF5" s="687"/>
      <c r="AG5" s="687"/>
      <c r="AH5" s="687"/>
      <c r="AI5" s="687"/>
      <c r="AJ5" s="687"/>
      <c r="AK5" s="687"/>
      <c r="AL5" s="687"/>
      <c r="AM5" s="687"/>
      <c r="AN5" s="687"/>
      <c r="AO5" s="687"/>
      <c r="AP5" s="688"/>
      <c r="AQ5" s="689" t="s">
        <v>580</v>
      </c>
      <c r="AR5" s="690"/>
      <c r="AS5" s="690"/>
      <c r="AT5" s="690"/>
      <c r="AU5" s="690"/>
      <c r="AV5" s="690"/>
      <c r="AW5" s="690"/>
      <c r="AX5" s="691"/>
    </row>
    <row r="6" spans="1:50" ht="39" customHeight="1" x14ac:dyDescent="0.15">
      <c r="A6" s="694" t="s">
        <v>4</v>
      </c>
      <c r="B6" s="695"/>
      <c r="C6" s="695"/>
      <c r="D6" s="695"/>
      <c r="E6" s="695"/>
      <c r="F6" s="695"/>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3" t="s">
        <v>22</v>
      </c>
      <c r="B7" s="484"/>
      <c r="C7" s="484"/>
      <c r="D7" s="484"/>
      <c r="E7" s="484"/>
      <c r="F7" s="485"/>
      <c r="G7" s="486" t="s">
        <v>481</v>
      </c>
      <c r="H7" s="487"/>
      <c r="I7" s="487"/>
      <c r="J7" s="487"/>
      <c r="K7" s="487"/>
      <c r="L7" s="487"/>
      <c r="M7" s="487"/>
      <c r="N7" s="487"/>
      <c r="O7" s="487"/>
      <c r="P7" s="487"/>
      <c r="Q7" s="487"/>
      <c r="R7" s="487"/>
      <c r="S7" s="487"/>
      <c r="T7" s="487"/>
      <c r="U7" s="487"/>
      <c r="V7" s="487"/>
      <c r="W7" s="487"/>
      <c r="X7" s="488"/>
      <c r="Y7" s="910" t="s">
        <v>429</v>
      </c>
      <c r="Z7" s="431"/>
      <c r="AA7" s="431"/>
      <c r="AB7" s="431"/>
      <c r="AC7" s="431"/>
      <c r="AD7" s="911"/>
      <c r="AE7" s="900" t="s">
        <v>481</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3" t="s">
        <v>329</v>
      </c>
      <c r="B8" s="484"/>
      <c r="C8" s="484"/>
      <c r="D8" s="484"/>
      <c r="E8" s="484"/>
      <c r="F8" s="485"/>
      <c r="G8" s="929" t="str">
        <f>入力規則等!A28</f>
        <v>観光立国</v>
      </c>
      <c r="H8" s="708"/>
      <c r="I8" s="708"/>
      <c r="J8" s="708"/>
      <c r="K8" s="708"/>
      <c r="L8" s="708"/>
      <c r="M8" s="708"/>
      <c r="N8" s="708"/>
      <c r="O8" s="708"/>
      <c r="P8" s="708"/>
      <c r="Q8" s="708"/>
      <c r="R8" s="708"/>
      <c r="S8" s="708"/>
      <c r="T8" s="708"/>
      <c r="U8" s="708"/>
      <c r="V8" s="708"/>
      <c r="W8" s="708"/>
      <c r="X8" s="930"/>
      <c r="Y8" s="834" t="s">
        <v>330</v>
      </c>
      <c r="Z8" s="835"/>
      <c r="AA8" s="835"/>
      <c r="AB8" s="835"/>
      <c r="AC8" s="835"/>
      <c r="AD8" s="836"/>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40.5" customHeight="1" x14ac:dyDescent="0.15">
      <c r="A9" s="837" t="s">
        <v>23</v>
      </c>
      <c r="B9" s="838"/>
      <c r="C9" s="838"/>
      <c r="D9" s="838"/>
      <c r="E9" s="838"/>
      <c r="F9" s="838"/>
      <c r="G9" s="839" t="s">
        <v>482</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108" customHeight="1" x14ac:dyDescent="0.15">
      <c r="A10" s="648" t="s">
        <v>29</v>
      </c>
      <c r="B10" s="649"/>
      <c r="C10" s="649"/>
      <c r="D10" s="649"/>
      <c r="E10" s="649"/>
      <c r="F10" s="649"/>
      <c r="G10" s="742" t="s">
        <v>583</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31" t="s">
        <v>24</v>
      </c>
      <c r="B12" s="932"/>
      <c r="C12" s="932"/>
      <c r="D12" s="932"/>
      <c r="E12" s="932"/>
      <c r="F12" s="933"/>
      <c r="G12" s="748"/>
      <c r="H12" s="749"/>
      <c r="I12" s="749"/>
      <c r="J12" s="749"/>
      <c r="K12" s="749"/>
      <c r="L12" s="749"/>
      <c r="M12" s="749"/>
      <c r="N12" s="749"/>
      <c r="O12" s="749"/>
      <c r="P12" s="403" t="s">
        <v>448</v>
      </c>
      <c r="Q12" s="404"/>
      <c r="R12" s="404"/>
      <c r="S12" s="404"/>
      <c r="T12" s="404"/>
      <c r="U12" s="404"/>
      <c r="V12" s="405"/>
      <c r="W12" s="403" t="s">
        <v>445</v>
      </c>
      <c r="X12" s="404"/>
      <c r="Y12" s="404"/>
      <c r="Z12" s="404"/>
      <c r="AA12" s="404"/>
      <c r="AB12" s="404"/>
      <c r="AC12" s="405"/>
      <c r="AD12" s="403" t="s">
        <v>440</v>
      </c>
      <c r="AE12" s="404"/>
      <c r="AF12" s="404"/>
      <c r="AG12" s="404"/>
      <c r="AH12" s="404"/>
      <c r="AI12" s="404"/>
      <c r="AJ12" s="405"/>
      <c r="AK12" s="403" t="s">
        <v>433</v>
      </c>
      <c r="AL12" s="404"/>
      <c r="AM12" s="404"/>
      <c r="AN12" s="404"/>
      <c r="AO12" s="404"/>
      <c r="AP12" s="404"/>
      <c r="AQ12" s="405"/>
      <c r="AR12" s="403" t="s">
        <v>431</v>
      </c>
      <c r="AS12" s="404"/>
      <c r="AT12" s="404"/>
      <c r="AU12" s="404"/>
      <c r="AV12" s="404"/>
      <c r="AW12" s="404"/>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v>165</v>
      </c>
      <c r="Q13" s="646"/>
      <c r="R13" s="646"/>
      <c r="S13" s="646"/>
      <c r="T13" s="646"/>
      <c r="U13" s="646"/>
      <c r="V13" s="647"/>
      <c r="W13" s="645">
        <v>202</v>
      </c>
      <c r="X13" s="646"/>
      <c r="Y13" s="646"/>
      <c r="Z13" s="646"/>
      <c r="AA13" s="646"/>
      <c r="AB13" s="646"/>
      <c r="AC13" s="647"/>
      <c r="AD13" s="645">
        <v>233</v>
      </c>
      <c r="AE13" s="646"/>
      <c r="AF13" s="646"/>
      <c r="AG13" s="646"/>
      <c r="AH13" s="646"/>
      <c r="AI13" s="646"/>
      <c r="AJ13" s="647"/>
      <c r="AK13" s="645">
        <v>224</v>
      </c>
      <c r="AL13" s="646"/>
      <c r="AM13" s="646"/>
      <c r="AN13" s="646"/>
      <c r="AO13" s="646"/>
      <c r="AP13" s="646"/>
      <c r="AQ13" s="647"/>
      <c r="AR13" s="907">
        <v>313</v>
      </c>
      <c r="AS13" s="908"/>
      <c r="AT13" s="908"/>
      <c r="AU13" s="908"/>
      <c r="AV13" s="908"/>
      <c r="AW13" s="908"/>
      <c r="AX13" s="909"/>
    </row>
    <row r="14" spans="1:50" ht="21" customHeight="1" x14ac:dyDescent="0.15">
      <c r="A14" s="602"/>
      <c r="B14" s="603"/>
      <c r="C14" s="603"/>
      <c r="D14" s="603"/>
      <c r="E14" s="603"/>
      <c r="F14" s="604"/>
      <c r="G14" s="713"/>
      <c r="H14" s="714"/>
      <c r="I14" s="699" t="s">
        <v>8</v>
      </c>
      <c r="J14" s="750"/>
      <c r="K14" s="750"/>
      <c r="L14" s="750"/>
      <c r="M14" s="750"/>
      <c r="N14" s="750"/>
      <c r="O14" s="751"/>
      <c r="P14" s="645">
        <v>20</v>
      </c>
      <c r="Q14" s="646"/>
      <c r="R14" s="646"/>
      <c r="S14" s="646"/>
      <c r="T14" s="646"/>
      <c r="U14" s="646"/>
      <c r="V14" s="647"/>
      <c r="W14" s="645" t="s">
        <v>483</v>
      </c>
      <c r="X14" s="646"/>
      <c r="Y14" s="646"/>
      <c r="Z14" s="646"/>
      <c r="AA14" s="646"/>
      <c r="AB14" s="646"/>
      <c r="AC14" s="647"/>
      <c r="AD14" s="645"/>
      <c r="AE14" s="646"/>
      <c r="AF14" s="646"/>
      <c r="AG14" s="646"/>
      <c r="AH14" s="646"/>
      <c r="AI14" s="646"/>
      <c r="AJ14" s="647"/>
      <c r="AK14" s="645"/>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t="s">
        <v>483</v>
      </c>
      <c r="Q15" s="646"/>
      <c r="R15" s="646"/>
      <c r="S15" s="646"/>
      <c r="T15" s="646"/>
      <c r="U15" s="646"/>
      <c r="V15" s="647"/>
      <c r="W15" s="645" t="s">
        <v>483</v>
      </c>
      <c r="X15" s="646"/>
      <c r="Y15" s="646"/>
      <c r="Z15" s="646"/>
      <c r="AA15" s="646"/>
      <c r="AB15" s="646"/>
      <c r="AC15" s="647"/>
      <c r="AD15" s="645" t="s">
        <v>483</v>
      </c>
      <c r="AE15" s="646"/>
      <c r="AF15" s="646"/>
      <c r="AG15" s="646"/>
      <c r="AH15" s="646"/>
      <c r="AI15" s="646"/>
      <c r="AJ15" s="647"/>
      <c r="AK15" s="645" t="s">
        <v>570</v>
      </c>
      <c r="AL15" s="646"/>
      <c r="AM15" s="646"/>
      <c r="AN15" s="646"/>
      <c r="AO15" s="646"/>
      <c r="AP15" s="646"/>
      <c r="AQ15" s="647"/>
      <c r="AR15" s="645"/>
      <c r="AS15" s="646"/>
      <c r="AT15" s="646"/>
      <c r="AU15" s="646"/>
      <c r="AV15" s="646"/>
      <c r="AW15" s="646"/>
      <c r="AX15" s="794"/>
    </row>
    <row r="16" spans="1:50" ht="21" customHeight="1" x14ac:dyDescent="0.15">
      <c r="A16" s="602"/>
      <c r="B16" s="603"/>
      <c r="C16" s="603"/>
      <c r="D16" s="603"/>
      <c r="E16" s="603"/>
      <c r="F16" s="604"/>
      <c r="G16" s="713"/>
      <c r="H16" s="714"/>
      <c r="I16" s="699" t="s">
        <v>51</v>
      </c>
      <c r="J16" s="700"/>
      <c r="K16" s="700"/>
      <c r="L16" s="700"/>
      <c r="M16" s="700"/>
      <c r="N16" s="700"/>
      <c r="O16" s="701"/>
      <c r="P16" s="645" t="s">
        <v>483</v>
      </c>
      <c r="Q16" s="646"/>
      <c r="R16" s="646"/>
      <c r="S16" s="646"/>
      <c r="T16" s="646"/>
      <c r="U16" s="646"/>
      <c r="V16" s="647"/>
      <c r="W16" s="645" t="s">
        <v>483</v>
      </c>
      <c r="X16" s="646"/>
      <c r="Y16" s="646"/>
      <c r="Z16" s="646"/>
      <c r="AA16" s="646"/>
      <c r="AB16" s="646"/>
      <c r="AC16" s="647"/>
      <c r="AD16" s="645"/>
      <c r="AE16" s="646"/>
      <c r="AF16" s="646"/>
      <c r="AG16" s="646"/>
      <c r="AH16" s="646"/>
      <c r="AI16" s="646"/>
      <c r="AJ16" s="647"/>
      <c r="AK16" s="645"/>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483</v>
      </c>
      <c r="Q17" s="646"/>
      <c r="R17" s="646"/>
      <c r="S17" s="646"/>
      <c r="T17" s="646"/>
      <c r="U17" s="646"/>
      <c r="V17" s="647"/>
      <c r="W17" s="645" t="s">
        <v>483</v>
      </c>
      <c r="X17" s="646"/>
      <c r="Y17" s="646"/>
      <c r="Z17" s="646"/>
      <c r="AA17" s="646"/>
      <c r="AB17" s="646"/>
      <c r="AC17" s="647"/>
      <c r="AD17" s="645"/>
      <c r="AE17" s="646"/>
      <c r="AF17" s="646"/>
      <c r="AG17" s="646"/>
      <c r="AH17" s="646"/>
      <c r="AI17" s="646"/>
      <c r="AJ17" s="647"/>
      <c r="AK17" s="645"/>
      <c r="AL17" s="646"/>
      <c r="AM17" s="646"/>
      <c r="AN17" s="646"/>
      <c r="AO17" s="646"/>
      <c r="AP17" s="646"/>
      <c r="AQ17" s="647"/>
      <c r="AR17" s="905"/>
      <c r="AS17" s="905"/>
      <c r="AT17" s="905"/>
      <c r="AU17" s="905"/>
      <c r="AV17" s="905"/>
      <c r="AW17" s="905"/>
      <c r="AX17" s="906"/>
    </row>
    <row r="18" spans="1:50" ht="24.75" customHeight="1" x14ac:dyDescent="0.15">
      <c r="A18" s="602"/>
      <c r="B18" s="603"/>
      <c r="C18" s="603"/>
      <c r="D18" s="603"/>
      <c r="E18" s="603"/>
      <c r="F18" s="604"/>
      <c r="G18" s="715"/>
      <c r="H18" s="716"/>
      <c r="I18" s="704" t="s">
        <v>20</v>
      </c>
      <c r="J18" s="705"/>
      <c r="K18" s="705"/>
      <c r="L18" s="705"/>
      <c r="M18" s="705"/>
      <c r="N18" s="705"/>
      <c r="O18" s="706"/>
      <c r="P18" s="866">
        <f>SUM(P13:V17)</f>
        <v>185</v>
      </c>
      <c r="Q18" s="867"/>
      <c r="R18" s="867"/>
      <c r="S18" s="867"/>
      <c r="T18" s="867"/>
      <c r="U18" s="867"/>
      <c r="V18" s="868"/>
      <c r="W18" s="866">
        <f>SUM(W13:AC17)</f>
        <v>202</v>
      </c>
      <c r="X18" s="867"/>
      <c r="Y18" s="867"/>
      <c r="Z18" s="867"/>
      <c r="AA18" s="867"/>
      <c r="AB18" s="867"/>
      <c r="AC18" s="868"/>
      <c r="AD18" s="866">
        <f>SUM(AD13:AJ17)</f>
        <v>233</v>
      </c>
      <c r="AE18" s="867"/>
      <c r="AF18" s="867"/>
      <c r="AG18" s="867"/>
      <c r="AH18" s="867"/>
      <c r="AI18" s="867"/>
      <c r="AJ18" s="868"/>
      <c r="AK18" s="866">
        <f>SUM(AK13:AQ17)</f>
        <v>224</v>
      </c>
      <c r="AL18" s="867"/>
      <c r="AM18" s="867"/>
      <c r="AN18" s="867"/>
      <c r="AO18" s="867"/>
      <c r="AP18" s="867"/>
      <c r="AQ18" s="868"/>
      <c r="AR18" s="866">
        <f>SUM(AR13:AX17)</f>
        <v>313</v>
      </c>
      <c r="AS18" s="867"/>
      <c r="AT18" s="867"/>
      <c r="AU18" s="867"/>
      <c r="AV18" s="867"/>
      <c r="AW18" s="867"/>
      <c r="AX18" s="869"/>
    </row>
    <row r="19" spans="1:50" ht="24.75" customHeight="1" x14ac:dyDescent="0.15">
      <c r="A19" s="602"/>
      <c r="B19" s="603"/>
      <c r="C19" s="603"/>
      <c r="D19" s="603"/>
      <c r="E19" s="603"/>
      <c r="F19" s="604"/>
      <c r="G19" s="864" t="s">
        <v>9</v>
      </c>
      <c r="H19" s="865"/>
      <c r="I19" s="865"/>
      <c r="J19" s="865"/>
      <c r="K19" s="865"/>
      <c r="L19" s="865"/>
      <c r="M19" s="865"/>
      <c r="N19" s="865"/>
      <c r="O19" s="865"/>
      <c r="P19" s="645">
        <v>181</v>
      </c>
      <c r="Q19" s="646"/>
      <c r="R19" s="646"/>
      <c r="S19" s="646"/>
      <c r="T19" s="646"/>
      <c r="U19" s="646"/>
      <c r="V19" s="647"/>
      <c r="W19" s="645">
        <v>190</v>
      </c>
      <c r="X19" s="646"/>
      <c r="Y19" s="646"/>
      <c r="Z19" s="646"/>
      <c r="AA19" s="646"/>
      <c r="AB19" s="646"/>
      <c r="AC19" s="647"/>
      <c r="AD19" s="645">
        <v>232</v>
      </c>
      <c r="AE19" s="646"/>
      <c r="AF19" s="646"/>
      <c r="AG19" s="646"/>
      <c r="AH19" s="646"/>
      <c r="AI19" s="646"/>
      <c r="AJ19" s="647"/>
      <c r="AK19" s="316"/>
      <c r="AL19" s="316"/>
      <c r="AM19" s="316"/>
      <c r="AN19" s="316"/>
      <c r="AO19" s="316"/>
      <c r="AP19" s="316"/>
      <c r="AQ19" s="316"/>
      <c r="AR19" s="316"/>
      <c r="AS19" s="316"/>
      <c r="AT19" s="316"/>
      <c r="AU19" s="316"/>
      <c r="AV19" s="316"/>
      <c r="AW19" s="316"/>
      <c r="AX19" s="318"/>
    </row>
    <row r="20" spans="1:50" ht="24.75" customHeight="1" x14ac:dyDescent="0.15">
      <c r="A20" s="602"/>
      <c r="B20" s="603"/>
      <c r="C20" s="603"/>
      <c r="D20" s="603"/>
      <c r="E20" s="603"/>
      <c r="F20" s="604"/>
      <c r="G20" s="864" t="s">
        <v>10</v>
      </c>
      <c r="H20" s="865"/>
      <c r="I20" s="865"/>
      <c r="J20" s="865"/>
      <c r="K20" s="865"/>
      <c r="L20" s="865"/>
      <c r="M20" s="865"/>
      <c r="N20" s="865"/>
      <c r="O20" s="865"/>
      <c r="P20" s="304">
        <f>IF(P18=0, "-", SUM(P19)/P18)</f>
        <v>0.97837837837837838</v>
      </c>
      <c r="Q20" s="304"/>
      <c r="R20" s="304"/>
      <c r="S20" s="304"/>
      <c r="T20" s="304"/>
      <c r="U20" s="304"/>
      <c r="V20" s="304"/>
      <c r="W20" s="304">
        <f t="shared" ref="W20" si="0">IF(W18=0, "-", SUM(W19)/W18)</f>
        <v>0.94059405940594054</v>
      </c>
      <c r="X20" s="304"/>
      <c r="Y20" s="304"/>
      <c r="Z20" s="304"/>
      <c r="AA20" s="304"/>
      <c r="AB20" s="304"/>
      <c r="AC20" s="304"/>
      <c r="AD20" s="304">
        <f t="shared" ref="AD20" si="1">IF(AD18=0, "-", SUM(AD19)/AD18)</f>
        <v>0.99570815450643779</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7"/>
      <c r="B21" s="838"/>
      <c r="C21" s="838"/>
      <c r="D21" s="838"/>
      <c r="E21" s="838"/>
      <c r="F21" s="934"/>
      <c r="G21" s="302" t="s">
        <v>395</v>
      </c>
      <c r="H21" s="303"/>
      <c r="I21" s="303"/>
      <c r="J21" s="303"/>
      <c r="K21" s="303"/>
      <c r="L21" s="303"/>
      <c r="M21" s="303"/>
      <c r="N21" s="303"/>
      <c r="O21" s="303"/>
      <c r="P21" s="304">
        <f>IF(P19=0, "-", SUM(P19)/SUM(P13,P14))</f>
        <v>0.97837837837837838</v>
      </c>
      <c r="Q21" s="304"/>
      <c r="R21" s="304"/>
      <c r="S21" s="304"/>
      <c r="T21" s="304"/>
      <c r="U21" s="304"/>
      <c r="V21" s="304"/>
      <c r="W21" s="304">
        <f t="shared" ref="W21" si="2">IF(W19=0, "-", SUM(W19)/SUM(W13,W14))</f>
        <v>0.94059405940594054</v>
      </c>
      <c r="X21" s="304"/>
      <c r="Y21" s="304"/>
      <c r="Z21" s="304"/>
      <c r="AA21" s="304"/>
      <c r="AB21" s="304"/>
      <c r="AC21" s="304"/>
      <c r="AD21" s="304">
        <f t="shared" ref="AD21" si="3">IF(AD19=0, "-", SUM(AD19)/SUM(AD13,AD14))</f>
        <v>0.99570815450643779</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2" t="s">
        <v>465</v>
      </c>
      <c r="B22" s="953"/>
      <c r="C22" s="953"/>
      <c r="D22" s="953"/>
      <c r="E22" s="953"/>
      <c r="F22" s="954"/>
      <c r="G22" s="939" t="s">
        <v>375</v>
      </c>
      <c r="H22" s="208"/>
      <c r="I22" s="208"/>
      <c r="J22" s="208"/>
      <c r="K22" s="208"/>
      <c r="L22" s="208"/>
      <c r="M22" s="208"/>
      <c r="N22" s="208"/>
      <c r="O22" s="209"/>
      <c r="P22" s="924" t="s">
        <v>434</v>
      </c>
      <c r="Q22" s="208"/>
      <c r="R22" s="208"/>
      <c r="S22" s="208"/>
      <c r="T22" s="208"/>
      <c r="U22" s="208"/>
      <c r="V22" s="209"/>
      <c r="W22" s="924" t="s">
        <v>430</v>
      </c>
      <c r="X22" s="208"/>
      <c r="Y22" s="208"/>
      <c r="Z22" s="208"/>
      <c r="AA22" s="208"/>
      <c r="AB22" s="208"/>
      <c r="AC22" s="209"/>
      <c r="AD22" s="924" t="s">
        <v>374</v>
      </c>
      <c r="AE22" s="208"/>
      <c r="AF22" s="208"/>
      <c r="AG22" s="208"/>
      <c r="AH22" s="208"/>
      <c r="AI22" s="208"/>
      <c r="AJ22" s="208"/>
      <c r="AK22" s="208"/>
      <c r="AL22" s="208"/>
      <c r="AM22" s="208"/>
      <c r="AN22" s="208"/>
      <c r="AO22" s="208"/>
      <c r="AP22" s="208"/>
      <c r="AQ22" s="208"/>
      <c r="AR22" s="208"/>
      <c r="AS22" s="208"/>
      <c r="AT22" s="208"/>
      <c r="AU22" s="208"/>
      <c r="AV22" s="208"/>
      <c r="AW22" s="208"/>
      <c r="AX22" s="961"/>
    </row>
    <row r="23" spans="1:50" ht="25.5" customHeight="1" x14ac:dyDescent="0.15">
      <c r="A23" s="955"/>
      <c r="B23" s="956"/>
      <c r="C23" s="956"/>
      <c r="D23" s="956"/>
      <c r="E23" s="956"/>
      <c r="F23" s="957"/>
      <c r="G23" s="940" t="s">
        <v>484</v>
      </c>
      <c r="H23" s="941"/>
      <c r="I23" s="941"/>
      <c r="J23" s="941"/>
      <c r="K23" s="941"/>
      <c r="L23" s="941"/>
      <c r="M23" s="941"/>
      <c r="N23" s="941"/>
      <c r="O23" s="942"/>
      <c r="P23" s="907">
        <v>224</v>
      </c>
      <c r="Q23" s="908"/>
      <c r="R23" s="908"/>
      <c r="S23" s="908"/>
      <c r="T23" s="908"/>
      <c r="U23" s="908"/>
      <c r="V23" s="925"/>
      <c r="W23" s="907">
        <v>313</v>
      </c>
      <c r="X23" s="908"/>
      <c r="Y23" s="908"/>
      <c r="Z23" s="908"/>
      <c r="AA23" s="908"/>
      <c r="AB23" s="908"/>
      <c r="AC23" s="925"/>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15">
      <c r="A24" s="955"/>
      <c r="B24" s="956"/>
      <c r="C24" s="956"/>
      <c r="D24" s="956"/>
      <c r="E24" s="956"/>
      <c r="F24" s="957"/>
      <c r="G24" s="943"/>
      <c r="H24" s="944"/>
      <c r="I24" s="944"/>
      <c r="J24" s="944"/>
      <c r="K24" s="944"/>
      <c r="L24" s="944"/>
      <c r="M24" s="944"/>
      <c r="N24" s="944"/>
      <c r="O24" s="945"/>
      <c r="P24" s="645"/>
      <c r="Q24" s="646"/>
      <c r="R24" s="646"/>
      <c r="S24" s="646"/>
      <c r="T24" s="646"/>
      <c r="U24" s="646"/>
      <c r="V24" s="647"/>
      <c r="W24" s="645"/>
      <c r="X24" s="646"/>
      <c r="Y24" s="646"/>
      <c r="Z24" s="646"/>
      <c r="AA24" s="646"/>
      <c r="AB24" s="646"/>
      <c r="AC24" s="647"/>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x14ac:dyDescent="0.15">
      <c r="A25" s="955"/>
      <c r="B25" s="956"/>
      <c r="C25" s="956"/>
      <c r="D25" s="956"/>
      <c r="E25" s="956"/>
      <c r="F25" s="957"/>
      <c r="G25" s="943"/>
      <c r="H25" s="944"/>
      <c r="I25" s="944"/>
      <c r="J25" s="944"/>
      <c r="K25" s="944"/>
      <c r="L25" s="944"/>
      <c r="M25" s="944"/>
      <c r="N25" s="944"/>
      <c r="O25" s="945"/>
      <c r="P25" s="645"/>
      <c r="Q25" s="646"/>
      <c r="R25" s="646"/>
      <c r="S25" s="646"/>
      <c r="T25" s="646"/>
      <c r="U25" s="646"/>
      <c r="V25" s="647"/>
      <c r="W25" s="645"/>
      <c r="X25" s="646"/>
      <c r="Y25" s="646"/>
      <c r="Z25" s="646"/>
      <c r="AA25" s="646"/>
      <c r="AB25" s="646"/>
      <c r="AC25" s="647"/>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x14ac:dyDescent="0.15">
      <c r="A26" s="955"/>
      <c r="B26" s="956"/>
      <c r="C26" s="956"/>
      <c r="D26" s="956"/>
      <c r="E26" s="956"/>
      <c r="F26" s="957"/>
      <c r="G26" s="943"/>
      <c r="H26" s="944"/>
      <c r="I26" s="944"/>
      <c r="J26" s="944"/>
      <c r="K26" s="944"/>
      <c r="L26" s="944"/>
      <c r="M26" s="944"/>
      <c r="N26" s="944"/>
      <c r="O26" s="945"/>
      <c r="P26" s="645"/>
      <c r="Q26" s="646"/>
      <c r="R26" s="646"/>
      <c r="S26" s="646"/>
      <c r="T26" s="646"/>
      <c r="U26" s="646"/>
      <c r="V26" s="647"/>
      <c r="W26" s="645"/>
      <c r="X26" s="646"/>
      <c r="Y26" s="646"/>
      <c r="Z26" s="646"/>
      <c r="AA26" s="646"/>
      <c r="AB26" s="646"/>
      <c r="AC26" s="647"/>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x14ac:dyDescent="0.15">
      <c r="A27" s="955"/>
      <c r="B27" s="956"/>
      <c r="C27" s="956"/>
      <c r="D27" s="956"/>
      <c r="E27" s="956"/>
      <c r="F27" s="957"/>
      <c r="G27" s="943"/>
      <c r="H27" s="944"/>
      <c r="I27" s="944"/>
      <c r="J27" s="944"/>
      <c r="K27" s="944"/>
      <c r="L27" s="944"/>
      <c r="M27" s="944"/>
      <c r="N27" s="944"/>
      <c r="O27" s="945"/>
      <c r="P27" s="645"/>
      <c r="Q27" s="646"/>
      <c r="R27" s="646"/>
      <c r="S27" s="646"/>
      <c r="T27" s="646"/>
      <c r="U27" s="646"/>
      <c r="V27" s="647"/>
      <c r="W27" s="645"/>
      <c r="X27" s="646"/>
      <c r="Y27" s="646"/>
      <c r="Z27" s="646"/>
      <c r="AA27" s="646"/>
      <c r="AB27" s="646"/>
      <c r="AC27" s="647"/>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955"/>
      <c r="B28" s="956"/>
      <c r="C28" s="956"/>
      <c r="D28" s="956"/>
      <c r="E28" s="956"/>
      <c r="F28" s="957"/>
      <c r="G28" s="946" t="s">
        <v>379</v>
      </c>
      <c r="H28" s="947"/>
      <c r="I28" s="947"/>
      <c r="J28" s="947"/>
      <c r="K28" s="947"/>
      <c r="L28" s="947"/>
      <c r="M28" s="947"/>
      <c r="N28" s="947"/>
      <c r="O28" s="948"/>
      <c r="P28" s="866">
        <f>P29-SUM(P23:P27)</f>
        <v>0</v>
      </c>
      <c r="Q28" s="867"/>
      <c r="R28" s="867"/>
      <c r="S28" s="867"/>
      <c r="T28" s="867"/>
      <c r="U28" s="867"/>
      <c r="V28" s="868"/>
      <c r="W28" s="866">
        <f>W29-SUM(W23:W27)</f>
        <v>0</v>
      </c>
      <c r="X28" s="867"/>
      <c r="Y28" s="867"/>
      <c r="Z28" s="867"/>
      <c r="AA28" s="867"/>
      <c r="AB28" s="867"/>
      <c r="AC28" s="868"/>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376</v>
      </c>
      <c r="H29" s="950"/>
      <c r="I29" s="950"/>
      <c r="J29" s="950"/>
      <c r="K29" s="950"/>
      <c r="L29" s="950"/>
      <c r="M29" s="950"/>
      <c r="N29" s="950"/>
      <c r="O29" s="951"/>
      <c r="P29" s="645">
        <f>AK13</f>
        <v>224</v>
      </c>
      <c r="Q29" s="646"/>
      <c r="R29" s="646"/>
      <c r="S29" s="646"/>
      <c r="T29" s="646"/>
      <c r="U29" s="646"/>
      <c r="V29" s="647"/>
      <c r="W29" s="921">
        <f>AR13</f>
        <v>313</v>
      </c>
      <c r="X29" s="922"/>
      <c r="Y29" s="922"/>
      <c r="Z29" s="922"/>
      <c r="AA29" s="922"/>
      <c r="AB29" s="922"/>
      <c r="AC29" s="923"/>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49" t="s">
        <v>391</v>
      </c>
      <c r="B30" s="850"/>
      <c r="C30" s="850"/>
      <c r="D30" s="850"/>
      <c r="E30" s="850"/>
      <c r="F30" s="851"/>
      <c r="G30" s="761" t="s">
        <v>264</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449</v>
      </c>
      <c r="AF30" s="847"/>
      <c r="AG30" s="847"/>
      <c r="AH30" s="848"/>
      <c r="AI30" s="846" t="s">
        <v>446</v>
      </c>
      <c r="AJ30" s="847"/>
      <c r="AK30" s="847"/>
      <c r="AL30" s="848"/>
      <c r="AM30" s="903" t="s">
        <v>441</v>
      </c>
      <c r="AN30" s="903"/>
      <c r="AO30" s="903"/>
      <c r="AP30" s="846"/>
      <c r="AQ30" s="755" t="s">
        <v>305</v>
      </c>
      <c r="AR30" s="756"/>
      <c r="AS30" s="756"/>
      <c r="AT30" s="757"/>
      <c r="AU30" s="762" t="s">
        <v>252</v>
      </c>
      <c r="AV30" s="762"/>
      <c r="AW30" s="762"/>
      <c r="AX30" s="904"/>
    </row>
    <row r="31" spans="1:50" ht="18.75" customHeight="1" x14ac:dyDescent="0.15">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440"/>
      <c r="Z31" s="441"/>
      <c r="AA31" s="442"/>
      <c r="AB31" s="233"/>
      <c r="AC31" s="234"/>
      <c r="AD31" s="235"/>
      <c r="AE31" s="233"/>
      <c r="AF31" s="234"/>
      <c r="AG31" s="234"/>
      <c r="AH31" s="235"/>
      <c r="AI31" s="233"/>
      <c r="AJ31" s="234"/>
      <c r="AK31" s="234"/>
      <c r="AL31" s="235"/>
      <c r="AM31" s="237"/>
      <c r="AN31" s="237"/>
      <c r="AO31" s="237"/>
      <c r="AP31" s="233"/>
      <c r="AQ31" s="578"/>
      <c r="AR31" s="186"/>
      <c r="AS31" s="119" t="s">
        <v>306</v>
      </c>
      <c r="AT31" s="120"/>
      <c r="AU31" s="185">
        <v>30</v>
      </c>
      <c r="AV31" s="185"/>
      <c r="AW31" s="386" t="s">
        <v>296</v>
      </c>
      <c r="AX31" s="387"/>
    </row>
    <row r="32" spans="1:50" ht="35.25" customHeight="1" x14ac:dyDescent="0.15">
      <c r="A32" s="391"/>
      <c r="B32" s="389"/>
      <c r="C32" s="389"/>
      <c r="D32" s="389"/>
      <c r="E32" s="389"/>
      <c r="F32" s="390"/>
      <c r="G32" s="552" t="s">
        <v>485</v>
      </c>
      <c r="H32" s="553"/>
      <c r="I32" s="553"/>
      <c r="J32" s="553"/>
      <c r="K32" s="553"/>
      <c r="L32" s="553"/>
      <c r="M32" s="553"/>
      <c r="N32" s="553"/>
      <c r="O32" s="554"/>
      <c r="P32" s="91" t="s">
        <v>486</v>
      </c>
      <c r="Q32" s="91"/>
      <c r="R32" s="91"/>
      <c r="S32" s="91"/>
      <c r="T32" s="91"/>
      <c r="U32" s="91"/>
      <c r="V32" s="91"/>
      <c r="W32" s="91"/>
      <c r="X32" s="92"/>
      <c r="Y32" s="459" t="s">
        <v>12</v>
      </c>
      <c r="Z32" s="519"/>
      <c r="AA32" s="520"/>
      <c r="AB32" s="449" t="s">
        <v>487</v>
      </c>
      <c r="AC32" s="449"/>
      <c r="AD32" s="449"/>
      <c r="AE32" s="204">
        <v>41</v>
      </c>
      <c r="AF32" s="205"/>
      <c r="AG32" s="205"/>
      <c r="AH32" s="205"/>
      <c r="AI32" s="204">
        <v>44</v>
      </c>
      <c r="AJ32" s="205"/>
      <c r="AK32" s="205"/>
      <c r="AL32" s="205"/>
      <c r="AM32" s="204" t="s">
        <v>573</v>
      </c>
      <c r="AN32" s="205"/>
      <c r="AO32" s="205"/>
      <c r="AP32" s="205"/>
      <c r="AQ32" s="326" t="s">
        <v>573</v>
      </c>
      <c r="AR32" s="193"/>
      <c r="AS32" s="193"/>
      <c r="AT32" s="327"/>
      <c r="AU32" s="205" t="s">
        <v>573</v>
      </c>
      <c r="AV32" s="205"/>
      <c r="AW32" s="205"/>
      <c r="AX32" s="207"/>
    </row>
    <row r="33" spans="1:50" ht="35.25" customHeight="1" x14ac:dyDescent="0.15">
      <c r="A33" s="392"/>
      <c r="B33" s="393"/>
      <c r="C33" s="393"/>
      <c r="D33" s="393"/>
      <c r="E33" s="393"/>
      <c r="F33" s="394"/>
      <c r="G33" s="555"/>
      <c r="H33" s="556"/>
      <c r="I33" s="556"/>
      <c r="J33" s="556"/>
      <c r="K33" s="556"/>
      <c r="L33" s="556"/>
      <c r="M33" s="556"/>
      <c r="N33" s="556"/>
      <c r="O33" s="557"/>
      <c r="P33" s="94"/>
      <c r="Q33" s="94"/>
      <c r="R33" s="94"/>
      <c r="S33" s="94"/>
      <c r="T33" s="94"/>
      <c r="U33" s="94"/>
      <c r="V33" s="94"/>
      <c r="W33" s="94"/>
      <c r="X33" s="95"/>
      <c r="Y33" s="403" t="s">
        <v>53</v>
      </c>
      <c r="Z33" s="404"/>
      <c r="AA33" s="405"/>
      <c r="AB33" s="511" t="s">
        <v>487</v>
      </c>
      <c r="AC33" s="511"/>
      <c r="AD33" s="511"/>
      <c r="AE33" s="204">
        <v>47</v>
      </c>
      <c r="AF33" s="205"/>
      <c r="AG33" s="205"/>
      <c r="AH33" s="205"/>
      <c r="AI33" s="204">
        <v>49</v>
      </c>
      <c r="AJ33" s="205"/>
      <c r="AK33" s="205"/>
      <c r="AL33" s="205"/>
      <c r="AM33" s="204">
        <v>50</v>
      </c>
      <c r="AN33" s="205"/>
      <c r="AO33" s="205"/>
      <c r="AP33" s="205"/>
      <c r="AQ33" s="326" t="s">
        <v>573</v>
      </c>
      <c r="AR33" s="193"/>
      <c r="AS33" s="193"/>
      <c r="AT33" s="327"/>
      <c r="AU33" s="205">
        <v>50</v>
      </c>
      <c r="AV33" s="205"/>
      <c r="AW33" s="205"/>
      <c r="AX33" s="207"/>
    </row>
    <row r="34" spans="1:50" ht="35.25" customHeight="1" x14ac:dyDescent="0.15">
      <c r="A34" s="391"/>
      <c r="B34" s="389"/>
      <c r="C34" s="389"/>
      <c r="D34" s="389"/>
      <c r="E34" s="389"/>
      <c r="F34" s="390"/>
      <c r="G34" s="558"/>
      <c r="H34" s="559"/>
      <c r="I34" s="559"/>
      <c r="J34" s="559"/>
      <c r="K34" s="559"/>
      <c r="L34" s="559"/>
      <c r="M34" s="559"/>
      <c r="N34" s="559"/>
      <c r="O34" s="560"/>
      <c r="P34" s="97"/>
      <c r="Q34" s="97"/>
      <c r="R34" s="97"/>
      <c r="S34" s="97"/>
      <c r="T34" s="97"/>
      <c r="U34" s="97"/>
      <c r="V34" s="97"/>
      <c r="W34" s="97"/>
      <c r="X34" s="98"/>
      <c r="Y34" s="403" t="s">
        <v>13</v>
      </c>
      <c r="Z34" s="404"/>
      <c r="AA34" s="405"/>
      <c r="AB34" s="544" t="s">
        <v>297</v>
      </c>
      <c r="AC34" s="544"/>
      <c r="AD34" s="544"/>
      <c r="AE34" s="204">
        <v>87</v>
      </c>
      <c r="AF34" s="205"/>
      <c r="AG34" s="205"/>
      <c r="AH34" s="205"/>
      <c r="AI34" s="204">
        <v>90</v>
      </c>
      <c r="AJ34" s="205"/>
      <c r="AK34" s="205"/>
      <c r="AL34" s="205"/>
      <c r="AM34" s="204" t="s">
        <v>573</v>
      </c>
      <c r="AN34" s="205"/>
      <c r="AO34" s="205"/>
      <c r="AP34" s="205"/>
      <c r="AQ34" s="326" t="s">
        <v>573</v>
      </c>
      <c r="AR34" s="193"/>
      <c r="AS34" s="193"/>
      <c r="AT34" s="327"/>
      <c r="AU34" s="205" t="s">
        <v>573</v>
      </c>
      <c r="AV34" s="205"/>
      <c r="AW34" s="205"/>
      <c r="AX34" s="207"/>
    </row>
    <row r="35" spans="1:50" ht="23.25" customHeight="1" x14ac:dyDescent="0.15">
      <c r="A35" s="212" t="s">
        <v>419</v>
      </c>
      <c r="B35" s="213"/>
      <c r="C35" s="213"/>
      <c r="D35" s="213"/>
      <c r="E35" s="213"/>
      <c r="F35" s="214"/>
      <c r="G35" s="218" t="s">
        <v>488</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8" t="s">
        <v>391</v>
      </c>
      <c r="B37" s="759"/>
      <c r="C37" s="759"/>
      <c r="D37" s="759"/>
      <c r="E37" s="759"/>
      <c r="F37" s="760"/>
      <c r="G37" s="398" t="s">
        <v>264</v>
      </c>
      <c r="H37" s="399"/>
      <c r="I37" s="399"/>
      <c r="J37" s="399"/>
      <c r="K37" s="399"/>
      <c r="L37" s="399"/>
      <c r="M37" s="399"/>
      <c r="N37" s="399"/>
      <c r="O37" s="400"/>
      <c r="P37" s="436" t="s">
        <v>58</v>
      </c>
      <c r="Q37" s="399"/>
      <c r="R37" s="399"/>
      <c r="S37" s="399"/>
      <c r="T37" s="399"/>
      <c r="U37" s="399"/>
      <c r="V37" s="399"/>
      <c r="W37" s="399"/>
      <c r="X37" s="400"/>
      <c r="Y37" s="437"/>
      <c r="Z37" s="438"/>
      <c r="AA37" s="439"/>
      <c r="AB37" s="230" t="s">
        <v>11</v>
      </c>
      <c r="AC37" s="231"/>
      <c r="AD37" s="232"/>
      <c r="AE37" s="230" t="s">
        <v>449</v>
      </c>
      <c r="AF37" s="231"/>
      <c r="AG37" s="231"/>
      <c r="AH37" s="232"/>
      <c r="AI37" s="230" t="s">
        <v>446</v>
      </c>
      <c r="AJ37" s="231"/>
      <c r="AK37" s="231"/>
      <c r="AL37" s="232"/>
      <c r="AM37" s="236" t="s">
        <v>441</v>
      </c>
      <c r="AN37" s="236"/>
      <c r="AO37" s="236"/>
      <c r="AP37" s="230"/>
      <c r="AQ37" s="137" t="s">
        <v>305</v>
      </c>
      <c r="AR37" s="138"/>
      <c r="AS37" s="138"/>
      <c r="AT37" s="139"/>
      <c r="AU37" s="399" t="s">
        <v>252</v>
      </c>
      <c r="AV37" s="399"/>
      <c r="AW37" s="399"/>
      <c r="AX37" s="898"/>
    </row>
    <row r="38" spans="1:50" ht="18.75" customHeight="1" x14ac:dyDescent="0.15">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440"/>
      <c r="Z38" s="441"/>
      <c r="AA38" s="442"/>
      <c r="AB38" s="233"/>
      <c r="AC38" s="234"/>
      <c r="AD38" s="235"/>
      <c r="AE38" s="233"/>
      <c r="AF38" s="234"/>
      <c r="AG38" s="234"/>
      <c r="AH38" s="235"/>
      <c r="AI38" s="233"/>
      <c r="AJ38" s="234"/>
      <c r="AK38" s="234"/>
      <c r="AL38" s="235"/>
      <c r="AM38" s="237"/>
      <c r="AN38" s="237"/>
      <c r="AO38" s="237"/>
      <c r="AP38" s="233"/>
      <c r="AQ38" s="578" t="s">
        <v>483</v>
      </c>
      <c r="AR38" s="186"/>
      <c r="AS38" s="119" t="s">
        <v>306</v>
      </c>
      <c r="AT38" s="120"/>
      <c r="AU38" s="185">
        <v>33</v>
      </c>
      <c r="AV38" s="185"/>
      <c r="AW38" s="386" t="s">
        <v>296</v>
      </c>
      <c r="AX38" s="387"/>
    </row>
    <row r="39" spans="1:50" ht="23.25" customHeight="1" x14ac:dyDescent="0.15">
      <c r="A39" s="391"/>
      <c r="B39" s="389"/>
      <c r="C39" s="389"/>
      <c r="D39" s="389"/>
      <c r="E39" s="389"/>
      <c r="F39" s="390"/>
      <c r="G39" s="552" t="s">
        <v>489</v>
      </c>
      <c r="H39" s="553"/>
      <c r="I39" s="553"/>
      <c r="J39" s="553"/>
      <c r="K39" s="553"/>
      <c r="L39" s="553"/>
      <c r="M39" s="553"/>
      <c r="N39" s="553"/>
      <c r="O39" s="554"/>
      <c r="P39" s="91" t="s">
        <v>490</v>
      </c>
      <c r="Q39" s="91"/>
      <c r="R39" s="91"/>
      <c r="S39" s="91"/>
      <c r="T39" s="91"/>
      <c r="U39" s="91"/>
      <c r="V39" s="91"/>
      <c r="W39" s="91"/>
      <c r="X39" s="92"/>
      <c r="Y39" s="459" t="s">
        <v>12</v>
      </c>
      <c r="Z39" s="519"/>
      <c r="AA39" s="520"/>
      <c r="AB39" s="449" t="s">
        <v>493</v>
      </c>
      <c r="AC39" s="449"/>
      <c r="AD39" s="449"/>
      <c r="AE39" s="204" t="s">
        <v>483</v>
      </c>
      <c r="AF39" s="205"/>
      <c r="AG39" s="205"/>
      <c r="AH39" s="205"/>
      <c r="AI39" s="204">
        <v>2</v>
      </c>
      <c r="AJ39" s="205"/>
      <c r="AK39" s="205"/>
      <c r="AL39" s="205"/>
      <c r="AM39" s="204">
        <v>7</v>
      </c>
      <c r="AN39" s="205"/>
      <c r="AO39" s="205"/>
      <c r="AP39" s="205"/>
      <c r="AQ39" s="326" t="s">
        <v>483</v>
      </c>
      <c r="AR39" s="193"/>
      <c r="AS39" s="193"/>
      <c r="AT39" s="327"/>
      <c r="AU39" s="205" t="s">
        <v>483</v>
      </c>
      <c r="AV39" s="205"/>
      <c r="AW39" s="205"/>
      <c r="AX39" s="207"/>
    </row>
    <row r="40" spans="1:50" ht="23.25" customHeight="1" x14ac:dyDescent="0.15">
      <c r="A40" s="392"/>
      <c r="B40" s="393"/>
      <c r="C40" s="393"/>
      <c r="D40" s="393"/>
      <c r="E40" s="393"/>
      <c r="F40" s="394"/>
      <c r="G40" s="555"/>
      <c r="H40" s="556"/>
      <c r="I40" s="556"/>
      <c r="J40" s="556"/>
      <c r="K40" s="556"/>
      <c r="L40" s="556"/>
      <c r="M40" s="556"/>
      <c r="N40" s="556"/>
      <c r="O40" s="557"/>
      <c r="P40" s="94"/>
      <c r="Q40" s="94"/>
      <c r="R40" s="94"/>
      <c r="S40" s="94"/>
      <c r="T40" s="94"/>
      <c r="U40" s="94"/>
      <c r="V40" s="94"/>
      <c r="W40" s="94"/>
      <c r="X40" s="95"/>
      <c r="Y40" s="403" t="s">
        <v>53</v>
      </c>
      <c r="Z40" s="404"/>
      <c r="AA40" s="405"/>
      <c r="AB40" s="511" t="s">
        <v>493</v>
      </c>
      <c r="AC40" s="511"/>
      <c r="AD40" s="511"/>
      <c r="AE40" s="204" t="s">
        <v>483</v>
      </c>
      <c r="AF40" s="205"/>
      <c r="AG40" s="205"/>
      <c r="AH40" s="205"/>
      <c r="AI40" s="204">
        <v>2</v>
      </c>
      <c r="AJ40" s="205"/>
      <c r="AK40" s="205"/>
      <c r="AL40" s="205"/>
      <c r="AM40" s="204">
        <v>8</v>
      </c>
      <c r="AN40" s="205"/>
      <c r="AO40" s="205"/>
      <c r="AP40" s="205"/>
      <c r="AQ40" s="326" t="s">
        <v>483</v>
      </c>
      <c r="AR40" s="193"/>
      <c r="AS40" s="193"/>
      <c r="AT40" s="327"/>
      <c r="AU40" s="205">
        <v>50</v>
      </c>
      <c r="AV40" s="205"/>
      <c r="AW40" s="205"/>
      <c r="AX40" s="207"/>
    </row>
    <row r="41" spans="1:50" ht="23.25" customHeight="1" x14ac:dyDescent="0.15">
      <c r="A41" s="395"/>
      <c r="B41" s="396"/>
      <c r="C41" s="396"/>
      <c r="D41" s="396"/>
      <c r="E41" s="396"/>
      <c r="F41" s="397"/>
      <c r="G41" s="558"/>
      <c r="H41" s="559"/>
      <c r="I41" s="559"/>
      <c r="J41" s="559"/>
      <c r="K41" s="559"/>
      <c r="L41" s="559"/>
      <c r="M41" s="559"/>
      <c r="N41" s="559"/>
      <c r="O41" s="560"/>
      <c r="P41" s="97"/>
      <c r="Q41" s="97"/>
      <c r="R41" s="97"/>
      <c r="S41" s="97"/>
      <c r="T41" s="97"/>
      <c r="U41" s="97"/>
      <c r="V41" s="97"/>
      <c r="W41" s="97"/>
      <c r="X41" s="98"/>
      <c r="Y41" s="403" t="s">
        <v>13</v>
      </c>
      <c r="Z41" s="404"/>
      <c r="AA41" s="405"/>
      <c r="AB41" s="544" t="s">
        <v>297</v>
      </c>
      <c r="AC41" s="544"/>
      <c r="AD41" s="544"/>
      <c r="AE41" s="204" t="s">
        <v>483</v>
      </c>
      <c r="AF41" s="205"/>
      <c r="AG41" s="205"/>
      <c r="AH41" s="205"/>
      <c r="AI41" s="204">
        <v>100</v>
      </c>
      <c r="AJ41" s="205"/>
      <c r="AK41" s="205"/>
      <c r="AL41" s="205"/>
      <c r="AM41" s="204">
        <v>88</v>
      </c>
      <c r="AN41" s="205"/>
      <c r="AO41" s="205"/>
      <c r="AP41" s="205"/>
      <c r="AQ41" s="326" t="s">
        <v>483</v>
      </c>
      <c r="AR41" s="193"/>
      <c r="AS41" s="193"/>
      <c r="AT41" s="327"/>
      <c r="AU41" s="205" t="s">
        <v>483</v>
      </c>
      <c r="AV41" s="205"/>
      <c r="AW41" s="205"/>
      <c r="AX41" s="207"/>
    </row>
    <row r="42" spans="1:50" ht="23.25" customHeight="1" x14ac:dyDescent="0.15">
      <c r="A42" s="212" t="s">
        <v>419</v>
      </c>
      <c r="B42" s="213"/>
      <c r="C42" s="213"/>
      <c r="D42" s="213"/>
      <c r="E42" s="213"/>
      <c r="F42" s="214"/>
      <c r="G42" s="218" t="s">
        <v>491</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758" t="s">
        <v>391</v>
      </c>
      <c r="B44" s="759"/>
      <c r="C44" s="759"/>
      <c r="D44" s="759"/>
      <c r="E44" s="759"/>
      <c r="F44" s="760"/>
      <c r="G44" s="398" t="s">
        <v>264</v>
      </c>
      <c r="H44" s="399"/>
      <c r="I44" s="399"/>
      <c r="J44" s="399"/>
      <c r="K44" s="399"/>
      <c r="L44" s="399"/>
      <c r="M44" s="399"/>
      <c r="N44" s="399"/>
      <c r="O44" s="400"/>
      <c r="P44" s="436" t="s">
        <v>58</v>
      </c>
      <c r="Q44" s="399"/>
      <c r="R44" s="399"/>
      <c r="S44" s="399"/>
      <c r="T44" s="399"/>
      <c r="U44" s="399"/>
      <c r="V44" s="399"/>
      <c r="W44" s="399"/>
      <c r="X44" s="400"/>
      <c r="Y44" s="437"/>
      <c r="Z44" s="438"/>
      <c r="AA44" s="439"/>
      <c r="AB44" s="230" t="s">
        <v>11</v>
      </c>
      <c r="AC44" s="231"/>
      <c r="AD44" s="232"/>
      <c r="AE44" s="230" t="s">
        <v>449</v>
      </c>
      <c r="AF44" s="231"/>
      <c r="AG44" s="231"/>
      <c r="AH44" s="232"/>
      <c r="AI44" s="230" t="s">
        <v>446</v>
      </c>
      <c r="AJ44" s="231"/>
      <c r="AK44" s="231"/>
      <c r="AL44" s="232"/>
      <c r="AM44" s="236" t="s">
        <v>441</v>
      </c>
      <c r="AN44" s="236"/>
      <c r="AO44" s="236"/>
      <c r="AP44" s="230"/>
      <c r="AQ44" s="137" t="s">
        <v>305</v>
      </c>
      <c r="AR44" s="138"/>
      <c r="AS44" s="138"/>
      <c r="AT44" s="139"/>
      <c r="AU44" s="399" t="s">
        <v>252</v>
      </c>
      <c r="AV44" s="399"/>
      <c r="AW44" s="399"/>
      <c r="AX44" s="898"/>
    </row>
    <row r="45" spans="1:50" ht="18.75" customHeight="1" x14ac:dyDescent="0.15">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440"/>
      <c r="Z45" s="441"/>
      <c r="AA45" s="442"/>
      <c r="AB45" s="233"/>
      <c r="AC45" s="234"/>
      <c r="AD45" s="235"/>
      <c r="AE45" s="233"/>
      <c r="AF45" s="234"/>
      <c r="AG45" s="234"/>
      <c r="AH45" s="235"/>
      <c r="AI45" s="233"/>
      <c r="AJ45" s="234"/>
      <c r="AK45" s="234"/>
      <c r="AL45" s="235"/>
      <c r="AM45" s="237"/>
      <c r="AN45" s="237"/>
      <c r="AO45" s="237"/>
      <c r="AP45" s="233"/>
      <c r="AQ45" s="578" t="s">
        <v>483</v>
      </c>
      <c r="AR45" s="186"/>
      <c r="AS45" s="119" t="s">
        <v>306</v>
      </c>
      <c r="AT45" s="120"/>
      <c r="AU45" s="185">
        <v>31</v>
      </c>
      <c r="AV45" s="185"/>
      <c r="AW45" s="386" t="s">
        <v>296</v>
      </c>
      <c r="AX45" s="387"/>
    </row>
    <row r="46" spans="1:50" ht="23.25" customHeight="1" x14ac:dyDescent="0.15">
      <c r="A46" s="391"/>
      <c r="B46" s="389"/>
      <c r="C46" s="389"/>
      <c r="D46" s="389"/>
      <c r="E46" s="389"/>
      <c r="F46" s="390"/>
      <c r="G46" s="552" t="s">
        <v>572</v>
      </c>
      <c r="H46" s="553"/>
      <c r="I46" s="553"/>
      <c r="J46" s="553"/>
      <c r="K46" s="553"/>
      <c r="L46" s="553"/>
      <c r="M46" s="553"/>
      <c r="N46" s="553"/>
      <c r="O46" s="554"/>
      <c r="P46" s="91" t="s">
        <v>492</v>
      </c>
      <c r="Q46" s="91"/>
      <c r="R46" s="91"/>
      <c r="S46" s="91"/>
      <c r="T46" s="91"/>
      <c r="U46" s="91"/>
      <c r="V46" s="91"/>
      <c r="W46" s="91"/>
      <c r="X46" s="92"/>
      <c r="Y46" s="459" t="s">
        <v>12</v>
      </c>
      <c r="Z46" s="519"/>
      <c r="AA46" s="520"/>
      <c r="AB46" s="449" t="s">
        <v>494</v>
      </c>
      <c r="AC46" s="449"/>
      <c r="AD46" s="449"/>
      <c r="AE46" s="204" t="s">
        <v>483</v>
      </c>
      <c r="AF46" s="205"/>
      <c r="AG46" s="205"/>
      <c r="AH46" s="205"/>
      <c r="AI46" s="204" t="s">
        <v>483</v>
      </c>
      <c r="AJ46" s="205"/>
      <c r="AK46" s="205"/>
      <c r="AL46" s="205"/>
      <c r="AM46" s="204" t="s">
        <v>576</v>
      </c>
      <c r="AN46" s="205"/>
      <c r="AO46" s="205"/>
      <c r="AP46" s="205"/>
      <c r="AQ46" s="326" t="s">
        <v>483</v>
      </c>
      <c r="AR46" s="193"/>
      <c r="AS46" s="193"/>
      <c r="AT46" s="327"/>
      <c r="AU46" s="205" t="s">
        <v>483</v>
      </c>
      <c r="AV46" s="205"/>
      <c r="AW46" s="205"/>
      <c r="AX46" s="207"/>
    </row>
    <row r="47" spans="1:50" ht="23.25" customHeight="1" x14ac:dyDescent="0.15">
      <c r="A47" s="392"/>
      <c r="B47" s="393"/>
      <c r="C47" s="393"/>
      <c r="D47" s="393"/>
      <c r="E47" s="393"/>
      <c r="F47" s="394"/>
      <c r="G47" s="555"/>
      <c r="H47" s="556"/>
      <c r="I47" s="556"/>
      <c r="J47" s="556"/>
      <c r="K47" s="556"/>
      <c r="L47" s="556"/>
      <c r="M47" s="556"/>
      <c r="N47" s="556"/>
      <c r="O47" s="557"/>
      <c r="P47" s="94"/>
      <c r="Q47" s="94"/>
      <c r="R47" s="94"/>
      <c r="S47" s="94"/>
      <c r="T47" s="94"/>
      <c r="U47" s="94"/>
      <c r="V47" s="94"/>
      <c r="W47" s="94"/>
      <c r="X47" s="95"/>
      <c r="Y47" s="403" t="s">
        <v>53</v>
      </c>
      <c r="Z47" s="404"/>
      <c r="AA47" s="405"/>
      <c r="AB47" s="511" t="s">
        <v>494</v>
      </c>
      <c r="AC47" s="511"/>
      <c r="AD47" s="511"/>
      <c r="AE47" s="204" t="s">
        <v>483</v>
      </c>
      <c r="AF47" s="205"/>
      <c r="AG47" s="205"/>
      <c r="AH47" s="205"/>
      <c r="AI47" s="204" t="s">
        <v>483</v>
      </c>
      <c r="AJ47" s="205"/>
      <c r="AK47" s="205"/>
      <c r="AL47" s="205"/>
      <c r="AM47" s="204" t="s">
        <v>576</v>
      </c>
      <c r="AN47" s="205"/>
      <c r="AO47" s="205"/>
      <c r="AP47" s="205"/>
      <c r="AQ47" s="326" t="s">
        <v>483</v>
      </c>
      <c r="AR47" s="193"/>
      <c r="AS47" s="193"/>
      <c r="AT47" s="327"/>
      <c r="AU47" s="205">
        <v>48</v>
      </c>
      <c r="AV47" s="205"/>
      <c r="AW47" s="205"/>
      <c r="AX47" s="207"/>
    </row>
    <row r="48" spans="1:50" ht="23.25" customHeight="1" x14ac:dyDescent="0.15">
      <c r="A48" s="395"/>
      <c r="B48" s="396"/>
      <c r="C48" s="396"/>
      <c r="D48" s="396"/>
      <c r="E48" s="396"/>
      <c r="F48" s="397"/>
      <c r="G48" s="558"/>
      <c r="H48" s="559"/>
      <c r="I48" s="559"/>
      <c r="J48" s="559"/>
      <c r="K48" s="559"/>
      <c r="L48" s="559"/>
      <c r="M48" s="559"/>
      <c r="N48" s="559"/>
      <c r="O48" s="560"/>
      <c r="P48" s="97"/>
      <c r="Q48" s="97"/>
      <c r="R48" s="97"/>
      <c r="S48" s="97"/>
      <c r="T48" s="97"/>
      <c r="U48" s="97"/>
      <c r="V48" s="97"/>
      <c r="W48" s="97"/>
      <c r="X48" s="98"/>
      <c r="Y48" s="403" t="s">
        <v>13</v>
      </c>
      <c r="Z48" s="404"/>
      <c r="AA48" s="405"/>
      <c r="AB48" s="544" t="s">
        <v>297</v>
      </c>
      <c r="AC48" s="544"/>
      <c r="AD48" s="544"/>
      <c r="AE48" s="204" t="s">
        <v>483</v>
      </c>
      <c r="AF48" s="205"/>
      <c r="AG48" s="205"/>
      <c r="AH48" s="205"/>
      <c r="AI48" s="204" t="s">
        <v>483</v>
      </c>
      <c r="AJ48" s="205"/>
      <c r="AK48" s="205"/>
      <c r="AL48" s="205"/>
      <c r="AM48" s="204" t="s">
        <v>576</v>
      </c>
      <c r="AN48" s="205"/>
      <c r="AO48" s="205"/>
      <c r="AP48" s="205"/>
      <c r="AQ48" s="326" t="s">
        <v>483</v>
      </c>
      <c r="AR48" s="193"/>
      <c r="AS48" s="193"/>
      <c r="AT48" s="327"/>
      <c r="AU48" s="205" t="s">
        <v>483</v>
      </c>
      <c r="AV48" s="205"/>
      <c r="AW48" s="205"/>
      <c r="AX48" s="207"/>
    </row>
    <row r="49" spans="1:50" ht="23.25" customHeight="1" x14ac:dyDescent="0.15">
      <c r="A49" s="212" t="s">
        <v>419</v>
      </c>
      <c r="B49" s="213"/>
      <c r="C49" s="213"/>
      <c r="D49" s="213"/>
      <c r="E49" s="213"/>
      <c r="F49" s="214"/>
      <c r="G49" s="218" t="s">
        <v>495</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8" t="s">
        <v>391</v>
      </c>
      <c r="B51" s="389"/>
      <c r="C51" s="389"/>
      <c r="D51" s="389"/>
      <c r="E51" s="389"/>
      <c r="F51" s="390"/>
      <c r="G51" s="398" t="s">
        <v>264</v>
      </c>
      <c r="H51" s="399"/>
      <c r="I51" s="399"/>
      <c r="J51" s="399"/>
      <c r="K51" s="399"/>
      <c r="L51" s="399"/>
      <c r="M51" s="399"/>
      <c r="N51" s="399"/>
      <c r="O51" s="400"/>
      <c r="P51" s="436" t="s">
        <v>58</v>
      </c>
      <c r="Q51" s="399"/>
      <c r="R51" s="399"/>
      <c r="S51" s="399"/>
      <c r="T51" s="399"/>
      <c r="U51" s="399"/>
      <c r="V51" s="399"/>
      <c r="W51" s="399"/>
      <c r="X51" s="400"/>
      <c r="Y51" s="437"/>
      <c r="Z51" s="438"/>
      <c r="AA51" s="439"/>
      <c r="AB51" s="230" t="s">
        <v>11</v>
      </c>
      <c r="AC51" s="231"/>
      <c r="AD51" s="232"/>
      <c r="AE51" s="230" t="s">
        <v>449</v>
      </c>
      <c r="AF51" s="231"/>
      <c r="AG51" s="231"/>
      <c r="AH51" s="232"/>
      <c r="AI51" s="230" t="s">
        <v>446</v>
      </c>
      <c r="AJ51" s="231"/>
      <c r="AK51" s="231"/>
      <c r="AL51" s="232"/>
      <c r="AM51" s="236" t="s">
        <v>442</v>
      </c>
      <c r="AN51" s="236"/>
      <c r="AO51" s="236"/>
      <c r="AP51" s="230"/>
      <c r="AQ51" s="137" t="s">
        <v>305</v>
      </c>
      <c r="AR51" s="138"/>
      <c r="AS51" s="138"/>
      <c r="AT51" s="139"/>
      <c r="AU51" s="912" t="s">
        <v>252</v>
      </c>
      <c r="AV51" s="912"/>
      <c r="AW51" s="912"/>
      <c r="AX51" s="913"/>
    </row>
    <row r="52" spans="1:50" ht="18.75" hidden="1" customHeight="1" x14ac:dyDescent="0.15">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440"/>
      <c r="Z52" s="441"/>
      <c r="AA52" s="442"/>
      <c r="AB52" s="233"/>
      <c r="AC52" s="234"/>
      <c r="AD52" s="235"/>
      <c r="AE52" s="233"/>
      <c r="AF52" s="234"/>
      <c r="AG52" s="234"/>
      <c r="AH52" s="235"/>
      <c r="AI52" s="233"/>
      <c r="AJ52" s="234"/>
      <c r="AK52" s="234"/>
      <c r="AL52" s="235"/>
      <c r="AM52" s="237"/>
      <c r="AN52" s="237"/>
      <c r="AO52" s="237"/>
      <c r="AP52" s="233"/>
      <c r="AQ52" s="578"/>
      <c r="AR52" s="186"/>
      <c r="AS52" s="119" t="s">
        <v>306</v>
      </c>
      <c r="AT52" s="120"/>
      <c r="AU52" s="185"/>
      <c r="AV52" s="185"/>
      <c r="AW52" s="386" t="s">
        <v>296</v>
      </c>
      <c r="AX52" s="387"/>
    </row>
    <row r="53" spans="1:50" ht="23.25" hidden="1" customHeight="1" x14ac:dyDescent="0.15">
      <c r="A53" s="391"/>
      <c r="B53" s="389"/>
      <c r="C53" s="389"/>
      <c r="D53" s="389"/>
      <c r="E53" s="389"/>
      <c r="F53" s="390"/>
      <c r="G53" s="552"/>
      <c r="H53" s="553"/>
      <c r="I53" s="553"/>
      <c r="J53" s="553"/>
      <c r="K53" s="553"/>
      <c r="L53" s="553"/>
      <c r="M53" s="553"/>
      <c r="N53" s="553"/>
      <c r="O53" s="554"/>
      <c r="P53" s="91"/>
      <c r="Q53" s="91"/>
      <c r="R53" s="91"/>
      <c r="S53" s="91"/>
      <c r="T53" s="91"/>
      <c r="U53" s="91"/>
      <c r="V53" s="91"/>
      <c r="W53" s="91"/>
      <c r="X53" s="92"/>
      <c r="Y53" s="459" t="s">
        <v>12</v>
      </c>
      <c r="Z53" s="519"/>
      <c r="AA53" s="520"/>
      <c r="AB53" s="449"/>
      <c r="AC53" s="449"/>
      <c r="AD53" s="449"/>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2"/>
      <c r="B54" s="393"/>
      <c r="C54" s="393"/>
      <c r="D54" s="393"/>
      <c r="E54" s="393"/>
      <c r="F54" s="394"/>
      <c r="G54" s="555"/>
      <c r="H54" s="556"/>
      <c r="I54" s="556"/>
      <c r="J54" s="556"/>
      <c r="K54" s="556"/>
      <c r="L54" s="556"/>
      <c r="M54" s="556"/>
      <c r="N54" s="556"/>
      <c r="O54" s="557"/>
      <c r="P54" s="94"/>
      <c r="Q54" s="94"/>
      <c r="R54" s="94"/>
      <c r="S54" s="94"/>
      <c r="T54" s="94"/>
      <c r="U54" s="94"/>
      <c r="V54" s="94"/>
      <c r="W54" s="94"/>
      <c r="X54" s="95"/>
      <c r="Y54" s="403" t="s">
        <v>53</v>
      </c>
      <c r="Z54" s="404"/>
      <c r="AA54" s="405"/>
      <c r="AB54" s="511"/>
      <c r="AC54" s="511"/>
      <c r="AD54" s="511"/>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5"/>
      <c r="B55" s="396"/>
      <c r="C55" s="396"/>
      <c r="D55" s="396"/>
      <c r="E55" s="396"/>
      <c r="F55" s="397"/>
      <c r="G55" s="558"/>
      <c r="H55" s="559"/>
      <c r="I55" s="559"/>
      <c r="J55" s="559"/>
      <c r="K55" s="559"/>
      <c r="L55" s="559"/>
      <c r="M55" s="559"/>
      <c r="N55" s="559"/>
      <c r="O55" s="560"/>
      <c r="P55" s="97"/>
      <c r="Q55" s="97"/>
      <c r="R55" s="97"/>
      <c r="S55" s="97"/>
      <c r="T55" s="97"/>
      <c r="U55" s="97"/>
      <c r="V55" s="97"/>
      <c r="W55" s="97"/>
      <c r="X55" s="98"/>
      <c r="Y55" s="403" t="s">
        <v>13</v>
      </c>
      <c r="Z55" s="404"/>
      <c r="AA55" s="405"/>
      <c r="AB55" s="582" t="s">
        <v>14</v>
      </c>
      <c r="AC55" s="582"/>
      <c r="AD55" s="582"/>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419</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8" t="s">
        <v>391</v>
      </c>
      <c r="B58" s="389"/>
      <c r="C58" s="389"/>
      <c r="D58" s="389"/>
      <c r="E58" s="389"/>
      <c r="F58" s="390"/>
      <c r="G58" s="398" t="s">
        <v>264</v>
      </c>
      <c r="H58" s="399"/>
      <c r="I58" s="399"/>
      <c r="J58" s="399"/>
      <c r="K58" s="399"/>
      <c r="L58" s="399"/>
      <c r="M58" s="399"/>
      <c r="N58" s="399"/>
      <c r="O58" s="400"/>
      <c r="P58" s="436" t="s">
        <v>58</v>
      </c>
      <c r="Q58" s="399"/>
      <c r="R58" s="399"/>
      <c r="S58" s="399"/>
      <c r="T58" s="399"/>
      <c r="U58" s="399"/>
      <c r="V58" s="399"/>
      <c r="W58" s="399"/>
      <c r="X58" s="400"/>
      <c r="Y58" s="437"/>
      <c r="Z58" s="438"/>
      <c r="AA58" s="439"/>
      <c r="AB58" s="230" t="s">
        <v>11</v>
      </c>
      <c r="AC58" s="231"/>
      <c r="AD58" s="232"/>
      <c r="AE58" s="230" t="s">
        <v>450</v>
      </c>
      <c r="AF58" s="231"/>
      <c r="AG58" s="231"/>
      <c r="AH58" s="232"/>
      <c r="AI58" s="230" t="s">
        <v>446</v>
      </c>
      <c r="AJ58" s="231"/>
      <c r="AK58" s="231"/>
      <c r="AL58" s="232"/>
      <c r="AM58" s="236" t="s">
        <v>441</v>
      </c>
      <c r="AN58" s="236"/>
      <c r="AO58" s="236"/>
      <c r="AP58" s="230"/>
      <c r="AQ58" s="137" t="s">
        <v>305</v>
      </c>
      <c r="AR58" s="138"/>
      <c r="AS58" s="138"/>
      <c r="AT58" s="139"/>
      <c r="AU58" s="912" t="s">
        <v>252</v>
      </c>
      <c r="AV58" s="912"/>
      <c r="AW58" s="912"/>
      <c r="AX58" s="913"/>
    </row>
    <row r="59" spans="1:50" ht="18.75" hidden="1" customHeight="1" x14ac:dyDescent="0.15">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440"/>
      <c r="Z59" s="441"/>
      <c r="AA59" s="442"/>
      <c r="AB59" s="233"/>
      <c r="AC59" s="234"/>
      <c r="AD59" s="235"/>
      <c r="AE59" s="233"/>
      <c r="AF59" s="234"/>
      <c r="AG59" s="234"/>
      <c r="AH59" s="235"/>
      <c r="AI59" s="233"/>
      <c r="AJ59" s="234"/>
      <c r="AK59" s="234"/>
      <c r="AL59" s="235"/>
      <c r="AM59" s="237"/>
      <c r="AN59" s="237"/>
      <c r="AO59" s="237"/>
      <c r="AP59" s="233"/>
      <c r="AQ59" s="578"/>
      <c r="AR59" s="186"/>
      <c r="AS59" s="119" t="s">
        <v>306</v>
      </c>
      <c r="AT59" s="120"/>
      <c r="AU59" s="185"/>
      <c r="AV59" s="185"/>
      <c r="AW59" s="386" t="s">
        <v>296</v>
      </c>
      <c r="AX59" s="387"/>
    </row>
    <row r="60" spans="1:50" ht="23.25" hidden="1" customHeight="1" x14ac:dyDescent="0.15">
      <c r="A60" s="391"/>
      <c r="B60" s="389"/>
      <c r="C60" s="389"/>
      <c r="D60" s="389"/>
      <c r="E60" s="389"/>
      <c r="F60" s="390"/>
      <c r="G60" s="552"/>
      <c r="H60" s="553"/>
      <c r="I60" s="553"/>
      <c r="J60" s="553"/>
      <c r="K60" s="553"/>
      <c r="L60" s="553"/>
      <c r="M60" s="553"/>
      <c r="N60" s="553"/>
      <c r="O60" s="554"/>
      <c r="P60" s="91"/>
      <c r="Q60" s="91"/>
      <c r="R60" s="91"/>
      <c r="S60" s="91"/>
      <c r="T60" s="91"/>
      <c r="U60" s="91"/>
      <c r="V60" s="91"/>
      <c r="W60" s="91"/>
      <c r="X60" s="92"/>
      <c r="Y60" s="459" t="s">
        <v>12</v>
      </c>
      <c r="Z60" s="519"/>
      <c r="AA60" s="520"/>
      <c r="AB60" s="449"/>
      <c r="AC60" s="449"/>
      <c r="AD60" s="449"/>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2"/>
      <c r="B61" s="393"/>
      <c r="C61" s="393"/>
      <c r="D61" s="393"/>
      <c r="E61" s="393"/>
      <c r="F61" s="394"/>
      <c r="G61" s="555"/>
      <c r="H61" s="556"/>
      <c r="I61" s="556"/>
      <c r="J61" s="556"/>
      <c r="K61" s="556"/>
      <c r="L61" s="556"/>
      <c r="M61" s="556"/>
      <c r="N61" s="556"/>
      <c r="O61" s="557"/>
      <c r="P61" s="94"/>
      <c r="Q61" s="94"/>
      <c r="R61" s="94"/>
      <c r="S61" s="94"/>
      <c r="T61" s="94"/>
      <c r="U61" s="94"/>
      <c r="V61" s="94"/>
      <c r="W61" s="94"/>
      <c r="X61" s="95"/>
      <c r="Y61" s="403" t="s">
        <v>53</v>
      </c>
      <c r="Z61" s="404"/>
      <c r="AA61" s="405"/>
      <c r="AB61" s="511"/>
      <c r="AC61" s="511"/>
      <c r="AD61" s="511"/>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2"/>
      <c r="B62" s="393"/>
      <c r="C62" s="393"/>
      <c r="D62" s="393"/>
      <c r="E62" s="393"/>
      <c r="F62" s="394"/>
      <c r="G62" s="558"/>
      <c r="H62" s="559"/>
      <c r="I62" s="559"/>
      <c r="J62" s="559"/>
      <c r="K62" s="559"/>
      <c r="L62" s="559"/>
      <c r="M62" s="559"/>
      <c r="N62" s="559"/>
      <c r="O62" s="560"/>
      <c r="P62" s="97"/>
      <c r="Q62" s="97"/>
      <c r="R62" s="97"/>
      <c r="S62" s="97"/>
      <c r="T62" s="97"/>
      <c r="U62" s="97"/>
      <c r="V62" s="97"/>
      <c r="W62" s="97"/>
      <c r="X62" s="98"/>
      <c r="Y62" s="403" t="s">
        <v>13</v>
      </c>
      <c r="Z62" s="404"/>
      <c r="AA62" s="405"/>
      <c r="AB62" s="544" t="s">
        <v>14</v>
      </c>
      <c r="AC62" s="544"/>
      <c r="AD62" s="544"/>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419</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0" t="s">
        <v>392</v>
      </c>
      <c r="B65" s="471"/>
      <c r="C65" s="471"/>
      <c r="D65" s="471"/>
      <c r="E65" s="471"/>
      <c r="F65" s="472"/>
      <c r="G65" s="473"/>
      <c r="H65" s="225" t="s">
        <v>264</v>
      </c>
      <c r="I65" s="225"/>
      <c r="J65" s="225"/>
      <c r="K65" s="225"/>
      <c r="L65" s="225"/>
      <c r="M65" s="225"/>
      <c r="N65" s="225"/>
      <c r="O65" s="226"/>
      <c r="P65" s="224" t="s">
        <v>58</v>
      </c>
      <c r="Q65" s="225"/>
      <c r="R65" s="225"/>
      <c r="S65" s="225"/>
      <c r="T65" s="225"/>
      <c r="U65" s="225"/>
      <c r="V65" s="226"/>
      <c r="W65" s="475" t="s">
        <v>387</v>
      </c>
      <c r="X65" s="476"/>
      <c r="Y65" s="479"/>
      <c r="Z65" s="479"/>
      <c r="AA65" s="480"/>
      <c r="AB65" s="224" t="s">
        <v>11</v>
      </c>
      <c r="AC65" s="225"/>
      <c r="AD65" s="226"/>
      <c r="AE65" s="230" t="s">
        <v>449</v>
      </c>
      <c r="AF65" s="231"/>
      <c r="AG65" s="231"/>
      <c r="AH65" s="232"/>
      <c r="AI65" s="230" t="s">
        <v>446</v>
      </c>
      <c r="AJ65" s="231"/>
      <c r="AK65" s="231"/>
      <c r="AL65" s="232"/>
      <c r="AM65" s="236" t="s">
        <v>441</v>
      </c>
      <c r="AN65" s="236"/>
      <c r="AO65" s="236"/>
      <c r="AP65" s="230"/>
      <c r="AQ65" s="224" t="s">
        <v>305</v>
      </c>
      <c r="AR65" s="225"/>
      <c r="AS65" s="225"/>
      <c r="AT65" s="226"/>
      <c r="AU65" s="238" t="s">
        <v>252</v>
      </c>
      <c r="AV65" s="238"/>
      <c r="AW65" s="238"/>
      <c r="AX65" s="239"/>
    </row>
    <row r="66" spans="1:50" ht="18.75" hidden="1" customHeight="1" x14ac:dyDescent="0.15">
      <c r="A66" s="463"/>
      <c r="B66" s="464"/>
      <c r="C66" s="464"/>
      <c r="D66" s="464"/>
      <c r="E66" s="464"/>
      <c r="F66" s="465"/>
      <c r="G66" s="474"/>
      <c r="H66" s="228"/>
      <c r="I66" s="228"/>
      <c r="J66" s="228"/>
      <c r="K66" s="228"/>
      <c r="L66" s="228"/>
      <c r="M66" s="228"/>
      <c r="N66" s="228"/>
      <c r="O66" s="229"/>
      <c r="P66" s="227"/>
      <c r="Q66" s="228"/>
      <c r="R66" s="228"/>
      <c r="S66" s="228"/>
      <c r="T66" s="228"/>
      <c r="U66" s="228"/>
      <c r="V66" s="229"/>
      <c r="W66" s="477"/>
      <c r="X66" s="478"/>
      <c r="Y66" s="481"/>
      <c r="Z66" s="481"/>
      <c r="AA66" s="482"/>
      <c r="AB66" s="227"/>
      <c r="AC66" s="228"/>
      <c r="AD66" s="229"/>
      <c r="AE66" s="233"/>
      <c r="AF66" s="234"/>
      <c r="AG66" s="234"/>
      <c r="AH66" s="235"/>
      <c r="AI66" s="233"/>
      <c r="AJ66" s="234"/>
      <c r="AK66" s="234"/>
      <c r="AL66" s="235"/>
      <c r="AM66" s="237"/>
      <c r="AN66" s="237"/>
      <c r="AO66" s="237"/>
      <c r="AP66" s="233"/>
      <c r="AQ66" s="184"/>
      <c r="AR66" s="185"/>
      <c r="AS66" s="228" t="s">
        <v>306</v>
      </c>
      <c r="AT66" s="229"/>
      <c r="AU66" s="185"/>
      <c r="AV66" s="185"/>
      <c r="AW66" s="228" t="s">
        <v>390</v>
      </c>
      <c r="AX66" s="240"/>
    </row>
    <row r="67" spans="1:50" ht="23.25" hidden="1" customHeight="1" x14ac:dyDescent="0.15">
      <c r="A67" s="463"/>
      <c r="B67" s="464"/>
      <c r="C67" s="464"/>
      <c r="D67" s="464"/>
      <c r="E67" s="464"/>
      <c r="F67" s="465"/>
      <c r="G67" s="241" t="s">
        <v>307</v>
      </c>
      <c r="H67" s="244"/>
      <c r="I67" s="245"/>
      <c r="J67" s="245"/>
      <c r="K67" s="245"/>
      <c r="L67" s="245"/>
      <c r="M67" s="245"/>
      <c r="N67" s="245"/>
      <c r="O67" s="246"/>
      <c r="P67" s="244"/>
      <c r="Q67" s="245"/>
      <c r="R67" s="245"/>
      <c r="S67" s="245"/>
      <c r="T67" s="245"/>
      <c r="U67" s="245"/>
      <c r="V67" s="246"/>
      <c r="W67" s="250"/>
      <c r="X67" s="251"/>
      <c r="Y67" s="256" t="s">
        <v>12</v>
      </c>
      <c r="Z67" s="256"/>
      <c r="AA67" s="257"/>
      <c r="AB67" s="258" t="s">
        <v>409</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3"/>
      <c r="B68" s="464"/>
      <c r="C68" s="464"/>
      <c r="D68" s="464"/>
      <c r="E68" s="464"/>
      <c r="F68" s="465"/>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409</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3"/>
      <c r="B69" s="464"/>
      <c r="C69" s="464"/>
      <c r="D69" s="464"/>
      <c r="E69" s="464"/>
      <c r="F69" s="465"/>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410</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3" t="s">
        <v>396</v>
      </c>
      <c r="B70" s="464"/>
      <c r="C70" s="464"/>
      <c r="D70" s="464"/>
      <c r="E70" s="464"/>
      <c r="F70" s="465"/>
      <c r="G70" s="242" t="s">
        <v>308</v>
      </c>
      <c r="H70" s="293"/>
      <c r="I70" s="293"/>
      <c r="J70" s="293"/>
      <c r="K70" s="293"/>
      <c r="L70" s="293"/>
      <c r="M70" s="293"/>
      <c r="N70" s="293"/>
      <c r="O70" s="293"/>
      <c r="P70" s="293"/>
      <c r="Q70" s="293"/>
      <c r="R70" s="293"/>
      <c r="S70" s="293"/>
      <c r="T70" s="293"/>
      <c r="U70" s="293"/>
      <c r="V70" s="293"/>
      <c r="W70" s="296" t="s">
        <v>408</v>
      </c>
      <c r="X70" s="297"/>
      <c r="Y70" s="256" t="s">
        <v>12</v>
      </c>
      <c r="Z70" s="256"/>
      <c r="AA70" s="257"/>
      <c r="AB70" s="258" t="s">
        <v>409</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3"/>
      <c r="B71" s="464"/>
      <c r="C71" s="464"/>
      <c r="D71" s="464"/>
      <c r="E71" s="464"/>
      <c r="F71" s="465"/>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409</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6"/>
      <c r="B72" s="467"/>
      <c r="C72" s="467"/>
      <c r="D72" s="467"/>
      <c r="E72" s="467"/>
      <c r="F72" s="468"/>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410</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4" t="s">
        <v>392</v>
      </c>
      <c r="B73" s="495"/>
      <c r="C73" s="495"/>
      <c r="D73" s="495"/>
      <c r="E73" s="495"/>
      <c r="F73" s="496"/>
      <c r="G73" s="570"/>
      <c r="H73" s="116" t="s">
        <v>264</v>
      </c>
      <c r="I73" s="116"/>
      <c r="J73" s="116"/>
      <c r="K73" s="116"/>
      <c r="L73" s="116"/>
      <c r="M73" s="116"/>
      <c r="N73" s="116"/>
      <c r="O73" s="117"/>
      <c r="P73" s="145" t="s">
        <v>58</v>
      </c>
      <c r="Q73" s="116"/>
      <c r="R73" s="116"/>
      <c r="S73" s="116"/>
      <c r="T73" s="116"/>
      <c r="U73" s="116"/>
      <c r="V73" s="116"/>
      <c r="W73" s="116"/>
      <c r="X73" s="117"/>
      <c r="Y73" s="572"/>
      <c r="Z73" s="573"/>
      <c r="AA73" s="574"/>
      <c r="AB73" s="145" t="s">
        <v>11</v>
      </c>
      <c r="AC73" s="116"/>
      <c r="AD73" s="117"/>
      <c r="AE73" s="230" t="s">
        <v>449</v>
      </c>
      <c r="AF73" s="231"/>
      <c r="AG73" s="231"/>
      <c r="AH73" s="232"/>
      <c r="AI73" s="230" t="s">
        <v>446</v>
      </c>
      <c r="AJ73" s="231"/>
      <c r="AK73" s="231"/>
      <c r="AL73" s="232"/>
      <c r="AM73" s="236" t="s">
        <v>441</v>
      </c>
      <c r="AN73" s="236"/>
      <c r="AO73" s="236"/>
      <c r="AP73" s="230"/>
      <c r="AQ73" s="145" t="s">
        <v>305</v>
      </c>
      <c r="AR73" s="116"/>
      <c r="AS73" s="116"/>
      <c r="AT73" s="117"/>
      <c r="AU73" s="121" t="s">
        <v>252</v>
      </c>
      <c r="AV73" s="122"/>
      <c r="AW73" s="122"/>
      <c r="AX73" s="123"/>
    </row>
    <row r="74" spans="1:50" ht="18.75" hidden="1" customHeight="1" x14ac:dyDescent="0.15">
      <c r="A74" s="497"/>
      <c r="B74" s="498"/>
      <c r="C74" s="498"/>
      <c r="D74" s="498"/>
      <c r="E74" s="498"/>
      <c r="F74" s="499"/>
      <c r="G74" s="571"/>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8"/>
      <c r="AR74" s="186"/>
      <c r="AS74" s="119" t="s">
        <v>306</v>
      </c>
      <c r="AT74" s="120"/>
      <c r="AU74" s="578"/>
      <c r="AV74" s="186"/>
      <c r="AW74" s="119" t="s">
        <v>296</v>
      </c>
      <c r="AX74" s="181"/>
    </row>
    <row r="75" spans="1:50" ht="23.25" hidden="1" customHeight="1" x14ac:dyDescent="0.15">
      <c r="A75" s="497"/>
      <c r="B75" s="498"/>
      <c r="C75" s="498"/>
      <c r="D75" s="498"/>
      <c r="E75" s="498"/>
      <c r="F75" s="499"/>
      <c r="G75" s="597" t="s">
        <v>307</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7"/>
      <c r="B76" s="498"/>
      <c r="C76" s="498"/>
      <c r="D76" s="498"/>
      <c r="E76" s="498"/>
      <c r="F76" s="499"/>
      <c r="G76" s="598"/>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7"/>
      <c r="B77" s="498"/>
      <c r="C77" s="498"/>
      <c r="D77" s="498"/>
      <c r="E77" s="498"/>
      <c r="F77" s="499"/>
      <c r="G77" s="599"/>
      <c r="H77" s="97"/>
      <c r="I77" s="97"/>
      <c r="J77" s="97"/>
      <c r="K77" s="97"/>
      <c r="L77" s="97"/>
      <c r="M77" s="97"/>
      <c r="N77" s="97"/>
      <c r="O77" s="98"/>
      <c r="P77" s="94"/>
      <c r="Q77" s="94"/>
      <c r="R77" s="94"/>
      <c r="S77" s="94"/>
      <c r="T77" s="94"/>
      <c r="U77" s="94"/>
      <c r="V77" s="94"/>
      <c r="W77" s="94"/>
      <c r="X77" s="95"/>
      <c r="Y77" s="145" t="s">
        <v>13</v>
      </c>
      <c r="Z77" s="116"/>
      <c r="AA77" s="117"/>
      <c r="AB77" s="567" t="s">
        <v>14</v>
      </c>
      <c r="AC77" s="567"/>
      <c r="AD77" s="567"/>
      <c r="AE77" s="878"/>
      <c r="AF77" s="879"/>
      <c r="AG77" s="879"/>
      <c r="AH77" s="879"/>
      <c r="AI77" s="878"/>
      <c r="AJ77" s="879"/>
      <c r="AK77" s="879"/>
      <c r="AL77" s="879"/>
      <c r="AM77" s="878"/>
      <c r="AN77" s="879"/>
      <c r="AO77" s="879"/>
      <c r="AP77" s="879"/>
      <c r="AQ77" s="326"/>
      <c r="AR77" s="193"/>
      <c r="AS77" s="193"/>
      <c r="AT77" s="327"/>
      <c r="AU77" s="205"/>
      <c r="AV77" s="205"/>
      <c r="AW77" s="205"/>
      <c r="AX77" s="207"/>
    </row>
    <row r="78" spans="1:50" ht="69.75" hidden="1" customHeight="1" x14ac:dyDescent="0.15">
      <c r="A78" s="321" t="s">
        <v>422</v>
      </c>
      <c r="B78" s="322"/>
      <c r="C78" s="322"/>
      <c r="D78" s="322"/>
      <c r="E78" s="319" t="s">
        <v>369</v>
      </c>
      <c r="F78" s="320"/>
      <c r="G78" s="48" t="s">
        <v>308</v>
      </c>
      <c r="H78" s="575"/>
      <c r="I78" s="576"/>
      <c r="J78" s="576"/>
      <c r="K78" s="576"/>
      <c r="L78" s="576"/>
      <c r="M78" s="576"/>
      <c r="N78" s="576"/>
      <c r="O78" s="577"/>
      <c r="P78" s="133"/>
      <c r="Q78" s="133"/>
      <c r="R78" s="133"/>
      <c r="S78" s="133"/>
      <c r="T78" s="133"/>
      <c r="U78" s="133"/>
      <c r="V78" s="133"/>
      <c r="W78" s="133"/>
      <c r="X78" s="133"/>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customHeight="1" thickBot="1" x14ac:dyDescent="0.2">
      <c r="A79" s="561" t="s">
        <v>267</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4" t="s">
        <v>386</v>
      </c>
      <c r="AP79" s="265"/>
      <c r="AQ79" s="265"/>
      <c r="AR79" s="67" t="s">
        <v>384</v>
      </c>
      <c r="AS79" s="264"/>
      <c r="AT79" s="265"/>
      <c r="AU79" s="265"/>
      <c r="AV79" s="265"/>
      <c r="AW79" s="265"/>
      <c r="AX79" s="935"/>
    </row>
    <row r="80" spans="1:50" ht="18.75" hidden="1" customHeight="1" x14ac:dyDescent="0.15">
      <c r="A80" s="852" t="s">
        <v>265</v>
      </c>
      <c r="B80" s="512" t="s">
        <v>383</v>
      </c>
      <c r="C80" s="513"/>
      <c r="D80" s="513"/>
      <c r="E80" s="513"/>
      <c r="F80" s="514"/>
      <c r="G80" s="421" t="s">
        <v>257</v>
      </c>
      <c r="H80" s="421"/>
      <c r="I80" s="421"/>
      <c r="J80" s="421"/>
      <c r="K80" s="421"/>
      <c r="L80" s="421"/>
      <c r="M80" s="421"/>
      <c r="N80" s="421"/>
      <c r="O80" s="421"/>
      <c r="P80" s="421"/>
      <c r="Q80" s="421"/>
      <c r="R80" s="421"/>
      <c r="S80" s="421"/>
      <c r="T80" s="421"/>
      <c r="U80" s="421"/>
      <c r="V80" s="421"/>
      <c r="W80" s="421"/>
      <c r="X80" s="421"/>
      <c r="Y80" s="421"/>
      <c r="Z80" s="421"/>
      <c r="AA80" s="501"/>
      <c r="AB80" s="420" t="s">
        <v>466</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3"/>
      <c r="B81" s="515"/>
      <c r="C81" s="416"/>
      <c r="D81" s="416"/>
      <c r="E81" s="416"/>
      <c r="F81" s="417"/>
      <c r="G81" s="386"/>
      <c r="H81" s="386"/>
      <c r="I81" s="386"/>
      <c r="J81" s="386"/>
      <c r="K81" s="386"/>
      <c r="L81" s="386"/>
      <c r="M81" s="386"/>
      <c r="N81" s="386"/>
      <c r="O81" s="386"/>
      <c r="P81" s="386"/>
      <c r="Q81" s="386"/>
      <c r="R81" s="386"/>
      <c r="S81" s="386"/>
      <c r="T81" s="386"/>
      <c r="U81" s="386"/>
      <c r="V81" s="386"/>
      <c r="W81" s="386"/>
      <c r="X81" s="386"/>
      <c r="Y81" s="386"/>
      <c r="Z81" s="386"/>
      <c r="AA81" s="402"/>
      <c r="AB81" s="42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3"/>
      <c r="B82" s="515"/>
      <c r="C82" s="416"/>
      <c r="D82" s="416"/>
      <c r="E82" s="416"/>
      <c r="F82" s="417"/>
      <c r="G82" s="664"/>
      <c r="H82" s="664"/>
      <c r="I82" s="664"/>
      <c r="J82" s="664"/>
      <c r="K82" s="664"/>
      <c r="L82" s="664"/>
      <c r="M82" s="664"/>
      <c r="N82" s="664"/>
      <c r="O82" s="664"/>
      <c r="P82" s="664"/>
      <c r="Q82" s="664"/>
      <c r="R82" s="664"/>
      <c r="S82" s="664"/>
      <c r="T82" s="664"/>
      <c r="U82" s="664"/>
      <c r="V82" s="664"/>
      <c r="W82" s="664"/>
      <c r="X82" s="664"/>
      <c r="Y82" s="664"/>
      <c r="Z82" s="664"/>
      <c r="AA82" s="665"/>
      <c r="AB82" s="872"/>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3"/>
    </row>
    <row r="83" spans="1:60" ht="22.5" hidden="1" customHeight="1" x14ac:dyDescent="0.15">
      <c r="A83" s="853"/>
      <c r="B83" s="515"/>
      <c r="C83" s="416"/>
      <c r="D83" s="416"/>
      <c r="E83" s="416"/>
      <c r="F83" s="417"/>
      <c r="G83" s="666"/>
      <c r="H83" s="666"/>
      <c r="I83" s="666"/>
      <c r="J83" s="666"/>
      <c r="K83" s="666"/>
      <c r="L83" s="666"/>
      <c r="M83" s="666"/>
      <c r="N83" s="666"/>
      <c r="O83" s="666"/>
      <c r="P83" s="666"/>
      <c r="Q83" s="666"/>
      <c r="R83" s="666"/>
      <c r="S83" s="666"/>
      <c r="T83" s="666"/>
      <c r="U83" s="666"/>
      <c r="V83" s="666"/>
      <c r="W83" s="666"/>
      <c r="X83" s="666"/>
      <c r="Y83" s="666"/>
      <c r="Z83" s="666"/>
      <c r="AA83" s="667"/>
      <c r="AB83" s="874"/>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5"/>
    </row>
    <row r="84" spans="1:60" ht="19.5" hidden="1" customHeight="1" x14ac:dyDescent="0.15">
      <c r="A84" s="853"/>
      <c r="B84" s="516"/>
      <c r="C84" s="517"/>
      <c r="D84" s="517"/>
      <c r="E84" s="517"/>
      <c r="F84" s="518"/>
      <c r="G84" s="668"/>
      <c r="H84" s="668"/>
      <c r="I84" s="668"/>
      <c r="J84" s="668"/>
      <c r="K84" s="668"/>
      <c r="L84" s="668"/>
      <c r="M84" s="668"/>
      <c r="N84" s="668"/>
      <c r="O84" s="668"/>
      <c r="P84" s="668"/>
      <c r="Q84" s="668"/>
      <c r="R84" s="668"/>
      <c r="S84" s="668"/>
      <c r="T84" s="668"/>
      <c r="U84" s="668"/>
      <c r="V84" s="668"/>
      <c r="W84" s="668"/>
      <c r="X84" s="668"/>
      <c r="Y84" s="668"/>
      <c r="Z84" s="668"/>
      <c r="AA84" s="669"/>
      <c r="AB84" s="876"/>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7"/>
    </row>
    <row r="85" spans="1:60" ht="18.75" hidden="1" customHeight="1" x14ac:dyDescent="0.15">
      <c r="A85" s="853"/>
      <c r="B85" s="416" t="s">
        <v>263</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50"/>
      <c r="Z85" s="151"/>
      <c r="AA85" s="152"/>
      <c r="AB85" s="545" t="s">
        <v>11</v>
      </c>
      <c r="AC85" s="546"/>
      <c r="AD85" s="547"/>
      <c r="AE85" s="230" t="s">
        <v>449</v>
      </c>
      <c r="AF85" s="231"/>
      <c r="AG85" s="231"/>
      <c r="AH85" s="232"/>
      <c r="AI85" s="230" t="s">
        <v>446</v>
      </c>
      <c r="AJ85" s="231"/>
      <c r="AK85" s="231"/>
      <c r="AL85" s="232"/>
      <c r="AM85" s="236" t="s">
        <v>441</v>
      </c>
      <c r="AN85" s="236"/>
      <c r="AO85" s="236"/>
      <c r="AP85" s="230"/>
      <c r="AQ85" s="145" t="s">
        <v>305</v>
      </c>
      <c r="AR85" s="116"/>
      <c r="AS85" s="116"/>
      <c r="AT85" s="117"/>
      <c r="AU85" s="521" t="s">
        <v>252</v>
      </c>
      <c r="AV85" s="521"/>
      <c r="AW85" s="521"/>
      <c r="AX85" s="522"/>
      <c r="AY85" s="10"/>
      <c r="AZ85" s="10"/>
      <c r="BA85" s="10"/>
      <c r="BB85" s="10"/>
      <c r="BC85" s="10"/>
    </row>
    <row r="86" spans="1:60" ht="18.75" hidden="1" customHeight="1" x14ac:dyDescent="0.15">
      <c r="A86" s="853"/>
      <c r="B86" s="416"/>
      <c r="C86" s="416"/>
      <c r="D86" s="416"/>
      <c r="E86" s="416"/>
      <c r="F86" s="417"/>
      <c r="G86" s="401"/>
      <c r="H86" s="386"/>
      <c r="I86" s="386"/>
      <c r="J86" s="386"/>
      <c r="K86" s="386"/>
      <c r="L86" s="386"/>
      <c r="M86" s="386"/>
      <c r="N86" s="386"/>
      <c r="O86" s="402"/>
      <c r="P86" s="423"/>
      <c r="Q86" s="386"/>
      <c r="R86" s="386"/>
      <c r="S86" s="386"/>
      <c r="T86" s="386"/>
      <c r="U86" s="386"/>
      <c r="V86" s="386"/>
      <c r="W86" s="386"/>
      <c r="X86" s="402"/>
      <c r="Y86" s="150"/>
      <c r="Z86" s="151"/>
      <c r="AA86" s="152"/>
      <c r="AB86" s="233"/>
      <c r="AC86" s="234"/>
      <c r="AD86" s="235"/>
      <c r="AE86" s="233"/>
      <c r="AF86" s="234"/>
      <c r="AG86" s="234"/>
      <c r="AH86" s="235"/>
      <c r="AI86" s="233"/>
      <c r="AJ86" s="234"/>
      <c r="AK86" s="234"/>
      <c r="AL86" s="235"/>
      <c r="AM86" s="237"/>
      <c r="AN86" s="237"/>
      <c r="AO86" s="237"/>
      <c r="AP86" s="233"/>
      <c r="AQ86" s="184"/>
      <c r="AR86" s="185"/>
      <c r="AS86" s="119" t="s">
        <v>306</v>
      </c>
      <c r="AT86" s="120"/>
      <c r="AU86" s="185"/>
      <c r="AV86" s="185"/>
      <c r="AW86" s="386" t="s">
        <v>296</v>
      </c>
      <c r="AX86" s="387"/>
      <c r="AY86" s="10"/>
      <c r="AZ86" s="10"/>
      <c r="BA86" s="10"/>
      <c r="BB86" s="10"/>
      <c r="BC86" s="10"/>
      <c r="BD86" s="10"/>
      <c r="BE86" s="10"/>
      <c r="BF86" s="10"/>
      <c r="BG86" s="10"/>
      <c r="BH86" s="10"/>
    </row>
    <row r="87" spans="1:60" ht="23.25" hidden="1" customHeight="1" x14ac:dyDescent="0.15">
      <c r="A87" s="853"/>
      <c r="B87" s="416"/>
      <c r="C87" s="416"/>
      <c r="D87" s="416"/>
      <c r="E87" s="416"/>
      <c r="F87" s="417"/>
      <c r="G87" s="90"/>
      <c r="H87" s="91"/>
      <c r="I87" s="91"/>
      <c r="J87" s="91"/>
      <c r="K87" s="91"/>
      <c r="L87" s="91"/>
      <c r="M87" s="91"/>
      <c r="N87" s="91"/>
      <c r="O87" s="92"/>
      <c r="P87" s="91"/>
      <c r="Q87" s="502"/>
      <c r="R87" s="502"/>
      <c r="S87" s="502"/>
      <c r="T87" s="502"/>
      <c r="U87" s="502"/>
      <c r="V87" s="502"/>
      <c r="W87" s="502"/>
      <c r="X87" s="503"/>
      <c r="Y87" s="549" t="s">
        <v>61</v>
      </c>
      <c r="Z87" s="550"/>
      <c r="AA87" s="551"/>
      <c r="AB87" s="449"/>
      <c r="AC87" s="449"/>
      <c r="AD87" s="449"/>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3"/>
      <c r="B88" s="416"/>
      <c r="C88" s="416"/>
      <c r="D88" s="416"/>
      <c r="E88" s="416"/>
      <c r="F88" s="417"/>
      <c r="G88" s="93"/>
      <c r="H88" s="94"/>
      <c r="I88" s="94"/>
      <c r="J88" s="94"/>
      <c r="K88" s="94"/>
      <c r="L88" s="94"/>
      <c r="M88" s="94"/>
      <c r="N88" s="94"/>
      <c r="O88" s="95"/>
      <c r="P88" s="504"/>
      <c r="Q88" s="504"/>
      <c r="R88" s="504"/>
      <c r="S88" s="504"/>
      <c r="T88" s="504"/>
      <c r="U88" s="504"/>
      <c r="V88" s="504"/>
      <c r="W88" s="504"/>
      <c r="X88" s="505"/>
      <c r="Y88" s="446" t="s">
        <v>53</v>
      </c>
      <c r="Z88" s="447"/>
      <c r="AA88" s="448"/>
      <c r="AB88" s="511"/>
      <c r="AC88" s="511"/>
      <c r="AD88" s="511"/>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3"/>
      <c r="B89" s="517"/>
      <c r="C89" s="517"/>
      <c r="D89" s="517"/>
      <c r="E89" s="517"/>
      <c r="F89" s="518"/>
      <c r="G89" s="96"/>
      <c r="H89" s="97"/>
      <c r="I89" s="97"/>
      <c r="J89" s="97"/>
      <c r="K89" s="97"/>
      <c r="L89" s="97"/>
      <c r="M89" s="97"/>
      <c r="N89" s="97"/>
      <c r="O89" s="98"/>
      <c r="P89" s="162"/>
      <c r="Q89" s="162"/>
      <c r="R89" s="162"/>
      <c r="S89" s="162"/>
      <c r="T89" s="162"/>
      <c r="U89" s="162"/>
      <c r="V89" s="162"/>
      <c r="W89" s="162"/>
      <c r="X89" s="548"/>
      <c r="Y89" s="446" t="s">
        <v>13</v>
      </c>
      <c r="Z89" s="447"/>
      <c r="AA89" s="448"/>
      <c r="AB89" s="582" t="s">
        <v>14</v>
      </c>
      <c r="AC89" s="582"/>
      <c r="AD89" s="582"/>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3"/>
      <c r="B90" s="416" t="s">
        <v>263</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50"/>
      <c r="Z90" s="151"/>
      <c r="AA90" s="152"/>
      <c r="AB90" s="545" t="s">
        <v>11</v>
      </c>
      <c r="AC90" s="546"/>
      <c r="AD90" s="547"/>
      <c r="AE90" s="230" t="s">
        <v>449</v>
      </c>
      <c r="AF90" s="231"/>
      <c r="AG90" s="231"/>
      <c r="AH90" s="232"/>
      <c r="AI90" s="230" t="s">
        <v>446</v>
      </c>
      <c r="AJ90" s="231"/>
      <c r="AK90" s="231"/>
      <c r="AL90" s="232"/>
      <c r="AM90" s="236" t="s">
        <v>441</v>
      </c>
      <c r="AN90" s="236"/>
      <c r="AO90" s="236"/>
      <c r="AP90" s="230"/>
      <c r="AQ90" s="145" t="s">
        <v>305</v>
      </c>
      <c r="AR90" s="116"/>
      <c r="AS90" s="116"/>
      <c r="AT90" s="117"/>
      <c r="AU90" s="521" t="s">
        <v>252</v>
      </c>
      <c r="AV90" s="521"/>
      <c r="AW90" s="521"/>
      <c r="AX90" s="522"/>
    </row>
    <row r="91" spans="1:60" ht="18.75" hidden="1" customHeight="1" x14ac:dyDescent="0.15">
      <c r="A91" s="853"/>
      <c r="B91" s="416"/>
      <c r="C91" s="416"/>
      <c r="D91" s="416"/>
      <c r="E91" s="416"/>
      <c r="F91" s="417"/>
      <c r="G91" s="401"/>
      <c r="H91" s="386"/>
      <c r="I91" s="386"/>
      <c r="J91" s="386"/>
      <c r="K91" s="386"/>
      <c r="L91" s="386"/>
      <c r="M91" s="386"/>
      <c r="N91" s="386"/>
      <c r="O91" s="402"/>
      <c r="P91" s="423"/>
      <c r="Q91" s="386"/>
      <c r="R91" s="386"/>
      <c r="S91" s="386"/>
      <c r="T91" s="386"/>
      <c r="U91" s="386"/>
      <c r="V91" s="386"/>
      <c r="W91" s="386"/>
      <c r="X91" s="402"/>
      <c r="Y91" s="150"/>
      <c r="Z91" s="151"/>
      <c r="AA91" s="152"/>
      <c r="AB91" s="233"/>
      <c r="AC91" s="234"/>
      <c r="AD91" s="235"/>
      <c r="AE91" s="233"/>
      <c r="AF91" s="234"/>
      <c r="AG91" s="234"/>
      <c r="AH91" s="235"/>
      <c r="AI91" s="233"/>
      <c r="AJ91" s="234"/>
      <c r="AK91" s="234"/>
      <c r="AL91" s="235"/>
      <c r="AM91" s="237"/>
      <c r="AN91" s="237"/>
      <c r="AO91" s="237"/>
      <c r="AP91" s="233"/>
      <c r="AQ91" s="184"/>
      <c r="AR91" s="185"/>
      <c r="AS91" s="119" t="s">
        <v>306</v>
      </c>
      <c r="AT91" s="120"/>
      <c r="AU91" s="185"/>
      <c r="AV91" s="185"/>
      <c r="AW91" s="386" t="s">
        <v>296</v>
      </c>
      <c r="AX91" s="387"/>
      <c r="AY91" s="10"/>
      <c r="AZ91" s="10"/>
      <c r="BA91" s="10"/>
      <c r="BB91" s="10"/>
      <c r="BC91" s="10"/>
    </row>
    <row r="92" spans="1:60" ht="23.25" hidden="1" customHeight="1" x14ac:dyDescent="0.15">
      <c r="A92" s="853"/>
      <c r="B92" s="416"/>
      <c r="C92" s="416"/>
      <c r="D92" s="416"/>
      <c r="E92" s="416"/>
      <c r="F92" s="417"/>
      <c r="G92" s="90"/>
      <c r="H92" s="91"/>
      <c r="I92" s="91"/>
      <c r="J92" s="91"/>
      <c r="K92" s="91"/>
      <c r="L92" s="91"/>
      <c r="M92" s="91"/>
      <c r="N92" s="91"/>
      <c r="O92" s="92"/>
      <c r="P92" s="91"/>
      <c r="Q92" s="502"/>
      <c r="R92" s="502"/>
      <c r="S92" s="502"/>
      <c r="T92" s="502"/>
      <c r="U92" s="502"/>
      <c r="V92" s="502"/>
      <c r="W92" s="502"/>
      <c r="X92" s="503"/>
      <c r="Y92" s="549" t="s">
        <v>61</v>
      </c>
      <c r="Z92" s="550"/>
      <c r="AA92" s="551"/>
      <c r="AB92" s="449"/>
      <c r="AC92" s="449"/>
      <c r="AD92" s="449"/>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3"/>
      <c r="B93" s="416"/>
      <c r="C93" s="416"/>
      <c r="D93" s="416"/>
      <c r="E93" s="416"/>
      <c r="F93" s="417"/>
      <c r="G93" s="93"/>
      <c r="H93" s="94"/>
      <c r="I93" s="94"/>
      <c r="J93" s="94"/>
      <c r="K93" s="94"/>
      <c r="L93" s="94"/>
      <c r="M93" s="94"/>
      <c r="N93" s="94"/>
      <c r="O93" s="95"/>
      <c r="P93" s="504"/>
      <c r="Q93" s="504"/>
      <c r="R93" s="504"/>
      <c r="S93" s="504"/>
      <c r="T93" s="504"/>
      <c r="U93" s="504"/>
      <c r="V93" s="504"/>
      <c r="W93" s="504"/>
      <c r="X93" s="505"/>
      <c r="Y93" s="446" t="s">
        <v>53</v>
      </c>
      <c r="Z93" s="447"/>
      <c r="AA93" s="448"/>
      <c r="AB93" s="511"/>
      <c r="AC93" s="511"/>
      <c r="AD93" s="511"/>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3"/>
      <c r="B94" s="517"/>
      <c r="C94" s="517"/>
      <c r="D94" s="517"/>
      <c r="E94" s="517"/>
      <c r="F94" s="518"/>
      <c r="G94" s="96"/>
      <c r="H94" s="97"/>
      <c r="I94" s="97"/>
      <c r="J94" s="97"/>
      <c r="K94" s="97"/>
      <c r="L94" s="97"/>
      <c r="M94" s="97"/>
      <c r="N94" s="97"/>
      <c r="O94" s="98"/>
      <c r="P94" s="162"/>
      <c r="Q94" s="162"/>
      <c r="R94" s="162"/>
      <c r="S94" s="162"/>
      <c r="T94" s="162"/>
      <c r="U94" s="162"/>
      <c r="V94" s="162"/>
      <c r="W94" s="162"/>
      <c r="X94" s="548"/>
      <c r="Y94" s="446" t="s">
        <v>13</v>
      </c>
      <c r="Z94" s="447"/>
      <c r="AA94" s="448"/>
      <c r="AB94" s="582" t="s">
        <v>14</v>
      </c>
      <c r="AC94" s="582"/>
      <c r="AD94" s="582"/>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3"/>
      <c r="B95" s="416" t="s">
        <v>263</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50"/>
      <c r="Z95" s="151"/>
      <c r="AA95" s="152"/>
      <c r="AB95" s="545" t="s">
        <v>11</v>
      </c>
      <c r="AC95" s="546"/>
      <c r="AD95" s="547"/>
      <c r="AE95" s="230" t="s">
        <v>449</v>
      </c>
      <c r="AF95" s="231"/>
      <c r="AG95" s="231"/>
      <c r="AH95" s="232"/>
      <c r="AI95" s="230" t="s">
        <v>446</v>
      </c>
      <c r="AJ95" s="231"/>
      <c r="AK95" s="231"/>
      <c r="AL95" s="232"/>
      <c r="AM95" s="236" t="s">
        <v>441</v>
      </c>
      <c r="AN95" s="236"/>
      <c r="AO95" s="236"/>
      <c r="AP95" s="230"/>
      <c r="AQ95" s="145" t="s">
        <v>305</v>
      </c>
      <c r="AR95" s="116"/>
      <c r="AS95" s="116"/>
      <c r="AT95" s="117"/>
      <c r="AU95" s="521" t="s">
        <v>252</v>
      </c>
      <c r="AV95" s="521"/>
      <c r="AW95" s="521"/>
      <c r="AX95" s="522"/>
      <c r="AY95" s="10"/>
      <c r="AZ95" s="10"/>
      <c r="BA95" s="10"/>
      <c r="BB95" s="10"/>
      <c r="BC95" s="10"/>
      <c r="BD95" s="10"/>
      <c r="BE95" s="10"/>
      <c r="BF95" s="10"/>
      <c r="BG95" s="10"/>
      <c r="BH95" s="10"/>
    </row>
    <row r="96" spans="1:60" ht="18.75" hidden="1" customHeight="1" x14ac:dyDescent="0.15">
      <c r="A96" s="853"/>
      <c r="B96" s="416"/>
      <c r="C96" s="416"/>
      <c r="D96" s="416"/>
      <c r="E96" s="416"/>
      <c r="F96" s="417"/>
      <c r="G96" s="401"/>
      <c r="H96" s="386"/>
      <c r="I96" s="386"/>
      <c r="J96" s="386"/>
      <c r="K96" s="386"/>
      <c r="L96" s="386"/>
      <c r="M96" s="386"/>
      <c r="N96" s="386"/>
      <c r="O96" s="402"/>
      <c r="P96" s="423"/>
      <c r="Q96" s="386"/>
      <c r="R96" s="386"/>
      <c r="S96" s="386"/>
      <c r="T96" s="386"/>
      <c r="U96" s="386"/>
      <c r="V96" s="386"/>
      <c r="W96" s="386"/>
      <c r="X96" s="402"/>
      <c r="Y96" s="150"/>
      <c r="Z96" s="151"/>
      <c r="AA96" s="152"/>
      <c r="AB96" s="233"/>
      <c r="AC96" s="234"/>
      <c r="AD96" s="235"/>
      <c r="AE96" s="233"/>
      <c r="AF96" s="234"/>
      <c r="AG96" s="234"/>
      <c r="AH96" s="235"/>
      <c r="AI96" s="233"/>
      <c r="AJ96" s="234"/>
      <c r="AK96" s="234"/>
      <c r="AL96" s="235"/>
      <c r="AM96" s="237"/>
      <c r="AN96" s="237"/>
      <c r="AO96" s="237"/>
      <c r="AP96" s="233"/>
      <c r="AQ96" s="184"/>
      <c r="AR96" s="185"/>
      <c r="AS96" s="119" t="s">
        <v>306</v>
      </c>
      <c r="AT96" s="120"/>
      <c r="AU96" s="185"/>
      <c r="AV96" s="185"/>
      <c r="AW96" s="386" t="s">
        <v>296</v>
      </c>
      <c r="AX96" s="387"/>
    </row>
    <row r="97" spans="1:60" ht="23.25" hidden="1" customHeight="1" x14ac:dyDescent="0.15">
      <c r="A97" s="853"/>
      <c r="B97" s="416"/>
      <c r="C97" s="416"/>
      <c r="D97" s="416"/>
      <c r="E97" s="416"/>
      <c r="F97" s="417"/>
      <c r="G97" s="90"/>
      <c r="H97" s="91"/>
      <c r="I97" s="91"/>
      <c r="J97" s="91"/>
      <c r="K97" s="91"/>
      <c r="L97" s="91"/>
      <c r="M97" s="91"/>
      <c r="N97" s="91"/>
      <c r="O97" s="92"/>
      <c r="P97" s="91"/>
      <c r="Q97" s="502"/>
      <c r="R97" s="502"/>
      <c r="S97" s="502"/>
      <c r="T97" s="502"/>
      <c r="U97" s="502"/>
      <c r="V97" s="502"/>
      <c r="W97" s="502"/>
      <c r="X97" s="503"/>
      <c r="Y97" s="549" t="s">
        <v>61</v>
      </c>
      <c r="Z97" s="550"/>
      <c r="AA97" s="551"/>
      <c r="AB97" s="456"/>
      <c r="AC97" s="457"/>
      <c r="AD97" s="458"/>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3"/>
      <c r="B98" s="416"/>
      <c r="C98" s="416"/>
      <c r="D98" s="416"/>
      <c r="E98" s="416"/>
      <c r="F98" s="417"/>
      <c r="G98" s="93"/>
      <c r="H98" s="94"/>
      <c r="I98" s="94"/>
      <c r="J98" s="94"/>
      <c r="K98" s="94"/>
      <c r="L98" s="94"/>
      <c r="M98" s="94"/>
      <c r="N98" s="94"/>
      <c r="O98" s="95"/>
      <c r="P98" s="504"/>
      <c r="Q98" s="504"/>
      <c r="R98" s="504"/>
      <c r="S98" s="504"/>
      <c r="T98" s="504"/>
      <c r="U98" s="504"/>
      <c r="V98" s="504"/>
      <c r="W98" s="504"/>
      <c r="X98" s="505"/>
      <c r="Y98" s="446" t="s">
        <v>53</v>
      </c>
      <c r="Z98" s="447"/>
      <c r="AA98" s="448"/>
      <c r="AB98" s="450"/>
      <c r="AC98" s="451"/>
      <c r="AD98" s="452"/>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4"/>
      <c r="B99" s="418"/>
      <c r="C99" s="418"/>
      <c r="D99" s="418"/>
      <c r="E99" s="418"/>
      <c r="F99" s="419"/>
      <c r="G99" s="568"/>
      <c r="H99" s="201"/>
      <c r="I99" s="201"/>
      <c r="J99" s="201"/>
      <c r="K99" s="201"/>
      <c r="L99" s="201"/>
      <c r="M99" s="201"/>
      <c r="N99" s="201"/>
      <c r="O99" s="569"/>
      <c r="P99" s="506"/>
      <c r="Q99" s="506"/>
      <c r="R99" s="506"/>
      <c r="S99" s="506"/>
      <c r="T99" s="506"/>
      <c r="U99" s="506"/>
      <c r="V99" s="506"/>
      <c r="W99" s="506"/>
      <c r="X99" s="507"/>
      <c r="Y99" s="883" t="s">
        <v>13</v>
      </c>
      <c r="Z99" s="884"/>
      <c r="AA99" s="885"/>
      <c r="AB99" s="880" t="s">
        <v>14</v>
      </c>
      <c r="AC99" s="881"/>
      <c r="AD99" s="882"/>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393</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2"/>
      <c r="Z100" s="843"/>
      <c r="AA100" s="844"/>
      <c r="AB100" s="469" t="s">
        <v>11</v>
      </c>
      <c r="AC100" s="469"/>
      <c r="AD100" s="469"/>
      <c r="AE100" s="527" t="s">
        <v>449</v>
      </c>
      <c r="AF100" s="528"/>
      <c r="AG100" s="528"/>
      <c r="AH100" s="529"/>
      <c r="AI100" s="527" t="s">
        <v>446</v>
      </c>
      <c r="AJ100" s="528"/>
      <c r="AK100" s="528"/>
      <c r="AL100" s="529"/>
      <c r="AM100" s="527" t="s">
        <v>442</v>
      </c>
      <c r="AN100" s="528"/>
      <c r="AO100" s="528"/>
      <c r="AP100" s="529"/>
      <c r="AQ100" s="306" t="s">
        <v>435</v>
      </c>
      <c r="AR100" s="307"/>
      <c r="AS100" s="307"/>
      <c r="AT100" s="308"/>
      <c r="AU100" s="306" t="s">
        <v>432</v>
      </c>
      <c r="AV100" s="307"/>
      <c r="AW100" s="307"/>
      <c r="AX100" s="309"/>
    </row>
    <row r="101" spans="1:60" ht="23.25" customHeight="1" x14ac:dyDescent="0.15">
      <c r="A101" s="410"/>
      <c r="B101" s="411"/>
      <c r="C101" s="411"/>
      <c r="D101" s="411"/>
      <c r="E101" s="411"/>
      <c r="F101" s="412"/>
      <c r="G101" s="91" t="s">
        <v>496</v>
      </c>
      <c r="H101" s="91"/>
      <c r="I101" s="91"/>
      <c r="J101" s="91"/>
      <c r="K101" s="91"/>
      <c r="L101" s="91"/>
      <c r="M101" s="91"/>
      <c r="N101" s="91"/>
      <c r="O101" s="91"/>
      <c r="P101" s="91"/>
      <c r="Q101" s="91"/>
      <c r="R101" s="91"/>
      <c r="S101" s="91"/>
      <c r="T101" s="91"/>
      <c r="U101" s="91"/>
      <c r="V101" s="91"/>
      <c r="W101" s="91"/>
      <c r="X101" s="92"/>
      <c r="Y101" s="530" t="s">
        <v>54</v>
      </c>
      <c r="Z101" s="531"/>
      <c r="AA101" s="532"/>
      <c r="AB101" s="449" t="s">
        <v>487</v>
      </c>
      <c r="AC101" s="449"/>
      <c r="AD101" s="449"/>
      <c r="AE101" s="204">
        <v>18</v>
      </c>
      <c r="AF101" s="205"/>
      <c r="AG101" s="205"/>
      <c r="AH101" s="206"/>
      <c r="AI101" s="204">
        <v>17</v>
      </c>
      <c r="AJ101" s="205"/>
      <c r="AK101" s="205"/>
      <c r="AL101" s="206"/>
      <c r="AM101" s="204">
        <v>20</v>
      </c>
      <c r="AN101" s="205"/>
      <c r="AO101" s="205"/>
      <c r="AP101" s="206"/>
      <c r="AQ101" s="204" t="s">
        <v>582</v>
      </c>
      <c r="AR101" s="205"/>
      <c r="AS101" s="205"/>
      <c r="AT101" s="206"/>
      <c r="AU101" s="204" t="s">
        <v>582</v>
      </c>
      <c r="AV101" s="205"/>
      <c r="AW101" s="205"/>
      <c r="AX101" s="206"/>
    </row>
    <row r="102" spans="1:60" ht="23.25" customHeight="1" x14ac:dyDescent="0.15">
      <c r="A102" s="413"/>
      <c r="B102" s="414"/>
      <c r="C102" s="414"/>
      <c r="D102" s="414"/>
      <c r="E102" s="414"/>
      <c r="F102" s="415"/>
      <c r="G102" s="97"/>
      <c r="H102" s="97"/>
      <c r="I102" s="97"/>
      <c r="J102" s="97"/>
      <c r="K102" s="97"/>
      <c r="L102" s="97"/>
      <c r="M102" s="97"/>
      <c r="N102" s="97"/>
      <c r="O102" s="97"/>
      <c r="P102" s="97"/>
      <c r="Q102" s="97"/>
      <c r="R102" s="97"/>
      <c r="S102" s="97"/>
      <c r="T102" s="97"/>
      <c r="U102" s="97"/>
      <c r="V102" s="97"/>
      <c r="W102" s="97"/>
      <c r="X102" s="98"/>
      <c r="Y102" s="433" t="s">
        <v>55</v>
      </c>
      <c r="Z102" s="434"/>
      <c r="AA102" s="435"/>
      <c r="AB102" s="449" t="s">
        <v>487</v>
      </c>
      <c r="AC102" s="449"/>
      <c r="AD102" s="449"/>
      <c r="AE102" s="406">
        <v>16</v>
      </c>
      <c r="AF102" s="406"/>
      <c r="AG102" s="406"/>
      <c r="AH102" s="406"/>
      <c r="AI102" s="406">
        <v>17</v>
      </c>
      <c r="AJ102" s="406"/>
      <c r="AK102" s="406"/>
      <c r="AL102" s="406"/>
      <c r="AM102" s="406">
        <v>18</v>
      </c>
      <c r="AN102" s="406"/>
      <c r="AO102" s="406"/>
      <c r="AP102" s="406"/>
      <c r="AQ102" s="259">
        <v>19</v>
      </c>
      <c r="AR102" s="260"/>
      <c r="AS102" s="260"/>
      <c r="AT102" s="305"/>
      <c r="AU102" s="259">
        <v>22</v>
      </c>
      <c r="AV102" s="260"/>
      <c r="AW102" s="260"/>
      <c r="AX102" s="305"/>
    </row>
    <row r="103" spans="1:60" ht="31.5" hidden="1" customHeight="1" x14ac:dyDescent="0.15">
      <c r="A103" s="407" t="s">
        <v>393</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449</v>
      </c>
      <c r="AF103" s="404"/>
      <c r="AG103" s="404"/>
      <c r="AH103" s="405"/>
      <c r="AI103" s="403" t="s">
        <v>446</v>
      </c>
      <c r="AJ103" s="404"/>
      <c r="AK103" s="404"/>
      <c r="AL103" s="405"/>
      <c r="AM103" s="403" t="s">
        <v>442</v>
      </c>
      <c r="AN103" s="404"/>
      <c r="AO103" s="404"/>
      <c r="AP103" s="405"/>
      <c r="AQ103" s="270" t="s">
        <v>435</v>
      </c>
      <c r="AR103" s="271"/>
      <c r="AS103" s="271"/>
      <c r="AT103" s="310"/>
      <c r="AU103" s="270" t="s">
        <v>432</v>
      </c>
      <c r="AV103" s="271"/>
      <c r="AW103" s="271"/>
      <c r="AX103" s="272"/>
    </row>
    <row r="104" spans="1:60" ht="23.25" hidden="1" customHeight="1" x14ac:dyDescent="0.15">
      <c r="A104" s="410"/>
      <c r="B104" s="411"/>
      <c r="C104" s="411"/>
      <c r="D104" s="411"/>
      <c r="E104" s="411"/>
      <c r="F104" s="412"/>
      <c r="G104" s="91"/>
      <c r="H104" s="91"/>
      <c r="I104" s="91"/>
      <c r="J104" s="91"/>
      <c r="K104" s="91"/>
      <c r="L104" s="91"/>
      <c r="M104" s="91"/>
      <c r="N104" s="91"/>
      <c r="O104" s="91"/>
      <c r="P104" s="91"/>
      <c r="Q104" s="91"/>
      <c r="R104" s="91"/>
      <c r="S104" s="91"/>
      <c r="T104" s="91"/>
      <c r="U104" s="91"/>
      <c r="V104" s="91"/>
      <c r="W104" s="91"/>
      <c r="X104" s="92"/>
      <c r="Y104" s="453" t="s">
        <v>54</v>
      </c>
      <c r="Z104" s="454"/>
      <c r="AA104" s="455"/>
      <c r="AB104" s="533"/>
      <c r="AC104" s="534"/>
      <c r="AD104" s="535"/>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3"/>
      <c r="B105" s="414"/>
      <c r="C105" s="414"/>
      <c r="D105" s="414"/>
      <c r="E105" s="414"/>
      <c r="F105" s="415"/>
      <c r="G105" s="97"/>
      <c r="H105" s="97"/>
      <c r="I105" s="97"/>
      <c r="J105" s="97"/>
      <c r="K105" s="97"/>
      <c r="L105" s="97"/>
      <c r="M105" s="97"/>
      <c r="N105" s="97"/>
      <c r="O105" s="97"/>
      <c r="P105" s="97"/>
      <c r="Q105" s="97"/>
      <c r="R105" s="97"/>
      <c r="S105" s="97"/>
      <c r="T105" s="97"/>
      <c r="U105" s="97"/>
      <c r="V105" s="97"/>
      <c r="W105" s="97"/>
      <c r="X105" s="98"/>
      <c r="Y105" s="433" t="s">
        <v>55</v>
      </c>
      <c r="Z105" s="536"/>
      <c r="AA105" s="537"/>
      <c r="AB105" s="456"/>
      <c r="AC105" s="457"/>
      <c r="AD105" s="458"/>
      <c r="AE105" s="406"/>
      <c r="AF105" s="406"/>
      <c r="AG105" s="406"/>
      <c r="AH105" s="406"/>
      <c r="AI105" s="406"/>
      <c r="AJ105" s="406"/>
      <c r="AK105" s="406"/>
      <c r="AL105" s="406"/>
      <c r="AM105" s="406"/>
      <c r="AN105" s="406"/>
      <c r="AO105" s="406"/>
      <c r="AP105" s="406"/>
      <c r="AQ105" s="204"/>
      <c r="AR105" s="205"/>
      <c r="AS105" s="205"/>
      <c r="AT105" s="206"/>
      <c r="AU105" s="259"/>
      <c r="AV105" s="260"/>
      <c r="AW105" s="260"/>
      <c r="AX105" s="305"/>
    </row>
    <row r="106" spans="1:60" ht="31.5" hidden="1" customHeight="1" x14ac:dyDescent="0.15">
      <c r="A106" s="407" t="s">
        <v>393</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449</v>
      </c>
      <c r="AF106" s="404"/>
      <c r="AG106" s="404"/>
      <c r="AH106" s="405"/>
      <c r="AI106" s="403" t="s">
        <v>446</v>
      </c>
      <c r="AJ106" s="404"/>
      <c r="AK106" s="404"/>
      <c r="AL106" s="405"/>
      <c r="AM106" s="403" t="s">
        <v>441</v>
      </c>
      <c r="AN106" s="404"/>
      <c r="AO106" s="404"/>
      <c r="AP106" s="405"/>
      <c r="AQ106" s="270" t="s">
        <v>435</v>
      </c>
      <c r="AR106" s="271"/>
      <c r="AS106" s="271"/>
      <c r="AT106" s="310"/>
      <c r="AU106" s="270" t="s">
        <v>432</v>
      </c>
      <c r="AV106" s="271"/>
      <c r="AW106" s="271"/>
      <c r="AX106" s="272"/>
    </row>
    <row r="107" spans="1:60" ht="23.25" hidden="1" customHeight="1" x14ac:dyDescent="0.15">
      <c r="A107" s="410"/>
      <c r="B107" s="411"/>
      <c r="C107" s="411"/>
      <c r="D107" s="411"/>
      <c r="E107" s="411"/>
      <c r="F107" s="412"/>
      <c r="G107" s="91"/>
      <c r="H107" s="91"/>
      <c r="I107" s="91"/>
      <c r="J107" s="91"/>
      <c r="K107" s="91"/>
      <c r="L107" s="91"/>
      <c r="M107" s="91"/>
      <c r="N107" s="91"/>
      <c r="O107" s="91"/>
      <c r="P107" s="91"/>
      <c r="Q107" s="91"/>
      <c r="R107" s="91"/>
      <c r="S107" s="91"/>
      <c r="T107" s="91"/>
      <c r="U107" s="91"/>
      <c r="V107" s="91"/>
      <c r="W107" s="91"/>
      <c r="X107" s="92"/>
      <c r="Y107" s="453" t="s">
        <v>54</v>
      </c>
      <c r="Z107" s="454"/>
      <c r="AA107" s="455"/>
      <c r="AB107" s="533"/>
      <c r="AC107" s="534"/>
      <c r="AD107" s="535"/>
      <c r="AE107" s="406"/>
      <c r="AF107" s="406"/>
      <c r="AG107" s="406"/>
      <c r="AH107" s="406"/>
      <c r="AI107" s="406"/>
      <c r="AJ107" s="406"/>
      <c r="AK107" s="406"/>
      <c r="AL107" s="406"/>
      <c r="AM107" s="406"/>
      <c r="AN107" s="406"/>
      <c r="AO107" s="406"/>
      <c r="AP107" s="406"/>
      <c r="AQ107" s="204"/>
      <c r="AR107" s="205"/>
      <c r="AS107" s="205"/>
      <c r="AT107" s="206"/>
      <c r="AU107" s="204"/>
      <c r="AV107" s="205"/>
      <c r="AW107" s="205"/>
      <c r="AX107" s="206"/>
    </row>
    <row r="108" spans="1:60" ht="23.25" hidden="1" customHeight="1" x14ac:dyDescent="0.15">
      <c r="A108" s="413"/>
      <c r="B108" s="414"/>
      <c r="C108" s="414"/>
      <c r="D108" s="414"/>
      <c r="E108" s="414"/>
      <c r="F108" s="415"/>
      <c r="G108" s="97"/>
      <c r="H108" s="97"/>
      <c r="I108" s="97"/>
      <c r="J108" s="97"/>
      <c r="K108" s="97"/>
      <c r="L108" s="97"/>
      <c r="M108" s="97"/>
      <c r="N108" s="97"/>
      <c r="O108" s="97"/>
      <c r="P108" s="97"/>
      <c r="Q108" s="97"/>
      <c r="R108" s="97"/>
      <c r="S108" s="97"/>
      <c r="T108" s="97"/>
      <c r="U108" s="97"/>
      <c r="V108" s="97"/>
      <c r="W108" s="97"/>
      <c r="X108" s="98"/>
      <c r="Y108" s="433" t="s">
        <v>55</v>
      </c>
      <c r="Z108" s="536"/>
      <c r="AA108" s="537"/>
      <c r="AB108" s="456"/>
      <c r="AC108" s="457"/>
      <c r="AD108" s="458"/>
      <c r="AE108" s="406"/>
      <c r="AF108" s="406"/>
      <c r="AG108" s="406"/>
      <c r="AH108" s="406"/>
      <c r="AI108" s="406"/>
      <c r="AJ108" s="406"/>
      <c r="AK108" s="406"/>
      <c r="AL108" s="406"/>
      <c r="AM108" s="406"/>
      <c r="AN108" s="406"/>
      <c r="AO108" s="406"/>
      <c r="AP108" s="406"/>
      <c r="AQ108" s="204"/>
      <c r="AR108" s="205"/>
      <c r="AS108" s="205"/>
      <c r="AT108" s="206"/>
      <c r="AU108" s="259"/>
      <c r="AV108" s="260"/>
      <c r="AW108" s="260"/>
      <c r="AX108" s="305"/>
    </row>
    <row r="109" spans="1:60" ht="31.5" hidden="1" customHeight="1" x14ac:dyDescent="0.15">
      <c r="A109" s="407" t="s">
        <v>393</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449</v>
      </c>
      <c r="AF109" s="404"/>
      <c r="AG109" s="404"/>
      <c r="AH109" s="405"/>
      <c r="AI109" s="403" t="s">
        <v>446</v>
      </c>
      <c r="AJ109" s="404"/>
      <c r="AK109" s="404"/>
      <c r="AL109" s="405"/>
      <c r="AM109" s="403" t="s">
        <v>442</v>
      </c>
      <c r="AN109" s="404"/>
      <c r="AO109" s="404"/>
      <c r="AP109" s="405"/>
      <c r="AQ109" s="270" t="s">
        <v>435</v>
      </c>
      <c r="AR109" s="271"/>
      <c r="AS109" s="271"/>
      <c r="AT109" s="310"/>
      <c r="AU109" s="270" t="s">
        <v>432</v>
      </c>
      <c r="AV109" s="271"/>
      <c r="AW109" s="271"/>
      <c r="AX109" s="272"/>
    </row>
    <row r="110" spans="1:60" ht="23.25" hidden="1" customHeight="1" x14ac:dyDescent="0.15">
      <c r="A110" s="410"/>
      <c r="B110" s="411"/>
      <c r="C110" s="411"/>
      <c r="D110" s="411"/>
      <c r="E110" s="411"/>
      <c r="F110" s="412"/>
      <c r="G110" s="91"/>
      <c r="H110" s="91"/>
      <c r="I110" s="91"/>
      <c r="J110" s="91"/>
      <c r="K110" s="91"/>
      <c r="L110" s="91"/>
      <c r="M110" s="91"/>
      <c r="N110" s="91"/>
      <c r="O110" s="91"/>
      <c r="P110" s="91"/>
      <c r="Q110" s="91"/>
      <c r="R110" s="91"/>
      <c r="S110" s="91"/>
      <c r="T110" s="91"/>
      <c r="U110" s="91"/>
      <c r="V110" s="91"/>
      <c r="W110" s="91"/>
      <c r="X110" s="92"/>
      <c r="Y110" s="453" t="s">
        <v>54</v>
      </c>
      <c r="Z110" s="454"/>
      <c r="AA110" s="455"/>
      <c r="AB110" s="533"/>
      <c r="AC110" s="534"/>
      <c r="AD110" s="535"/>
      <c r="AE110" s="406"/>
      <c r="AF110" s="406"/>
      <c r="AG110" s="406"/>
      <c r="AH110" s="406"/>
      <c r="AI110" s="406"/>
      <c r="AJ110" s="406"/>
      <c r="AK110" s="406"/>
      <c r="AL110" s="406"/>
      <c r="AM110" s="406"/>
      <c r="AN110" s="406"/>
      <c r="AO110" s="406"/>
      <c r="AP110" s="406"/>
      <c r="AQ110" s="204"/>
      <c r="AR110" s="205"/>
      <c r="AS110" s="205"/>
      <c r="AT110" s="206"/>
      <c r="AU110" s="204"/>
      <c r="AV110" s="205"/>
      <c r="AW110" s="205"/>
      <c r="AX110" s="206"/>
    </row>
    <row r="111" spans="1:60" ht="23.25" hidden="1" customHeight="1" x14ac:dyDescent="0.15">
      <c r="A111" s="413"/>
      <c r="B111" s="414"/>
      <c r="C111" s="414"/>
      <c r="D111" s="414"/>
      <c r="E111" s="414"/>
      <c r="F111" s="415"/>
      <c r="G111" s="97"/>
      <c r="H111" s="97"/>
      <c r="I111" s="97"/>
      <c r="J111" s="97"/>
      <c r="K111" s="97"/>
      <c r="L111" s="97"/>
      <c r="M111" s="97"/>
      <c r="N111" s="97"/>
      <c r="O111" s="97"/>
      <c r="P111" s="97"/>
      <c r="Q111" s="97"/>
      <c r="R111" s="97"/>
      <c r="S111" s="97"/>
      <c r="T111" s="97"/>
      <c r="U111" s="97"/>
      <c r="V111" s="97"/>
      <c r="W111" s="97"/>
      <c r="X111" s="98"/>
      <c r="Y111" s="433" t="s">
        <v>55</v>
      </c>
      <c r="Z111" s="536"/>
      <c r="AA111" s="537"/>
      <c r="AB111" s="456"/>
      <c r="AC111" s="457"/>
      <c r="AD111" s="458"/>
      <c r="AE111" s="406"/>
      <c r="AF111" s="406"/>
      <c r="AG111" s="406"/>
      <c r="AH111" s="406"/>
      <c r="AI111" s="406"/>
      <c r="AJ111" s="406"/>
      <c r="AK111" s="406"/>
      <c r="AL111" s="406"/>
      <c r="AM111" s="406"/>
      <c r="AN111" s="406"/>
      <c r="AO111" s="406"/>
      <c r="AP111" s="406"/>
      <c r="AQ111" s="204"/>
      <c r="AR111" s="205"/>
      <c r="AS111" s="205"/>
      <c r="AT111" s="206"/>
      <c r="AU111" s="259"/>
      <c r="AV111" s="260"/>
      <c r="AW111" s="260"/>
      <c r="AX111" s="305"/>
    </row>
    <row r="112" spans="1:60" ht="31.5" hidden="1" customHeight="1" x14ac:dyDescent="0.15">
      <c r="A112" s="407" t="s">
        <v>393</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449</v>
      </c>
      <c r="AF112" s="404"/>
      <c r="AG112" s="404"/>
      <c r="AH112" s="405"/>
      <c r="AI112" s="403" t="s">
        <v>446</v>
      </c>
      <c r="AJ112" s="404"/>
      <c r="AK112" s="404"/>
      <c r="AL112" s="405"/>
      <c r="AM112" s="403" t="s">
        <v>441</v>
      </c>
      <c r="AN112" s="404"/>
      <c r="AO112" s="404"/>
      <c r="AP112" s="405"/>
      <c r="AQ112" s="270" t="s">
        <v>435</v>
      </c>
      <c r="AR112" s="271"/>
      <c r="AS112" s="271"/>
      <c r="AT112" s="310"/>
      <c r="AU112" s="270" t="s">
        <v>432</v>
      </c>
      <c r="AV112" s="271"/>
      <c r="AW112" s="271"/>
      <c r="AX112" s="272"/>
    </row>
    <row r="113" spans="1:50" ht="23.25" hidden="1" customHeight="1" x14ac:dyDescent="0.15">
      <c r="A113" s="410"/>
      <c r="B113" s="411"/>
      <c r="C113" s="411"/>
      <c r="D113" s="411"/>
      <c r="E113" s="411"/>
      <c r="F113" s="412"/>
      <c r="G113" s="91"/>
      <c r="H113" s="91"/>
      <c r="I113" s="91"/>
      <c r="J113" s="91"/>
      <c r="K113" s="91"/>
      <c r="L113" s="91"/>
      <c r="M113" s="91"/>
      <c r="N113" s="91"/>
      <c r="O113" s="91"/>
      <c r="P113" s="91"/>
      <c r="Q113" s="91"/>
      <c r="R113" s="91"/>
      <c r="S113" s="91"/>
      <c r="T113" s="91"/>
      <c r="U113" s="91"/>
      <c r="V113" s="91"/>
      <c r="W113" s="91"/>
      <c r="X113" s="92"/>
      <c r="Y113" s="453" t="s">
        <v>54</v>
      </c>
      <c r="Z113" s="454"/>
      <c r="AA113" s="455"/>
      <c r="AB113" s="533"/>
      <c r="AC113" s="534"/>
      <c r="AD113" s="535"/>
      <c r="AE113" s="406"/>
      <c r="AF113" s="406"/>
      <c r="AG113" s="406"/>
      <c r="AH113" s="406"/>
      <c r="AI113" s="406"/>
      <c r="AJ113" s="406"/>
      <c r="AK113" s="406"/>
      <c r="AL113" s="406"/>
      <c r="AM113" s="406"/>
      <c r="AN113" s="406"/>
      <c r="AO113" s="406"/>
      <c r="AP113" s="406"/>
      <c r="AQ113" s="204"/>
      <c r="AR113" s="205"/>
      <c r="AS113" s="205"/>
      <c r="AT113" s="206"/>
      <c r="AU113" s="204"/>
      <c r="AV113" s="205"/>
      <c r="AW113" s="205"/>
      <c r="AX113" s="206"/>
    </row>
    <row r="114" spans="1:50" ht="23.25" hidden="1" customHeight="1" x14ac:dyDescent="0.15">
      <c r="A114" s="413"/>
      <c r="B114" s="414"/>
      <c r="C114" s="414"/>
      <c r="D114" s="414"/>
      <c r="E114" s="414"/>
      <c r="F114" s="415"/>
      <c r="G114" s="97"/>
      <c r="H114" s="97"/>
      <c r="I114" s="97"/>
      <c r="J114" s="97"/>
      <c r="K114" s="97"/>
      <c r="L114" s="97"/>
      <c r="M114" s="97"/>
      <c r="N114" s="97"/>
      <c r="O114" s="97"/>
      <c r="P114" s="97"/>
      <c r="Q114" s="97"/>
      <c r="R114" s="97"/>
      <c r="S114" s="97"/>
      <c r="T114" s="97"/>
      <c r="U114" s="97"/>
      <c r="V114" s="97"/>
      <c r="W114" s="97"/>
      <c r="X114" s="98"/>
      <c r="Y114" s="433" t="s">
        <v>55</v>
      </c>
      <c r="Z114" s="536"/>
      <c r="AA114" s="537"/>
      <c r="AB114" s="456"/>
      <c r="AC114" s="457"/>
      <c r="AD114" s="458"/>
      <c r="AE114" s="406"/>
      <c r="AF114" s="406"/>
      <c r="AG114" s="406"/>
      <c r="AH114" s="406"/>
      <c r="AI114" s="406"/>
      <c r="AJ114" s="406"/>
      <c r="AK114" s="406"/>
      <c r="AL114" s="406"/>
      <c r="AM114" s="406"/>
      <c r="AN114" s="406"/>
      <c r="AO114" s="406"/>
      <c r="AP114" s="406"/>
      <c r="AQ114" s="204"/>
      <c r="AR114" s="205"/>
      <c r="AS114" s="205"/>
      <c r="AT114" s="206"/>
      <c r="AU114" s="204"/>
      <c r="AV114" s="205"/>
      <c r="AW114" s="205"/>
      <c r="AX114" s="206"/>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449</v>
      </c>
      <c r="AF115" s="404"/>
      <c r="AG115" s="404"/>
      <c r="AH115" s="405"/>
      <c r="AI115" s="403" t="s">
        <v>446</v>
      </c>
      <c r="AJ115" s="404"/>
      <c r="AK115" s="404"/>
      <c r="AL115" s="405"/>
      <c r="AM115" s="403" t="s">
        <v>441</v>
      </c>
      <c r="AN115" s="404"/>
      <c r="AO115" s="404"/>
      <c r="AP115" s="405"/>
      <c r="AQ115" s="579" t="s">
        <v>436</v>
      </c>
      <c r="AR115" s="580"/>
      <c r="AS115" s="580"/>
      <c r="AT115" s="580"/>
      <c r="AU115" s="580"/>
      <c r="AV115" s="580"/>
      <c r="AW115" s="580"/>
      <c r="AX115" s="581"/>
    </row>
    <row r="116" spans="1:50" ht="23.25" customHeight="1" x14ac:dyDescent="0.15">
      <c r="A116" s="427"/>
      <c r="B116" s="428"/>
      <c r="C116" s="428"/>
      <c r="D116" s="428"/>
      <c r="E116" s="428"/>
      <c r="F116" s="429"/>
      <c r="G116" s="381" t="s">
        <v>577</v>
      </c>
      <c r="H116" s="381"/>
      <c r="I116" s="381"/>
      <c r="J116" s="381"/>
      <c r="K116" s="381"/>
      <c r="L116" s="381"/>
      <c r="M116" s="381"/>
      <c r="N116" s="381"/>
      <c r="O116" s="381"/>
      <c r="P116" s="381"/>
      <c r="Q116" s="381"/>
      <c r="R116" s="381"/>
      <c r="S116" s="381"/>
      <c r="T116" s="381"/>
      <c r="U116" s="381"/>
      <c r="V116" s="381"/>
      <c r="W116" s="381"/>
      <c r="X116" s="381"/>
      <c r="Y116" s="443" t="s">
        <v>15</v>
      </c>
      <c r="Z116" s="444"/>
      <c r="AA116" s="445"/>
      <c r="AB116" s="450" t="s">
        <v>497</v>
      </c>
      <c r="AC116" s="451"/>
      <c r="AD116" s="452"/>
      <c r="AE116" s="406">
        <v>9.9</v>
      </c>
      <c r="AF116" s="406"/>
      <c r="AG116" s="406"/>
      <c r="AH116" s="406"/>
      <c r="AI116" s="406">
        <v>11.1</v>
      </c>
      <c r="AJ116" s="406"/>
      <c r="AK116" s="406"/>
      <c r="AL116" s="406"/>
      <c r="AM116" s="406">
        <v>11.6</v>
      </c>
      <c r="AN116" s="406"/>
      <c r="AO116" s="406"/>
      <c r="AP116" s="406"/>
      <c r="AQ116" s="204">
        <v>11.8</v>
      </c>
      <c r="AR116" s="205"/>
      <c r="AS116" s="205"/>
      <c r="AT116" s="205"/>
      <c r="AU116" s="205"/>
      <c r="AV116" s="205"/>
      <c r="AW116" s="205"/>
      <c r="AX116" s="207"/>
    </row>
    <row r="117" spans="1:50" ht="46.5" customHeight="1" thickBot="1" x14ac:dyDescent="0.2">
      <c r="A117" s="430"/>
      <c r="B117" s="431"/>
      <c r="C117" s="431"/>
      <c r="D117" s="431"/>
      <c r="E117" s="431"/>
      <c r="F117" s="432"/>
      <c r="G117" s="382"/>
      <c r="H117" s="382"/>
      <c r="I117" s="382"/>
      <c r="J117" s="382"/>
      <c r="K117" s="382"/>
      <c r="L117" s="382"/>
      <c r="M117" s="382"/>
      <c r="N117" s="382"/>
      <c r="O117" s="382"/>
      <c r="P117" s="382"/>
      <c r="Q117" s="382"/>
      <c r="R117" s="382"/>
      <c r="S117" s="382"/>
      <c r="T117" s="382"/>
      <c r="U117" s="382"/>
      <c r="V117" s="382"/>
      <c r="W117" s="382"/>
      <c r="X117" s="382"/>
      <c r="Y117" s="459" t="s">
        <v>48</v>
      </c>
      <c r="Z117" s="434"/>
      <c r="AA117" s="435"/>
      <c r="AB117" s="460" t="s">
        <v>498</v>
      </c>
      <c r="AC117" s="461"/>
      <c r="AD117" s="462"/>
      <c r="AE117" s="539" t="s">
        <v>499</v>
      </c>
      <c r="AF117" s="539"/>
      <c r="AG117" s="539"/>
      <c r="AH117" s="539"/>
      <c r="AI117" s="539" t="s">
        <v>500</v>
      </c>
      <c r="AJ117" s="539"/>
      <c r="AK117" s="539"/>
      <c r="AL117" s="539"/>
      <c r="AM117" s="539" t="s">
        <v>568</v>
      </c>
      <c r="AN117" s="539"/>
      <c r="AO117" s="539"/>
      <c r="AP117" s="539"/>
      <c r="AQ117" s="539" t="s">
        <v>571</v>
      </c>
      <c r="AR117" s="539"/>
      <c r="AS117" s="539"/>
      <c r="AT117" s="539"/>
      <c r="AU117" s="539"/>
      <c r="AV117" s="539"/>
      <c r="AW117" s="539"/>
      <c r="AX117" s="540"/>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449</v>
      </c>
      <c r="AF118" s="404"/>
      <c r="AG118" s="404"/>
      <c r="AH118" s="405"/>
      <c r="AI118" s="403" t="s">
        <v>446</v>
      </c>
      <c r="AJ118" s="404"/>
      <c r="AK118" s="404"/>
      <c r="AL118" s="405"/>
      <c r="AM118" s="403" t="s">
        <v>441</v>
      </c>
      <c r="AN118" s="404"/>
      <c r="AO118" s="404"/>
      <c r="AP118" s="405"/>
      <c r="AQ118" s="579" t="s">
        <v>436</v>
      </c>
      <c r="AR118" s="580"/>
      <c r="AS118" s="580"/>
      <c r="AT118" s="580"/>
      <c r="AU118" s="580"/>
      <c r="AV118" s="580"/>
      <c r="AW118" s="580"/>
      <c r="AX118" s="581"/>
    </row>
    <row r="119" spans="1:50" ht="23.25" hidden="1" customHeight="1" x14ac:dyDescent="0.15">
      <c r="A119" s="427"/>
      <c r="B119" s="428"/>
      <c r="C119" s="428"/>
      <c r="D119" s="428"/>
      <c r="E119" s="428"/>
      <c r="F119" s="429"/>
      <c r="G119" s="381" t="s">
        <v>400</v>
      </c>
      <c r="H119" s="381"/>
      <c r="I119" s="381"/>
      <c r="J119" s="381"/>
      <c r="K119" s="381"/>
      <c r="L119" s="381"/>
      <c r="M119" s="381"/>
      <c r="N119" s="381"/>
      <c r="O119" s="381"/>
      <c r="P119" s="381"/>
      <c r="Q119" s="381"/>
      <c r="R119" s="381"/>
      <c r="S119" s="381"/>
      <c r="T119" s="381"/>
      <c r="U119" s="381"/>
      <c r="V119" s="381"/>
      <c r="W119" s="381"/>
      <c r="X119" s="381"/>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15">
      <c r="A120" s="430"/>
      <c r="B120" s="431"/>
      <c r="C120" s="431"/>
      <c r="D120" s="431"/>
      <c r="E120" s="431"/>
      <c r="F120" s="432"/>
      <c r="G120" s="382"/>
      <c r="H120" s="382"/>
      <c r="I120" s="382"/>
      <c r="J120" s="382"/>
      <c r="K120" s="382"/>
      <c r="L120" s="382"/>
      <c r="M120" s="382"/>
      <c r="N120" s="382"/>
      <c r="O120" s="382"/>
      <c r="P120" s="382"/>
      <c r="Q120" s="382"/>
      <c r="R120" s="382"/>
      <c r="S120" s="382"/>
      <c r="T120" s="382"/>
      <c r="U120" s="382"/>
      <c r="V120" s="382"/>
      <c r="W120" s="382"/>
      <c r="X120" s="382"/>
      <c r="Y120" s="459" t="s">
        <v>48</v>
      </c>
      <c r="Z120" s="434"/>
      <c r="AA120" s="435"/>
      <c r="AB120" s="460" t="s">
        <v>399</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449</v>
      </c>
      <c r="AF121" s="404"/>
      <c r="AG121" s="404"/>
      <c r="AH121" s="405"/>
      <c r="AI121" s="403" t="s">
        <v>446</v>
      </c>
      <c r="AJ121" s="404"/>
      <c r="AK121" s="404"/>
      <c r="AL121" s="405"/>
      <c r="AM121" s="403" t="s">
        <v>441</v>
      </c>
      <c r="AN121" s="404"/>
      <c r="AO121" s="404"/>
      <c r="AP121" s="405"/>
      <c r="AQ121" s="579" t="s">
        <v>436</v>
      </c>
      <c r="AR121" s="580"/>
      <c r="AS121" s="580"/>
      <c r="AT121" s="580"/>
      <c r="AU121" s="580"/>
      <c r="AV121" s="580"/>
      <c r="AW121" s="580"/>
      <c r="AX121" s="581"/>
    </row>
    <row r="122" spans="1:50" ht="23.25" hidden="1" customHeight="1" x14ac:dyDescent="0.15">
      <c r="A122" s="427"/>
      <c r="B122" s="428"/>
      <c r="C122" s="428"/>
      <c r="D122" s="428"/>
      <c r="E122" s="428"/>
      <c r="F122" s="429"/>
      <c r="G122" s="381" t="s">
        <v>401</v>
      </c>
      <c r="H122" s="381"/>
      <c r="I122" s="381"/>
      <c r="J122" s="381"/>
      <c r="K122" s="381"/>
      <c r="L122" s="381"/>
      <c r="M122" s="381"/>
      <c r="N122" s="381"/>
      <c r="O122" s="381"/>
      <c r="P122" s="381"/>
      <c r="Q122" s="381"/>
      <c r="R122" s="381"/>
      <c r="S122" s="381"/>
      <c r="T122" s="381"/>
      <c r="U122" s="381"/>
      <c r="V122" s="381"/>
      <c r="W122" s="381"/>
      <c r="X122" s="381"/>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15">
      <c r="A123" s="430"/>
      <c r="B123" s="431"/>
      <c r="C123" s="431"/>
      <c r="D123" s="431"/>
      <c r="E123" s="431"/>
      <c r="F123" s="432"/>
      <c r="G123" s="382"/>
      <c r="H123" s="382"/>
      <c r="I123" s="382"/>
      <c r="J123" s="382"/>
      <c r="K123" s="382"/>
      <c r="L123" s="382"/>
      <c r="M123" s="382"/>
      <c r="N123" s="382"/>
      <c r="O123" s="382"/>
      <c r="P123" s="382"/>
      <c r="Q123" s="382"/>
      <c r="R123" s="382"/>
      <c r="S123" s="382"/>
      <c r="T123" s="382"/>
      <c r="U123" s="382"/>
      <c r="V123" s="382"/>
      <c r="W123" s="382"/>
      <c r="X123" s="382"/>
      <c r="Y123" s="459" t="s">
        <v>48</v>
      </c>
      <c r="Z123" s="434"/>
      <c r="AA123" s="435"/>
      <c r="AB123" s="460" t="s">
        <v>402</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450</v>
      </c>
      <c r="AF124" s="404"/>
      <c r="AG124" s="404"/>
      <c r="AH124" s="405"/>
      <c r="AI124" s="403" t="s">
        <v>446</v>
      </c>
      <c r="AJ124" s="404"/>
      <c r="AK124" s="404"/>
      <c r="AL124" s="405"/>
      <c r="AM124" s="403" t="s">
        <v>441</v>
      </c>
      <c r="AN124" s="404"/>
      <c r="AO124" s="404"/>
      <c r="AP124" s="405"/>
      <c r="AQ124" s="579" t="s">
        <v>436</v>
      </c>
      <c r="AR124" s="580"/>
      <c r="AS124" s="580"/>
      <c r="AT124" s="580"/>
      <c r="AU124" s="580"/>
      <c r="AV124" s="580"/>
      <c r="AW124" s="580"/>
      <c r="AX124" s="581"/>
    </row>
    <row r="125" spans="1:50" ht="23.25" hidden="1" customHeight="1" x14ac:dyDescent="0.15">
      <c r="A125" s="427"/>
      <c r="B125" s="428"/>
      <c r="C125" s="428"/>
      <c r="D125" s="428"/>
      <c r="E125" s="428"/>
      <c r="F125" s="429"/>
      <c r="G125" s="381" t="s">
        <v>401</v>
      </c>
      <c r="H125" s="381"/>
      <c r="I125" s="381"/>
      <c r="J125" s="381"/>
      <c r="K125" s="381"/>
      <c r="L125" s="381"/>
      <c r="M125" s="381"/>
      <c r="N125" s="381"/>
      <c r="O125" s="381"/>
      <c r="P125" s="381"/>
      <c r="Q125" s="381"/>
      <c r="R125" s="381"/>
      <c r="S125" s="381"/>
      <c r="T125" s="381"/>
      <c r="U125" s="381"/>
      <c r="V125" s="381"/>
      <c r="W125" s="381"/>
      <c r="X125" s="917"/>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15">
      <c r="A126" s="430"/>
      <c r="B126" s="431"/>
      <c r="C126" s="431"/>
      <c r="D126" s="431"/>
      <c r="E126" s="431"/>
      <c r="F126" s="432"/>
      <c r="G126" s="382"/>
      <c r="H126" s="382"/>
      <c r="I126" s="382"/>
      <c r="J126" s="382"/>
      <c r="K126" s="382"/>
      <c r="L126" s="382"/>
      <c r="M126" s="382"/>
      <c r="N126" s="382"/>
      <c r="O126" s="382"/>
      <c r="P126" s="382"/>
      <c r="Q126" s="382"/>
      <c r="R126" s="382"/>
      <c r="S126" s="382"/>
      <c r="T126" s="382"/>
      <c r="U126" s="382"/>
      <c r="V126" s="382"/>
      <c r="W126" s="382"/>
      <c r="X126" s="918"/>
      <c r="Y126" s="459" t="s">
        <v>48</v>
      </c>
      <c r="Z126" s="434"/>
      <c r="AA126" s="435"/>
      <c r="AB126" s="460" t="s">
        <v>399</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9" t="s">
        <v>15</v>
      </c>
      <c r="B127" s="428"/>
      <c r="C127" s="428"/>
      <c r="D127" s="428"/>
      <c r="E127" s="428"/>
      <c r="F127" s="429"/>
      <c r="G127" s="234" t="s">
        <v>16</v>
      </c>
      <c r="H127" s="234"/>
      <c r="I127" s="234"/>
      <c r="J127" s="234"/>
      <c r="K127" s="234"/>
      <c r="L127" s="234"/>
      <c r="M127" s="234"/>
      <c r="N127" s="234"/>
      <c r="O127" s="234"/>
      <c r="P127" s="234"/>
      <c r="Q127" s="234"/>
      <c r="R127" s="234"/>
      <c r="S127" s="234"/>
      <c r="T127" s="234"/>
      <c r="U127" s="234"/>
      <c r="V127" s="234"/>
      <c r="W127" s="234"/>
      <c r="X127" s="235"/>
      <c r="Y127" s="914"/>
      <c r="Z127" s="915"/>
      <c r="AA127" s="916"/>
      <c r="AB127" s="233" t="s">
        <v>11</v>
      </c>
      <c r="AC127" s="234"/>
      <c r="AD127" s="235"/>
      <c r="AE127" s="403" t="s">
        <v>449</v>
      </c>
      <c r="AF127" s="404"/>
      <c r="AG127" s="404"/>
      <c r="AH127" s="405"/>
      <c r="AI127" s="403" t="s">
        <v>446</v>
      </c>
      <c r="AJ127" s="404"/>
      <c r="AK127" s="404"/>
      <c r="AL127" s="405"/>
      <c r="AM127" s="403" t="s">
        <v>441</v>
      </c>
      <c r="AN127" s="404"/>
      <c r="AO127" s="404"/>
      <c r="AP127" s="405"/>
      <c r="AQ127" s="579" t="s">
        <v>436</v>
      </c>
      <c r="AR127" s="580"/>
      <c r="AS127" s="580"/>
      <c r="AT127" s="580"/>
      <c r="AU127" s="580"/>
      <c r="AV127" s="580"/>
      <c r="AW127" s="580"/>
      <c r="AX127" s="581"/>
    </row>
    <row r="128" spans="1:50" ht="23.25" hidden="1" customHeight="1" x14ac:dyDescent="0.15">
      <c r="A128" s="427"/>
      <c r="B128" s="428"/>
      <c r="C128" s="428"/>
      <c r="D128" s="428"/>
      <c r="E128" s="428"/>
      <c r="F128" s="429"/>
      <c r="G128" s="381" t="s">
        <v>401</v>
      </c>
      <c r="H128" s="381"/>
      <c r="I128" s="381"/>
      <c r="J128" s="381"/>
      <c r="K128" s="381"/>
      <c r="L128" s="381"/>
      <c r="M128" s="381"/>
      <c r="N128" s="381"/>
      <c r="O128" s="381"/>
      <c r="P128" s="381"/>
      <c r="Q128" s="381"/>
      <c r="R128" s="381"/>
      <c r="S128" s="381"/>
      <c r="T128" s="381"/>
      <c r="U128" s="381"/>
      <c r="V128" s="381"/>
      <c r="W128" s="381"/>
      <c r="X128" s="381"/>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
      <c r="A129" s="430"/>
      <c r="B129" s="431"/>
      <c r="C129" s="431"/>
      <c r="D129" s="431"/>
      <c r="E129" s="431"/>
      <c r="F129" s="432"/>
      <c r="G129" s="382"/>
      <c r="H129" s="382"/>
      <c r="I129" s="382"/>
      <c r="J129" s="382"/>
      <c r="K129" s="382"/>
      <c r="L129" s="382"/>
      <c r="M129" s="382"/>
      <c r="N129" s="382"/>
      <c r="O129" s="382"/>
      <c r="P129" s="382"/>
      <c r="Q129" s="382"/>
      <c r="R129" s="382"/>
      <c r="S129" s="382"/>
      <c r="T129" s="382"/>
      <c r="U129" s="382"/>
      <c r="V129" s="382"/>
      <c r="W129" s="382"/>
      <c r="X129" s="382"/>
      <c r="Y129" s="459" t="s">
        <v>48</v>
      </c>
      <c r="Z129" s="434"/>
      <c r="AA129" s="435"/>
      <c r="AB129" s="460" t="s">
        <v>399</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74" t="s">
        <v>471</v>
      </c>
      <c r="B130" s="171"/>
      <c r="C130" s="170" t="s">
        <v>309</v>
      </c>
      <c r="D130" s="171"/>
      <c r="E130" s="155" t="s">
        <v>338</v>
      </c>
      <c r="F130" s="156"/>
      <c r="G130" s="157" t="s">
        <v>501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337</v>
      </c>
      <c r="F131" s="161"/>
      <c r="G131" s="96" t="s">
        <v>502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310</v>
      </c>
      <c r="F132" s="165"/>
      <c r="G132" s="146" t="s">
        <v>319</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449</v>
      </c>
      <c r="AF132" s="141"/>
      <c r="AG132" s="141"/>
      <c r="AH132" s="141"/>
      <c r="AI132" s="141" t="s">
        <v>446</v>
      </c>
      <c r="AJ132" s="141"/>
      <c r="AK132" s="141"/>
      <c r="AL132" s="141"/>
      <c r="AM132" s="141" t="s">
        <v>441</v>
      </c>
      <c r="AN132" s="141"/>
      <c r="AO132" s="141"/>
      <c r="AP132" s="137"/>
      <c r="AQ132" s="137" t="s">
        <v>305</v>
      </c>
      <c r="AR132" s="138"/>
      <c r="AS132" s="138"/>
      <c r="AT132" s="139"/>
      <c r="AU132" s="182" t="s">
        <v>321</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576</v>
      </c>
      <c r="AR133" s="185"/>
      <c r="AS133" s="119" t="s">
        <v>306</v>
      </c>
      <c r="AT133" s="120"/>
      <c r="AU133" s="186" t="s">
        <v>576</v>
      </c>
      <c r="AV133" s="186"/>
      <c r="AW133" s="119" t="s">
        <v>296</v>
      </c>
      <c r="AX133" s="181"/>
    </row>
    <row r="134" spans="1:50" ht="39.75" customHeight="1" x14ac:dyDescent="0.15">
      <c r="A134" s="175"/>
      <c r="B134" s="172"/>
      <c r="C134" s="166"/>
      <c r="D134" s="172"/>
      <c r="E134" s="166"/>
      <c r="F134" s="167"/>
      <c r="G134" s="90" t="s">
        <v>481</v>
      </c>
      <c r="H134" s="91"/>
      <c r="I134" s="91"/>
      <c r="J134" s="91"/>
      <c r="K134" s="91"/>
      <c r="L134" s="91"/>
      <c r="M134" s="91"/>
      <c r="N134" s="91"/>
      <c r="O134" s="91"/>
      <c r="P134" s="91"/>
      <c r="Q134" s="91"/>
      <c r="R134" s="91"/>
      <c r="S134" s="91"/>
      <c r="T134" s="91"/>
      <c r="U134" s="91"/>
      <c r="V134" s="91"/>
      <c r="W134" s="91"/>
      <c r="X134" s="92"/>
      <c r="Y134" s="187" t="s">
        <v>320</v>
      </c>
      <c r="Z134" s="188"/>
      <c r="AA134" s="189"/>
      <c r="AB134" s="190" t="s">
        <v>481</v>
      </c>
      <c r="AC134" s="191"/>
      <c r="AD134" s="191"/>
      <c r="AE134" s="192" t="s">
        <v>576</v>
      </c>
      <c r="AF134" s="377"/>
      <c r="AG134" s="377"/>
      <c r="AH134" s="378"/>
      <c r="AI134" s="192" t="s">
        <v>576</v>
      </c>
      <c r="AJ134" s="377"/>
      <c r="AK134" s="377"/>
      <c r="AL134" s="378"/>
      <c r="AM134" s="192" t="s">
        <v>576</v>
      </c>
      <c r="AN134" s="377"/>
      <c r="AO134" s="377"/>
      <c r="AP134" s="378"/>
      <c r="AQ134" s="192" t="s">
        <v>576</v>
      </c>
      <c r="AR134" s="193"/>
      <c r="AS134" s="193"/>
      <c r="AT134" s="193"/>
      <c r="AU134" s="192" t="s">
        <v>576</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481</v>
      </c>
      <c r="AC135" s="199"/>
      <c r="AD135" s="199"/>
      <c r="AE135" s="192" t="s">
        <v>576</v>
      </c>
      <c r="AF135" s="377"/>
      <c r="AG135" s="377"/>
      <c r="AH135" s="378"/>
      <c r="AI135" s="192" t="s">
        <v>576</v>
      </c>
      <c r="AJ135" s="377"/>
      <c r="AK135" s="377"/>
      <c r="AL135" s="378"/>
      <c r="AM135" s="192" t="s">
        <v>576</v>
      </c>
      <c r="AN135" s="377"/>
      <c r="AO135" s="377"/>
      <c r="AP135" s="378"/>
      <c r="AQ135" s="192" t="s">
        <v>576</v>
      </c>
      <c r="AR135" s="193"/>
      <c r="AS135" s="193"/>
      <c r="AT135" s="193"/>
      <c r="AU135" s="192" t="s">
        <v>576</v>
      </c>
      <c r="AV135" s="193"/>
      <c r="AW135" s="193"/>
      <c r="AX135" s="194"/>
    </row>
    <row r="136" spans="1:50" ht="18.75" hidden="1" customHeight="1" x14ac:dyDescent="0.15">
      <c r="A136" s="175"/>
      <c r="B136" s="172"/>
      <c r="C136" s="166"/>
      <c r="D136" s="172"/>
      <c r="E136" s="166"/>
      <c r="F136" s="167"/>
      <c r="G136" s="146" t="s">
        <v>319</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449</v>
      </c>
      <c r="AF136" s="141"/>
      <c r="AG136" s="141"/>
      <c r="AH136" s="141"/>
      <c r="AI136" s="141" t="s">
        <v>446</v>
      </c>
      <c r="AJ136" s="141"/>
      <c r="AK136" s="141"/>
      <c r="AL136" s="141"/>
      <c r="AM136" s="141" t="s">
        <v>441</v>
      </c>
      <c r="AN136" s="141"/>
      <c r="AO136" s="141"/>
      <c r="AP136" s="137"/>
      <c r="AQ136" s="137" t="s">
        <v>305</v>
      </c>
      <c r="AR136" s="138"/>
      <c r="AS136" s="138"/>
      <c r="AT136" s="139"/>
      <c r="AU136" s="182" t="s">
        <v>321</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306</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320</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319</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449</v>
      </c>
      <c r="AF140" s="141"/>
      <c r="AG140" s="141"/>
      <c r="AH140" s="141"/>
      <c r="AI140" s="141" t="s">
        <v>446</v>
      </c>
      <c r="AJ140" s="141"/>
      <c r="AK140" s="141"/>
      <c r="AL140" s="141"/>
      <c r="AM140" s="141" t="s">
        <v>441</v>
      </c>
      <c r="AN140" s="141"/>
      <c r="AO140" s="141"/>
      <c r="AP140" s="137"/>
      <c r="AQ140" s="137" t="s">
        <v>305</v>
      </c>
      <c r="AR140" s="138"/>
      <c r="AS140" s="138"/>
      <c r="AT140" s="139"/>
      <c r="AU140" s="182" t="s">
        <v>321</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306</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320</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319</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449</v>
      </c>
      <c r="AF144" s="141"/>
      <c r="AG144" s="141"/>
      <c r="AH144" s="141"/>
      <c r="AI144" s="141" t="s">
        <v>446</v>
      </c>
      <c r="AJ144" s="141"/>
      <c r="AK144" s="141"/>
      <c r="AL144" s="141"/>
      <c r="AM144" s="141" t="s">
        <v>441</v>
      </c>
      <c r="AN144" s="141"/>
      <c r="AO144" s="141"/>
      <c r="AP144" s="137"/>
      <c r="AQ144" s="137" t="s">
        <v>305</v>
      </c>
      <c r="AR144" s="138"/>
      <c r="AS144" s="138"/>
      <c r="AT144" s="139"/>
      <c r="AU144" s="182" t="s">
        <v>321</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306</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320</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319</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449</v>
      </c>
      <c r="AF148" s="141"/>
      <c r="AG148" s="141"/>
      <c r="AH148" s="141"/>
      <c r="AI148" s="141" t="s">
        <v>446</v>
      </c>
      <c r="AJ148" s="141"/>
      <c r="AK148" s="141"/>
      <c r="AL148" s="141"/>
      <c r="AM148" s="141" t="s">
        <v>441</v>
      </c>
      <c r="AN148" s="141"/>
      <c r="AO148" s="141"/>
      <c r="AP148" s="137"/>
      <c r="AQ148" s="137" t="s">
        <v>305</v>
      </c>
      <c r="AR148" s="138"/>
      <c r="AS148" s="138"/>
      <c r="AT148" s="139"/>
      <c r="AU148" s="182" t="s">
        <v>321</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306</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320</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322</v>
      </c>
      <c r="H152" s="116"/>
      <c r="I152" s="116"/>
      <c r="J152" s="116"/>
      <c r="K152" s="116"/>
      <c r="L152" s="116"/>
      <c r="M152" s="116"/>
      <c r="N152" s="116"/>
      <c r="O152" s="116"/>
      <c r="P152" s="117"/>
      <c r="Q152" s="145" t="s">
        <v>377</v>
      </c>
      <c r="R152" s="116"/>
      <c r="S152" s="116"/>
      <c r="T152" s="116"/>
      <c r="U152" s="116"/>
      <c r="V152" s="116"/>
      <c r="W152" s="116"/>
      <c r="X152" s="116"/>
      <c r="Y152" s="116"/>
      <c r="Z152" s="116"/>
      <c r="AA152" s="116"/>
      <c r="AB152" s="115" t="s">
        <v>378</v>
      </c>
      <c r="AC152" s="116"/>
      <c r="AD152" s="117"/>
      <c r="AE152" s="145" t="s">
        <v>323</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324</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322</v>
      </c>
      <c r="H159" s="116"/>
      <c r="I159" s="116"/>
      <c r="J159" s="116"/>
      <c r="K159" s="116"/>
      <c r="L159" s="116"/>
      <c r="M159" s="116"/>
      <c r="N159" s="116"/>
      <c r="O159" s="116"/>
      <c r="P159" s="117"/>
      <c r="Q159" s="145" t="s">
        <v>377</v>
      </c>
      <c r="R159" s="116"/>
      <c r="S159" s="116"/>
      <c r="T159" s="116"/>
      <c r="U159" s="116"/>
      <c r="V159" s="116"/>
      <c r="W159" s="116"/>
      <c r="X159" s="116"/>
      <c r="Y159" s="116"/>
      <c r="Z159" s="116"/>
      <c r="AA159" s="116"/>
      <c r="AB159" s="115" t="s">
        <v>378</v>
      </c>
      <c r="AC159" s="116"/>
      <c r="AD159" s="117"/>
      <c r="AE159" s="121" t="s">
        <v>323</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324</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322</v>
      </c>
      <c r="H166" s="116"/>
      <c r="I166" s="116"/>
      <c r="J166" s="116"/>
      <c r="K166" s="116"/>
      <c r="L166" s="116"/>
      <c r="M166" s="116"/>
      <c r="N166" s="116"/>
      <c r="O166" s="116"/>
      <c r="P166" s="117"/>
      <c r="Q166" s="145" t="s">
        <v>377</v>
      </c>
      <c r="R166" s="116"/>
      <c r="S166" s="116"/>
      <c r="T166" s="116"/>
      <c r="U166" s="116"/>
      <c r="V166" s="116"/>
      <c r="W166" s="116"/>
      <c r="X166" s="116"/>
      <c r="Y166" s="116"/>
      <c r="Z166" s="116"/>
      <c r="AA166" s="116"/>
      <c r="AB166" s="115" t="s">
        <v>378</v>
      </c>
      <c r="AC166" s="116"/>
      <c r="AD166" s="117"/>
      <c r="AE166" s="121" t="s">
        <v>323</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324</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322</v>
      </c>
      <c r="H173" s="116"/>
      <c r="I173" s="116"/>
      <c r="J173" s="116"/>
      <c r="K173" s="116"/>
      <c r="L173" s="116"/>
      <c r="M173" s="116"/>
      <c r="N173" s="116"/>
      <c r="O173" s="116"/>
      <c r="P173" s="117"/>
      <c r="Q173" s="145" t="s">
        <v>377</v>
      </c>
      <c r="R173" s="116"/>
      <c r="S173" s="116"/>
      <c r="T173" s="116"/>
      <c r="U173" s="116"/>
      <c r="V173" s="116"/>
      <c r="W173" s="116"/>
      <c r="X173" s="116"/>
      <c r="Y173" s="116"/>
      <c r="Z173" s="116"/>
      <c r="AA173" s="116"/>
      <c r="AB173" s="115" t="s">
        <v>378</v>
      </c>
      <c r="AC173" s="116"/>
      <c r="AD173" s="117"/>
      <c r="AE173" s="121" t="s">
        <v>323</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324</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322</v>
      </c>
      <c r="H180" s="116"/>
      <c r="I180" s="116"/>
      <c r="J180" s="116"/>
      <c r="K180" s="116"/>
      <c r="L180" s="116"/>
      <c r="M180" s="116"/>
      <c r="N180" s="116"/>
      <c r="O180" s="116"/>
      <c r="P180" s="117"/>
      <c r="Q180" s="145" t="s">
        <v>377</v>
      </c>
      <c r="R180" s="116"/>
      <c r="S180" s="116"/>
      <c r="T180" s="116"/>
      <c r="U180" s="116"/>
      <c r="V180" s="116"/>
      <c r="W180" s="116"/>
      <c r="X180" s="116"/>
      <c r="Y180" s="116"/>
      <c r="Z180" s="116"/>
      <c r="AA180" s="116"/>
      <c r="AB180" s="115" t="s">
        <v>378</v>
      </c>
      <c r="AC180" s="116"/>
      <c r="AD180" s="117"/>
      <c r="AE180" s="121" t="s">
        <v>323</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324</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341</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503</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338</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337</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310</v>
      </c>
      <c r="F192" s="165"/>
      <c r="G192" s="146" t="s">
        <v>319</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449</v>
      </c>
      <c r="AF192" s="141"/>
      <c r="AG192" s="141"/>
      <c r="AH192" s="141"/>
      <c r="AI192" s="141" t="s">
        <v>446</v>
      </c>
      <c r="AJ192" s="141"/>
      <c r="AK192" s="141"/>
      <c r="AL192" s="141"/>
      <c r="AM192" s="141" t="s">
        <v>441</v>
      </c>
      <c r="AN192" s="141"/>
      <c r="AO192" s="141"/>
      <c r="AP192" s="137"/>
      <c r="AQ192" s="137" t="s">
        <v>305</v>
      </c>
      <c r="AR192" s="138"/>
      <c r="AS192" s="138"/>
      <c r="AT192" s="139"/>
      <c r="AU192" s="182" t="s">
        <v>321</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306</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320</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319</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450</v>
      </c>
      <c r="AF196" s="141"/>
      <c r="AG196" s="141"/>
      <c r="AH196" s="141"/>
      <c r="AI196" s="141" t="s">
        <v>446</v>
      </c>
      <c r="AJ196" s="141"/>
      <c r="AK196" s="141"/>
      <c r="AL196" s="141"/>
      <c r="AM196" s="141" t="s">
        <v>441</v>
      </c>
      <c r="AN196" s="141"/>
      <c r="AO196" s="141"/>
      <c r="AP196" s="137"/>
      <c r="AQ196" s="137" t="s">
        <v>305</v>
      </c>
      <c r="AR196" s="138"/>
      <c r="AS196" s="138"/>
      <c r="AT196" s="139"/>
      <c r="AU196" s="182" t="s">
        <v>321</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306</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320</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319</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449</v>
      </c>
      <c r="AF200" s="141"/>
      <c r="AG200" s="141"/>
      <c r="AH200" s="141"/>
      <c r="AI200" s="141" t="s">
        <v>446</v>
      </c>
      <c r="AJ200" s="141"/>
      <c r="AK200" s="141"/>
      <c r="AL200" s="141"/>
      <c r="AM200" s="141" t="s">
        <v>441</v>
      </c>
      <c r="AN200" s="141"/>
      <c r="AO200" s="141"/>
      <c r="AP200" s="137"/>
      <c r="AQ200" s="137" t="s">
        <v>305</v>
      </c>
      <c r="AR200" s="138"/>
      <c r="AS200" s="138"/>
      <c r="AT200" s="139"/>
      <c r="AU200" s="182" t="s">
        <v>321</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306</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320</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319</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449</v>
      </c>
      <c r="AF204" s="141"/>
      <c r="AG204" s="141"/>
      <c r="AH204" s="141"/>
      <c r="AI204" s="141" t="s">
        <v>446</v>
      </c>
      <c r="AJ204" s="141"/>
      <c r="AK204" s="141"/>
      <c r="AL204" s="141"/>
      <c r="AM204" s="141" t="s">
        <v>441</v>
      </c>
      <c r="AN204" s="141"/>
      <c r="AO204" s="141"/>
      <c r="AP204" s="137"/>
      <c r="AQ204" s="137" t="s">
        <v>305</v>
      </c>
      <c r="AR204" s="138"/>
      <c r="AS204" s="138"/>
      <c r="AT204" s="139"/>
      <c r="AU204" s="182" t="s">
        <v>321</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306</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320</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319</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449</v>
      </c>
      <c r="AF208" s="141"/>
      <c r="AG208" s="141"/>
      <c r="AH208" s="141"/>
      <c r="AI208" s="141" t="s">
        <v>446</v>
      </c>
      <c r="AJ208" s="141"/>
      <c r="AK208" s="141"/>
      <c r="AL208" s="141"/>
      <c r="AM208" s="141" t="s">
        <v>441</v>
      </c>
      <c r="AN208" s="141"/>
      <c r="AO208" s="141"/>
      <c r="AP208" s="137"/>
      <c r="AQ208" s="137" t="s">
        <v>305</v>
      </c>
      <c r="AR208" s="138"/>
      <c r="AS208" s="138"/>
      <c r="AT208" s="139"/>
      <c r="AU208" s="182" t="s">
        <v>321</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306</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320</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322</v>
      </c>
      <c r="H212" s="116"/>
      <c r="I212" s="116"/>
      <c r="J212" s="116"/>
      <c r="K212" s="116"/>
      <c r="L212" s="116"/>
      <c r="M212" s="116"/>
      <c r="N212" s="116"/>
      <c r="O212" s="116"/>
      <c r="P212" s="117"/>
      <c r="Q212" s="145" t="s">
        <v>377</v>
      </c>
      <c r="R212" s="116"/>
      <c r="S212" s="116"/>
      <c r="T212" s="116"/>
      <c r="U212" s="116"/>
      <c r="V212" s="116"/>
      <c r="W212" s="116"/>
      <c r="X212" s="116"/>
      <c r="Y212" s="116"/>
      <c r="Z212" s="116"/>
      <c r="AA212" s="116"/>
      <c r="AB212" s="115" t="s">
        <v>378</v>
      </c>
      <c r="AC212" s="116"/>
      <c r="AD212" s="117"/>
      <c r="AE212" s="145" t="s">
        <v>323</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324</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322</v>
      </c>
      <c r="H219" s="116"/>
      <c r="I219" s="116"/>
      <c r="J219" s="116"/>
      <c r="K219" s="116"/>
      <c r="L219" s="116"/>
      <c r="M219" s="116"/>
      <c r="N219" s="116"/>
      <c r="O219" s="116"/>
      <c r="P219" s="117"/>
      <c r="Q219" s="145" t="s">
        <v>377</v>
      </c>
      <c r="R219" s="116"/>
      <c r="S219" s="116"/>
      <c r="T219" s="116"/>
      <c r="U219" s="116"/>
      <c r="V219" s="116"/>
      <c r="W219" s="116"/>
      <c r="X219" s="116"/>
      <c r="Y219" s="116"/>
      <c r="Z219" s="116"/>
      <c r="AA219" s="116"/>
      <c r="AB219" s="115" t="s">
        <v>378</v>
      </c>
      <c r="AC219" s="116"/>
      <c r="AD219" s="117"/>
      <c r="AE219" s="121" t="s">
        <v>323</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324</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322</v>
      </c>
      <c r="H226" s="116"/>
      <c r="I226" s="116"/>
      <c r="J226" s="116"/>
      <c r="K226" s="116"/>
      <c r="L226" s="116"/>
      <c r="M226" s="116"/>
      <c r="N226" s="116"/>
      <c r="O226" s="116"/>
      <c r="P226" s="117"/>
      <c r="Q226" s="145" t="s">
        <v>377</v>
      </c>
      <c r="R226" s="116"/>
      <c r="S226" s="116"/>
      <c r="T226" s="116"/>
      <c r="U226" s="116"/>
      <c r="V226" s="116"/>
      <c r="W226" s="116"/>
      <c r="X226" s="116"/>
      <c r="Y226" s="116"/>
      <c r="Z226" s="116"/>
      <c r="AA226" s="116"/>
      <c r="AB226" s="115" t="s">
        <v>378</v>
      </c>
      <c r="AC226" s="116"/>
      <c r="AD226" s="117"/>
      <c r="AE226" s="121" t="s">
        <v>323</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324</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322</v>
      </c>
      <c r="H233" s="116"/>
      <c r="I233" s="116"/>
      <c r="J233" s="116"/>
      <c r="K233" s="116"/>
      <c r="L233" s="116"/>
      <c r="M233" s="116"/>
      <c r="N233" s="116"/>
      <c r="O233" s="116"/>
      <c r="P233" s="117"/>
      <c r="Q233" s="145" t="s">
        <v>377</v>
      </c>
      <c r="R233" s="116"/>
      <c r="S233" s="116"/>
      <c r="T233" s="116"/>
      <c r="U233" s="116"/>
      <c r="V233" s="116"/>
      <c r="W233" s="116"/>
      <c r="X233" s="116"/>
      <c r="Y233" s="116"/>
      <c r="Z233" s="116"/>
      <c r="AA233" s="116"/>
      <c r="AB233" s="115" t="s">
        <v>378</v>
      </c>
      <c r="AC233" s="116"/>
      <c r="AD233" s="117"/>
      <c r="AE233" s="121" t="s">
        <v>323</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324</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322</v>
      </c>
      <c r="H240" s="116"/>
      <c r="I240" s="116"/>
      <c r="J240" s="116"/>
      <c r="K240" s="116"/>
      <c r="L240" s="116"/>
      <c r="M240" s="116"/>
      <c r="N240" s="116"/>
      <c r="O240" s="116"/>
      <c r="P240" s="117"/>
      <c r="Q240" s="145" t="s">
        <v>377</v>
      </c>
      <c r="R240" s="116"/>
      <c r="S240" s="116"/>
      <c r="T240" s="116"/>
      <c r="U240" s="116"/>
      <c r="V240" s="116"/>
      <c r="W240" s="116"/>
      <c r="X240" s="116"/>
      <c r="Y240" s="116"/>
      <c r="Z240" s="116"/>
      <c r="AA240" s="116"/>
      <c r="AB240" s="115" t="s">
        <v>378</v>
      </c>
      <c r="AC240" s="116"/>
      <c r="AD240" s="117"/>
      <c r="AE240" s="121" t="s">
        <v>323</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324</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341</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338</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337</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310</v>
      </c>
      <c r="F252" s="165"/>
      <c r="G252" s="146" t="s">
        <v>319</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449</v>
      </c>
      <c r="AF252" s="141"/>
      <c r="AG252" s="141"/>
      <c r="AH252" s="141"/>
      <c r="AI252" s="141" t="s">
        <v>446</v>
      </c>
      <c r="AJ252" s="141"/>
      <c r="AK252" s="141"/>
      <c r="AL252" s="141"/>
      <c r="AM252" s="141" t="s">
        <v>441</v>
      </c>
      <c r="AN252" s="141"/>
      <c r="AO252" s="141"/>
      <c r="AP252" s="137"/>
      <c r="AQ252" s="137" t="s">
        <v>305</v>
      </c>
      <c r="AR252" s="138"/>
      <c r="AS252" s="138"/>
      <c r="AT252" s="139"/>
      <c r="AU252" s="182" t="s">
        <v>321</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306</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320</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319</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449</v>
      </c>
      <c r="AF256" s="141"/>
      <c r="AG256" s="141"/>
      <c r="AH256" s="141"/>
      <c r="AI256" s="141" t="s">
        <v>446</v>
      </c>
      <c r="AJ256" s="141"/>
      <c r="AK256" s="141"/>
      <c r="AL256" s="141"/>
      <c r="AM256" s="141" t="s">
        <v>442</v>
      </c>
      <c r="AN256" s="141"/>
      <c r="AO256" s="141"/>
      <c r="AP256" s="137"/>
      <c r="AQ256" s="137" t="s">
        <v>305</v>
      </c>
      <c r="AR256" s="138"/>
      <c r="AS256" s="138"/>
      <c r="AT256" s="139"/>
      <c r="AU256" s="182" t="s">
        <v>321</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306</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320</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319</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449</v>
      </c>
      <c r="AF260" s="141"/>
      <c r="AG260" s="141"/>
      <c r="AH260" s="141"/>
      <c r="AI260" s="141" t="s">
        <v>446</v>
      </c>
      <c r="AJ260" s="141"/>
      <c r="AK260" s="141"/>
      <c r="AL260" s="141"/>
      <c r="AM260" s="141" t="s">
        <v>442</v>
      </c>
      <c r="AN260" s="141"/>
      <c r="AO260" s="141"/>
      <c r="AP260" s="137"/>
      <c r="AQ260" s="137" t="s">
        <v>305</v>
      </c>
      <c r="AR260" s="138"/>
      <c r="AS260" s="138"/>
      <c r="AT260" s="139"/>
      <c r="AU260" s="182" t="s">
        <v>321</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306</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320</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319</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449</v>
      </c>
      <c r="AF264" s="203"/>
      <c r="AG264" s="203"/>
      <c r="AH264" s="203"/>
      <c r="AI264" s="203" t="s">
        <v>446</v>
      </c>
      <c r="AJ264" s="203"/>
      <c r="AK264" s="203"/>
      <c r="AL264" s="203"/>
      <c r="AM264" s="203" t="s">
        <v>441</v>
      </c>
      <c r="AN264" s="203"/>
      <c r="AO264" s="203"/>
      <c r="AP264" s="145"/>
      <c r="AQ264" s="145" t="s">
        <v>305</v>
      </c>
      <c r="AR264" s="116"/>
      <c r="AS264" s="116"/>
      <c r="AT264" s="117"/>
      <c r="AU264" s="122" t="s">
        <v>321</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306</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320</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319</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450</v>
      </c>
      <c r="AF268" s="141"/>
      <c r="AG268" s="141"/>
      <c r="AH268" s="141"/>
      <c r="AI268" s="141" t="s">
        <v>446</v>
      </c>
      <c r="AJ268" s="141"/>
      <c r="AK268" s="141"/>
      <c r="AL268" s="141"/>
      <c r="AM268" s="141" t="s">
        <v>441</v>
      </c>
      <c r="AN268" s="141"/>
      <c r="AO268" s="141"/>
      <c r="AP268" s="137"/>
      <c r="AQ268" s="137" t="s">
        <v>305</v>
      </c>
      <c r="AR268" s="138"/>
      <c r="AS268" s="138"/>
      <c r="AT268" s="139"/>
      <c r="AU268" s="182" t="s">
        <v>321</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306</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320</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322</v>
      </c>
      <c r="H272" s="116"/>
      <c r="I272" s="116"/>
      <c r="J272" s="116"/>
      <c r="K272" s="116"/>
      <c r="L272" s="116"/>
      <c r="M272" s="116"/>
      <c r="N272" s="116"/>
      <c r="O272" s="116"/>
      <c r="P272" s="117"/>
      <c r="Q272" s="145" t="s">
        <v>377</v>
      </c>
      <c r="R272" s="116"/>
      <c r="S272" s="116"/>
      <c r="T272" s="116"/>
      <c r="U272" s="116"/>
      <c r="V272" s="116"/>
      <c r="W272" s="116"/>
      <c r="X272" s="116"/>
      <c r="Y272" s="116"/>
      <c r="Z272" s="116"/>
      <c r="AA272" s="116"/>
      <c r="AB272" s="115" t="s">
        <v>378</v>
      </c>
      <c r="AC272" s="116"/>
      <c r="AD272" s="117"/>
      <c r="AE272" s="145" t="s">
        <v>323</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324</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322</v>
      </c>
      <c r="H279" s="116"/>
      <c r="I279" s="116"/>
      <c r="J279" s="116"/>
      <c r="K279" s="116"/>
      <c r="L279" s="116"/>
      <c r="M279" s="116"/>
      <c r="N279" s="116"/>
      <c r="O279" s="116"/>
      <c r="P279" s="117"/>
      <c r="Q279" s="145" t="s">
        <v>377</v>
      </c>
      <c r="R279" s="116"/>
      <c r="S279" s="116"/>
      <c r="T279" s="116"/>
      <c r="U279" s="116"/>
      <c r="V279" s="116"/>
      <c r="W279" s="116"/>
      <c r="X279" s="116"/>
      <c r="Y279" s="116"/>
      <c r="Z279" s="116"/>
      <c r="AA279" s="116"/>
      <c r="AB279" s="115" t="s">
        <v>378</v>
      </c>
      <c r="AC279" s="116"/>
      <c r="AD279" s="117"/>
      <c r="AE279" s="121" t="s">
        <v>323</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324</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322</v>
      </c>
      <c r="H286" s="116"/>
      <c r="I286" s="116"/>
      <c r="J286" s="116"/>
      <c r="K286" s="116"/>
      <c r="L286" s="116"/>
      <c r="M286" s="116"/>
      <c r="N286" s="116"/>
      <c r="O286" s="116"/>
      <c r="P286" s="117"/>
      <c r="Q286" s="145" t="s">
        <v>377</v>
      </c>
      <c r="R286" s="116"/>
      <c r="S286" s="116"/>
      <c r="T286" s="116"/>
      <c r="U286" s="116"/>
      <c r="V286" s="116"/>
      <c r="W286" s="116"/>
      <c r="X286" s="116"/>
      <c r="Y286" s="116"/>
      <c r="Z286" s="116"/>
      <c r="AA286" s="116"/>
      <c r="AB286" s="115" t="s">
        <v>378</v>
      </c>
      <c r="AC286" s="116"/>
      <c r="AD286" s="117"/>
      <c r="AE286" s="121" t="s">
        <v>323</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324</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322</v>
      </c>
      <c r="H293" s="116"/>
      <c r="I293" s="116"/>
      <c r="J293" s="116"/>
      <c r="K293" s="116"/>
      <c r="L293" s="116"/>
      <c r="M293" s="116"/>
      <c r="N293" s="116"/>
      <c r="O293" s="116"/>
      <c r="P293" s="117"/>
      <c r="Q293" s="145" t="s">
        <v>377</v>
      </c>
      <c r="R293" s="116"/>
      <c r="S293" s="116"/>
      <c r="T293" s="116"/>
      <c r="U293" s="116"/>
      <c r="V293" s="116"/>
      <c r="W293" s="116"/>
      <c r="X293" s="116"/>
      <c r="Y293" s="116"/>
      <c r="Z293" s="116"/>
      <c r="AA293" s="116"/>
      <c r="AB293" s="115" t="s">
        <v>378</v>
      </c>
      <c r="AC293" s="116"/>
      <c r="AD293" s="117"/>
      <c r="AE293" s="121" t="s">
        <v>323</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324</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322</v>
      </c>
      <c r="H300" s="116"/>
      <c r="I300" s="116"/>
      <c r="J300" s="116"/>
      <c r="K300" s="116"/>
      <c r="L300" s="116"/>
      <c r="M300" s="116"/>
      <c r="N300" s="116"/>
      <c r="O300" s="116"/>
      <c r="P300" s="117"/>
      <c r="Q300" s="145" t="s">
        <v>377</v>
      </c>
      <c r="R300" s="116"/>
      <c r="S300" s="116"/>
      <c r="T300" s="116"/>
      <c r="U300" s="116"/>
      <c r="V300" s="116"/>
      <c r="W300" s="116"/>
      <c r="X300" s="116"/>
      <c r="Y300" s="116"/>
      <c r="Z300" s="116"/>
      <c r="AA300" s="116"/>
      <c r="AB300" s="115" t="s">
        <v>378</v>
      </c>
      <c r="AC300" s="116"/>
      <c r="AD300" s="117"/>
      <c r="AE300" s="121" t="s">
        <v>323</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324</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341</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338</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337</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310</v>
      </c>
      <c r="F312" s="165"/>
      <c r="G312" s="146" t="s">
        <v>319</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449</v>
      </c>
      <c r="AF312" s="141"/>
      <c r="AG312" s="141"/>
      <c r="AH312" s="141"/>
      <c r="AI312" s="141" t="s">
        <v>446</v>
      </c>
      <c r="AJ312" s="141"/>
      <c r="AK312" s="141"/>
      <c r="AL312" s="141"/>
      <c r="AM312" s="141" t="s">
        <v>441</v>
      </c>
      <c r="AN312" s="141"/>
      <c r="AO312" s="141"/>
      <c r="AP312" s="137"/>
      <c r="AQ312" s="137" t="s">
        <v>305</v>
      </c>
      <c r="AR312" s="138"/>
      <c r="AS312" s="138"/>
      <c r="AT312" s="139"/>
      <c r="AU312" s="182" t="s">
        <v>321</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306</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320</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319</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449</v>
      </c>
      <c r="AF316" s="141"/>
      <c r="AG316" s="141"/>
      <c r="AH316" s="141"/>
      <c r="AI316" s="141" t="s">
        <v>446</v>
      </c>
      <c r="AJ316" s="141"/>
      <c r="AK316" s="141"/>
      <c r="AL316" s="141"/>
      <c r="AM316" s="141" t="s">
        <v>441</v>
      </c>
      <c r="AN316" s="141"/>
      <c r="AO316" s="141"/>
      <c r="AP316" s="137"/>
      <c r="AQ316" s="137" t="s">
        <v>305</v>
      </c>
      <c r="AR316" s="138"/>
      <c r="AS316" s="138"/>
      <c r="AT316" s="139"/>
      <c r="AU316" s="182" t="s">
        <v>321</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306</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320</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319</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449</v>
      </c>
      <c r="AF320" s="141"/>
      <c r="AG320" s="141"/>
      <c r="AH320" s="141"/>
      <c r="AI320" s="141" t="s">
        <v>446</v>
      </c>
      <c r="AJ320" s="141"/>
      <c r="AK320" s="141"/>
      <c r="AL320" s="141"/>
      <c r="AM320" s="141" t="s">
        <v>442</v>
      </c>
      <c r="AN320" s="141"/>
      <c r="AO320" s="141"/>
      <c r="AP320" s="137"/>
      <c r="AQ320" s="137" t="s">
        <v>305</v>
      </c>
      <c r="AR320" s="138"/>
      <c r="AS320" s="138"/>
      <c r="AT320" s="139"/>
      <c r="AU320" s="182" t="s">
        <v>321</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306</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320</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319</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449</v>
      </c>
      <c r="AF324" s="141"/>
      <c r="AG324" s="141"/>
      <c r="AH324" s="141"/>
      <c r="AI324" s="141" t="s">
        <v>446</v>
      </c>
      <c r="AJ324" s="141"/>
      <c r="AK324" s="141"/>
      <c r="AL324" s="141"/>
      <c r="AM324" s="141" t="s">
        <v>441</v>
      </c>
      <c r="AN324" s="141"/>
      <c r="AO324" s="141"/>
      <c r="AP324" s="137"/>
      <c r="AQ324" s="137" t="s">
        <v>305</v>
      </c>
      <c r="AR324" s="138"/>
      <c r="AS324" s="138"/>
      <c r="AT324" s="139"/>
      <c r="AU324" s="182" t="s">
        <v>321</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306</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320</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319</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450</v>
      </c>
      <c r="AF328" s="141"/>
      <c r="AG328" s="141"/>
      <c r="AH328" s="141"/>
      <c r="AI328" s="141" t="s">
        <v>446</v>
      </c>
      <c r="AJ328" s="141"/>
      <c r="AK328" s="141"/>
      <c r="AL328" s="141"/>
      <c r="AM328" s="141" t="s">
        <v>442</v>
      </c>
      <c r="AN328" s="141"/>
      <c r="AO328" s="141"/>
      <c r="AP328" s="137"/>
      <c r="AQ328" s="137" t="s">
        <v>305</v>
      </c>
      <c r="AR328" s="138"/>
      <c r="AS328" s="138"/>
      <c r="AT328" s="139"/>
      <c r="AU328" s="182" t="s">
        <v>321</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306</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320</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322</v>
      </c>
      <c r="H332" s="116"/>
      <c r="I332" s="116"/>
      <c r="J332" s="116"/>
      <c r="K332" s="116"/>
      <c r="L332" s="116"/>
      <c r="M332" s="116"/>
      <c r="N332" s="116"/>
      <c r="O332" s="116"/>
      <c r="P332" s="117"/>
      <c r="Q332" s="145" t="s">
        <v>377</v>
      </c>
      <c r="R332" s="116"/>
      <c r="S332" s="116"/>
      <c r="T332" s="116"/>
      <c r="U332" s="116"/>
      <c r="V332" s="116"/>
      <c r="W332" s="116"/>
      <c r="X332" s="116"/>
      <c r="Y332" s="116"/>
      <c r="Z332" s="116"/>
      <c r="AA332" s="116"/>
      <c r="AB332" s="115" t="s">
        <v>378</v>
      </c>
      <c r="AC332" s="116"/>
      <c r="AD332" s="117"/>
      <c r="AE332" s="145" t="s">
        <v>323</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324</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322</v>
      </c>
      <c r="H339" s="116"/>
      <c r="I339" s="116"/>
      <c r="J339" s="116"/>
      <c r="K339" s="116"/>
      <c r="L339" s="116"/>
      <c r="M339" s="116"/>
      <c r="N339" s="116"/>
      <c r="O339" s="116"/>
      <c r="P339" s="117"/>
      <c r="Q339" s="145" t="s">
        <v>377</v>
      </c>
      <c r="R339" s="116"/>
      <c r="S339" s="116"/>
      <c r="T339" s="116"/>
      <c r="U339" s="116"/>
      <c r="V339" s="116"/>
      <c r="W339" s="116"/>
      <c r="X339" s="116"/>
      <c r="Y339" s="116"/>
      <c r="Z339" s="116"/>
      <c r="AA339" s="116"/>
      <c r="AB339" s="115" t="s">
        <v>378</v>
      </c>
      <c r="AC339" s="116"/>
      <c r="AD339" s="117"/>
      <c r="AE339" s="121" t="s">
        <v>323</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324</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322</v>
      </c>
      <c r="H346" s="116"/>
      <c r="I346" s="116"/>
      <c r="J346" s="116"/>
      <c r="K346" s="116"/>
      <c r="L346" s="116"/>
      <c r="M346" s="116"/>
      <c r="N346" s="116"/>
      <c r="O346" s="116"/>
      <c r="P346" s="117"/>
      <c r="Q346" s="145" t="s">
        <v>377</v>
      </c>
      <c r="R346" s="116"/>
      <c r="S346" s="116"/>
      <c r="T346" s="116"/>
      <c r="U346" s="116"/>
      <c r="V346" s="116"/>
      <c r="W346" s="116"/>
      <c r="X346" s="116"/>
      <c r="Y346" s="116"/>
      <c r="Z346" s="116"/>
      <c r="AA346" s="116"/>
      <c r="AB346" s="115" t="s">
        <v>378</v>
      </c>
      <c r="AC346" s="116"/>
      <c r="AD346" s="117"/>
      <c r="AE346" s="121" t="s">
        <v>323</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324</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322</v>
      </c>
      <c r="H353" s="116"/>
      <c r="I353" s="116"/>
      <c r="J353" s="116"/>
      <c r="K353" s="116"/>
      <c r="L353" s="116"/>
      <c r="M353" s="116"/>
      <c r="N353" s="116"/>
      <c r="O353" s="116"/>
      <c r="P353" s="117"/>
      <c r="Q353" s="145" t="s">
        <v>377</v>
      </c>
      <c r="R353" s="116"/>
      <c r="S353" s="116"/>
      <c r="T353" s="116"/>
      <c r="U353" s="116"/>
      <c r="V353" s="116"/>
      <c r="W353" s="116"/>
      <c r="X353" s="116"/>
      <c r="Y353" s="116"/>
      <c r="Z353" s="116"/>
      <c r="AA353" s="116"/>
      <c r="AB353" s="115" t="s">
        <v>378</v>
      </c>
      <c r="AC353" s="116"/>
      <c r="AD353" s="117"/>
      <c r="AE353" s="121" t="s">
        <v>323</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324</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322</v>
      </c>
      <c r="H360" s="116"/>
      <c r="I360" s="116"/>
      <c r="J360" s="116"/>
      <c r="K360" s="116"/>
      <c r="L360" s="116"/>
      <c r="M360" s="116"/>
      <c r="N360" s="116"/>
      <c r="O360" s="116"/>
      <c r="P360" s="117"/>
      <c r="Q360" s="145" t="s">
        <v>377</v>
      </c>
      <c r="R360" s="116"/>
      <c r="S360" s="116"/>
      <c r="T360" s="116"/>
      <c r="U360" s="116"/>
      <c r="V360" s="116"/>
      <c r="W360" s="116"/>
      <c r="X360" s="116"/>
      <c r="Y360" s="116"/>
      <c r="Z360" s="116"/>
      <c r="AA360" s="116"/>
      <c r="AB360" s="115" t="s">
        <v>378</v>
      </c>
      <c r="AC360" s="116"/>
      <c r="AD360" s="117"/>
      <c r="AE360" s="121" t="s">
        <v>323</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324</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341</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338</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337</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310</v>
      </c>
      <c r="F372" s="165"/>
      <c r="G372" s="146" t="s">
        <v>319</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449</v>
      </c>
      <c r="AF372" s="141"/>
      <c r="AG372" s="141"/>
      <c r="AH372" s="141"/>
      <c r="AI372" s="141" t="s">
        <v>446</v>
      </c>
      <c r="AJ372" s="141"/>
      <c r="AK372" s="141"/>
      <c r="AL372" s="141"/>
      <c r="AM372" s="141" t="s">
        <v>441</v>
      </c>
      <c r="AN372" s="141"/>
      <c r="AO372" s="141"/>
      <c r="AP372" s="137"/>
      <c r="AQ372" s="137" t="s">
        <v>305</v>
      </c>
      <c r="AR372" s="138"/>
      <c r="AS372" s="138"/>
      <c r="AT372" s="139"/>
      <c r="AU372" s="182" t="s">
        <v>321</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306</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320</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319</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449</v>
      </c>
      <c r="AF376" s="141"/>
      <c r="AG376" s="141"/>
      <c r="AH376" s="141"/>
      <c r="AI376" s="141" t="s">
        <v>446</v>
      </c>
      <c r="AJ376" s="141"/>
      <c r="AK376" s="141"/>
      <c r="AL376" s="141"/>
      <c r="AM376" s="141" t="s">
        <v>441</v>
      </c>
      <c r="AN376" s="141"/>
      <c r="AO376" s="141"/>
      <c r="AP376" s="137"/>
      <c r="AQ376" s="137" t="s">
        <v>305</v>
      </c>
      <c r="AR376" s="138"/>
      <c r="AS376" s="138"/>
      <c r="AT376" s="139"/>
      <c r="AU376" s="182" t="s">
        <v>321</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306</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320</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319</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449</v>
      </c>
      <c r="AF380" s="141"/>
      <c r="AG380" s="141"/>
      <c r="AH380" s="141"/>
      <c r="AI380" s="141" t="s">
        <v>446</v>
      </c>
      <c r="AJ380" s="141"/>
      <c r="AK380" s="141"/>
      <c r="AL380" s="141"/>
      <c r="AM380" s="141" t="s">
        <v>441</v>
      </c>
      <c r="AN380" s="141"/>
      <c r="AO380" s="141"/>
      <c r="AP380" s="137"/>
      <c r="AQ380" s="137" t="s">
        <v>305</v>
      </c>
      <c r="AR380" s="138"/>
      <c r="AS380" s="138"/>
      <c r="AT380" s="139"/>
      <c r="AU380" s="182" t="s">
        <v>321</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306</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320</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319</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449</v>
      </c>
      <c r="AF384" s="141"/>
      <c r="AG384" s="141"/>
      <c r="AH384" s="141"/>
      <c r="AI384" s="141" t="s">
        <v>446</v>
      </c>
      <c r="AJ384" s="141"/>
      <c r="AK384" s="141"/>
      <c r="AL384" s="141"/>
      <c r="AM384" s="141" t="s">
        <v>441</v>
      </c>
      <c r="AN384" s="141"/>
      <c r="AO384" s="141"/>
      <c r="AP384" s="137"/>
      <c r="AQ384" s="137" t="s">
        <v>305</v>
      </c>
      <c r="AR384" s="138"/>
      <c r="AS384" s="138"/>
      <c r="AT384" s="139"/>
      <c r="AU384" s="182" t="s">
        <v>321</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306</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320</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319</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449</v>
      </c>
      <c r="AF388" s="141"/>
      <c r="AG388" s="141"/>
      <c r="AH388" s="141"/>
      <c r="AI388" s="141" t="s">
        <v>446</v>
      </c>
      <c r="AJ388" s="141"/>
      <c r="AK388" s="141"/>
      <c r="AL388" s="141"/>
      <c r="AM388" s="141" t="s">
        <v>441</v>
      </c>
      <c r="AN388" s="141"/>
      <c r="AO388" s="141"/>
      <c r="AP388" s="137"/>
      <c r="AQ388" s="137" t="s">
        <v>305</v>
      </c>
      <c r="AR388" s="138"/>
      <c r="AS388" s="138"/>
      <c r="AT388" s="139"/>
      <c r="AU388" s="182" t="s">
        <v>321</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306</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320</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322</v>
      </c>
      <c r="H392" s="116"/>
      <c r="I392" s="116"/>
      <c r="J392" s="116"/>
      <c r="K392" s="116"/>
      <c r="L392" s="116"/>
      <c r="M392" s="116"/>
      <c r="N392" s="116"/>
      <c r="O392" s="116"/>
      <c r="P392" s="117"/>
      <c r="Q392" s="145" t="s">
        <v>377</v>
      </c>
      <c r="R392" s="116"/>
      <c r="S392" s="116"/>
      <c r="T392" s="116"/>
      <c r="U392" s="116"/>
      <c r="V392" s="116"/>
      <c r="W392" s="116"/>
      <c r="X392" s="116"/>
      <c r="Y392" s="116"/>
      <c r="Z392" s="116"/>
      <c r="AA392" s="116"/>
      <c r="AB392" s="115" t="s">
        <v>378</v>
      </c>
      <c r="AC392" s="116"/>
      <c r="AD392" s="117"/>
      <c r="AE392" s="145" t="s">
        <v>323</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324</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322</v>
      </c>
      <c r="H399" s="116"/>
      <c r="I399" s="116"/>
      <c r="J399" s="116"/>
      <c r="K399" s="116"/>
      <c r="L399" s="116"/>
      <c r="M399" s="116"/>
      <c r="N399" s="116"/>
      <c r="O399" s="116"/>
      <c r="P399" s="117"/>
      <c r="Q399" s="145" t="s">
        <v>377</v>
      </c>
      <c r="R399" s="116"/>
      <c r="S399" s="116"/>
      <c r="T399" s="116"/>
      <c r="U399" s="116"/>
      <c r="V399" s="116"/>
      <c r="W399" s="116"/>
      <c r="X399" s="116"/>
      <c r="Y399" s="116"/>
      <c r="Z399" s="116"/>
      <c r="AA399" s="116"/>
      <c r="AB399" s="115" t="s">
        <v>378</v>
      </c>
      <c r="AC399" s="116"/>
      <c r="AD399" s="117"/>
      <c r="AE399" s="121" t="s">
        <v>323</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324</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322</v>
      </c>
      <c r="H406" s="116"/>
      <c r="I406" s="116"/>
      <c r="J406" s="116"/>
      <c r="K406" s="116"/>
      <c r="L406" s="116"/>
      <c r="M406" s="116"/>
      <c r="N406" s="116"/>
      <c r="O406" s="116"/>
      <c r="P406" s="117"/>
      <c r="Q406" s="145" t="s">
        <v>377</v>
      </c>
      <c r="R406" s="116"/>
      <c r="S406" s="116"/>
      <c r="T406" s="116"/>
      <c r="U406" s="116"/>
      <c r="V406" s="116"/>
      <c r="W406" s="116"/>
      <c r="X406" s="116"/>
      <c r="Y406" s="116"/>
      <c r="Z406" s="116"/>
      <c r="AA406" s="116"/>
      <c r="AB406" s="115" t="s">
        <v>378</v>
      </c>
      <c r="AC406" s="116"/>
      <c r="AD406" s="117"/>
      <c r="AE406" s="121" t="s">
        <v>323</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324</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322</v>
      </c>
      <c r="H413" s="116"/>
      <c r="I413" s="116"/>
      <c r="J413" s="116"/>
      <c r="K413" s="116"/>
      <c r="L413" s="116"/>
      <c r="M413" s="116"/>
      <c r="N413" s="116"/>
      <c r="O413" s="116"/>
      <c r="P413" s="117"/>
      <c r="Q413" s="145" t="s">
        <v>377</v>
      </c>
      <c r="R413" s="116"/>
      <c r="S413" s="116"/>
      <c r="T413" s="116"/>
      <c r="U413" s="116"/>
      <c r="V413" s="116"/>
      <c r="W413" s="116"/>
      <c r="X413" s="116"/>
      <c r="Y413" s="116"/>
      <c r="Z413" s="116"/>
      <c r="AA413" s="116"/>
      <c r="AB413" s="115" t="s">
        <v>378</v>
      </c>
      <c r="AC413" s="116"/>
      <c r="AD413" s="117"/>
      <c r="AE413" s="121" t="s">
        <v>323</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324</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322</v>
      </c>
      <c r="H420" s="116"/>
      <c r="I420" s="116"/>
      <c r="J420" s="116"/>
      <c r="K420" s="116"/>
      <c r="L420" s="116"/>
      <c r="M420" s="116"/>
      <c r="N420" s="116"/>
      <c r="O420" s="116"/>
      <c r="P420" s="117"/>
      <c r="Q420" s="145" t="s">
        <v>377</v>
      </c>
      <c r="R420" s="116"/>
      <c r="S420" s="116"/>
      <c r="T420" s="116"/>
      <c r="U420" s="116"/>
      <c r="V420" s="116"/>
      <c r="W420" s="116"/>
      <c r="X420" s="116"/>
      <c r="Y420" s="116"/>
      <c r="Z420" s="116"/>
      <c r="AA420" s="116"/>
      <c r="AB420" s="115" t="s">
        <v>378</v>
      </c>
      <c r="AC420" s="116"/>
      <c r="AD420" s="117"/>
      <c r="AE420" s="121" t="s">
        <v>323</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324</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341</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467</v>
      </c>
      <c r="D430" s="919"/>
      <c r="E430" s="160" t="s">
        <v>459</v>
      </c>
      <c r="F430" s="886"/>
      <c r="G430" s="887" t="s">
        <v>325</v>
      </c>
      <c r="H430" s="109"/>
      <c r="I430" s="109"/>
      <c r="J430" s="888" t="s">
        <v>575</v>
      </c>
      <c r="K430" s="889"/>
      <c r="L430" s="889"/>
      <c r="M430" s="889"/>
      <c r="N430" s="889"/>
      <c r="O430" s="889"/>
      <c r="P430" s="889"/>
      <c r="Q430" s="889"/>
      <c r="R430" s="889"/>
      <c r="S430" s="889"/>
      <c r="T430" s="890"/>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1"/>
    </row>
    <row r="431" spans="1:50" ht="18.75" customHeight="1" x14ac:dyDescent="0.15">
      <c r="A431" s="175"/>
      <c r="B431" s="172"/>
      <c r="C431" s="166"/>
      <c r="D431" s="172"/>
      <c r="E431" s="328" t="s">
        <v>314</v>
      </c>
      <c r="F431" s="329"/>
      <c r="G431" s="330" t="s">
        <v>311</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313</v>
      </c>
      <c r="AF431" s="324"/>
      <c r="AG431" s="324"/>
      <c r="AH431" s="325"/>
      <c r="AI431" s="203" t="s">
        <v>442</v>
      </c>
      <c r="AJ431" s="203"/>
      <c r="AK431" s="203"/>
      <c r="AL431" s="145"/>
      <c r="AM431" s="203" t="s">
        <v>437</v>
      </c>
      <c r="AN431" s="203"/>
      <c r="AO431" s="203"/>
      <c r="AP431" s="145"/>
      <c r="AQ431" s="145" t="s">
        <v>305</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576</v>
      </c>
      <c r="AF432" s="186"/>
      <c r="AG432" s="119" t="s">
        <v>306</v>
      </c>
      <c r="AH432" s="120"/>
      <c r="AI432" s="142"/>
      <c r="AJ432" s="142"/>
      <c r="AK432" s="142"/>
      <c r="AL432" s="140"/>
      <c r="AM432" s="142"/>
      <c r="AN432" s="142"/>
      <c r="AO432" s="142"/>
      <c r="AP432" s="140"/>
      <c r="AQ432" s="578" t="s">
        <v>576</v>
      </c>
      <c r="AR432" s="186"/>
      <c r="AS432" s="119" t="s">
        <v>306</v>
      </c>
      <c r="AT432" s="120"/>
      <c r="AU432" s="186" t="s">
        <v>576</v>
      </c>
      <c r="AV432" s="186"/>
      <c r="AW432" s="119" t="s">
        <v>296</v>
      </c>
      <c r="AX432" s="181"/>
    </row>
    <row r="433" spans="1:50" ht="23.25" customHeight="1" x14ac:dyDescent="0.15">
      <c r="A433" s="175"/>
      <c r="B433" s="172"/>
      <c r="C433" s="166"/>
      <c r="D433" s="172"/>
      <c r="E433" s="328"/>
      <c r="F433" s="329"/>
      <c r="G433" s="90" t="s">
        <v>576</v>
      </c>
      <c r="H433" s="91"/>
      <c r="I433" s="91"/>
      <c r="J433" s="91"/>
      <c r="K433" s="91"/>
      <c r="L433" s="91"/>
      <c r="M433" s="91"/>
      <c r="N433" s="91"/>
      <c r="O433" s="91"/>
      <c r="P433" s="91"/>
      <c r="Q433" s="91"/>
      <c r="R433" s="91"/>
      <c r="S433" s="91"/>
      <c r="T433" s="91"/>
      <c r="U433" s="91"/>
      <c r="V433" s="91"/>
      <c r="W433" s="91"/>
      <c r="X433" s="92"/>
      <c r="Y433" s="187" t="s">
        <v>12</v>
      </c>
      <c r="Z433" s="188"/>
      <c r="AA433" s="189"/>
      <c r="AB433" s="199" t="s">
        <v>576</v>
      </c>
      <c r="AC433" s="199"/>
      <c r="AD433" s="199"/>
      <c r="AE433" s="326" t="s">
        <v>576</v>
      </c>
      <c r="AF433" s="193"/>
      <c r="AG433" s="193"/>
      <c r="AH433" s="193"/>
      <c r="AI433" s="326" t="s">
        <v>576</v>
      </c>
      <c r="AJ433" s="193"/>
      <c r="AK433" s="193"/>
      <c r="AL433" s="193"/>
      <c r="AM433" s="326" t="s">
        <v>576</v>
      </c>
      <c r="AN433" s="193"/>
      <c r="AO433" s="193"/>
      <c r="AP433" s="327"/>
      <c r="AQ433" s="326" t="s">
        <v>576</v>
      </c>
      <c r="AR433" s="193"/>
      <c r="AS433" s="193"/>
      <c r="AT433" s="327"/>
      <c r="AU433" s="193" t="s">
        <v>576</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576</v>
      </c>
      <c r="AC434" s="191"/>
      <c r="AD434" s="191"/>
      <c r="AE434" s="326" t="s">
        <v>576</v>
      </c>
      <c r="AF434" s="193"/>
      <c r="AG434" s="193"/>
      <c r="AH434" s="327"/>
      <c r="AI434" s="326" t="s">
        <v>576</v>
      </c>
      <c r="AJ434" s="193"/>
      <c r="AK434" s="193"/>
      <c r="AL434" s="193"/>
      <c r="AM434" s="326" t="s">
        <v>576</v>
      </c>
      <c r="AN434" s="193"/>
      <c r="AO434" s="193"/>
      <c r="AP434" s="327"/>
      <c r="AQ434" s="326" t="s">
        <v>576</v>
      </c>
      <c r="AR434" s="193"/>
      <c r="AS434" s="193"/>
      <c r="AT434" s="327"/>
      <c r="AU434" s="193" t="s">
        <v>576</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7" t="s">
        <v>297</v>
      </c>
      <c r="AC435" s="567"/>
      <c r="AD435" s="567"/>
      <c r="AE435" s="326" t="s">
        <v>576</v>
      </c>
      <c r="AF435" s="193"/>
      <c r="AG435" s="193"/>
      <c r="AH435" s="327"/>
      <c r="AI435" s="326" t="s">
        <v>576</v>
      </c>
      <c r="AJ435" s="193"/>
      <c r="AK435" s="193"/>
      <c r="AL435" s="193"/>
      <c r="AM435" s="326" t="s">
        <v>576</v>
      </c>
      <c r="AN435" s="193"/>
      <c r="AO435" s="193"/>
      <c r="AP435" s="327"/>
      <c r="AQ435" s="326" t="s">
        <v>576</v>
      </c>
      <c r="AR435" s="193"/>
      <c r="AS435" s="193"/>
      <c r="AT435" s="327"/>
      <c r="AU435" s="193" t="s">
        <v>576</v>
      </c>
      <c r="AV435" s="193"/>
      <c r="AW435" s="193"/>
      <c r="AX435" s="194"/>
    </row>
    <row r="436" spans="1:50" ht="18.75" hidden="1" customHeight="1" x14ac:dyDescent="0.15">
      <c r="A436" s="175"/>
      <c r="B436" s="172"/>
      <c r="C436" s="166"/>
      <c r="D436" s="172"/>
      <c r="E436" s="328" t="s">
        <v>314</v>
      </c>
      <c r="F436" s="329"/>
      <c r="G436" s="330" t="s">
        <v>311</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313</v>
      </c>
      <c r="AF436" s="324"/>
      <c r="AG436" s="324"/>
      <c r="AH436" s="325"/>
      <c r="AI436" s="203" t="s">
        <v>441</v>
      </c>
      <c r="AJ436" s="203"/>
      <c r="AK436" s="203"/>
      <c r="AL436" s="145"/>
      <c r="AM436" s="203" t="s">
        <v>437</v>
      </c>
      <c r="AN436" s="203"/>
      <c r="AO436" s="203"/>
      <c r="AP436" s="145"/>
      <c r="AQ436" s="145" t="s">
        <v>305</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306</v>
      </c>
      <c r="AH437" s="120"/>
      <c r="AI437" s="142"/>
      <c r="AJ437" s="142"/>
      <c r="AK437" s="142"/>
      <c r="AL437" s="140"/>
      <c r="AM437" s="142"/>
      <c r="AN437" s="142"/>
      <c r="AO437" s="142"/>
      <c r="AP437" s="140"/>
      <c r="AQ437" s="578"/>
      <c r="AR437" s="186"/>
      <c r="AS437" s="119" t="s">
        <v>306</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7" t="s">
        <v>297</v>
      </c>
      <c r="AC440" s="567"/>
      <c r="AD440" s="567"/>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314</v>
      </c>
      <c r="F441" s="329"/>
      <c r="G441" s="330" t="s">
        <v>311</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313</v>
      </c>
      <c r="AF441" s="324"/>
      <c r="AG441" s="324"/>
      <c r="AH441" s="325"/>
      <c r="AI441" s="203" t="s">
        <v>441</v>
      </c>
      <c r="AJ441" s="203"/>
      <c r="AK441" s="203"/>
      <c r="AL441" s="145"/>
      <c r="AM441" s="203" t="s">
        <v>433</v>
      </c>
      <c r="AN441" s="203"/>
      <c r="AO441" s="203"/>
      <c r="AP441" s="145"/>
      <c r="AQ441" s="145" t="s">
        <v>305</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306</v>
      </c>
      <c r="AH442" s="120"/>
      <c r="AI442" s="142"/>
      <c r="AJ442" s="142"/>
      <c r="AK442" s="142"/>
      <c r="AL442" s="140"/>
      <c r="AM442" s="142"/>
      <c r="AN442" s="142"/>
      <c r="AO442" s="142"/>
      <c r="AP442" s="140"/>
      <c r="AQ442" s="578"/>
      <c r="AR442" s="186"/>
      <c r="AS442" s="119" t="s">
        <v>306</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7" t="s">
        <v>297</v>
      </c>
      <c r="AC445" s="567"/>
      <c r="AD445" s="567"/>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314</v>
      </c>
      <c r="F446" s="329"/>
      <c r="G446" s="330" t="s">
        <v>311</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313</v>
      </c>
      <c r="AF446" s="324"/>
      <c r="AG446" s="324"/>
      <c r="AH446" s="325"/>
      <c r="AI446" s="203" t="s">
        <v>441</v>
      </c>
      <c r="AJ446" s="203"/>
      <c r="AK446" s="203"/>
      <c r="AL446" s="145"/>
      <c r="AM446" s="203" t="s">
        <v>438</v>
      </c>
      <c r="AN446" s="203"/>
      <c r="AO446" s="203"/>
      <c r="AP446" s="145"/>
      <c r="AQ446" s="145" t="s">
        <v>305</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306</v>
      </c>
      <c r="AH447" s="120"/>
      <c r="AI447" s="142"/>
      <c r="AJ447" s="142"/>
      <c r="AK447" s="142"/>
      <c r="AL447" s="140"/>
      <c r="AM447" s="142"/>
      <c r="AN447" s="142"/>
      <c r="AO447" s="142"/>
      <c r="AP447" s="140"/>
      <c r="AQ447" s="578"/>
      <c r="AR447" s="186"/>
      <c r="AS447" s="119" t="s">
        <v>306</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7" t="s">
        <v>297</v>
      </c>
      <c r="AC450" s="567"/>
      <c r="AD450" s="567"/>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314</v>
      </c>
      <c r="F451" s="329"/>
      <c r="G451" s="330" t="s">
        <v>311</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313</v>
      </c>
      <c r="AF451" s="324"/>
      <c r="AG451" s="324"/>
      <c r="AH451" s="325"/>
      <c r="AI451" s="203" t="s">
        <v>441</v>
      </c>
      <c r="AJ451" s="203"/>
      <c r="AK451" s="203"/>
      <c r="AL451" s="145"/>
      <c r="AM451" s="203" t="s">
        <v>437</v>
      </c>
      <c r="AN451" s="203"/>
      <c r="AO451" s="203"/>
      <c r="AP451" s="145"/>
      <c r="AQ451" s="145" t="s">
        <v>305</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306</v>
      </c>
      <c r="AH452" s="120"/>
      <c r="AI452" s="142"/>
      <c r="AJ452" s="142"/>
      <c r="AK452" s="142"/>
      <c r="AL452" s="140"/>
      <c r="AM452" s="142"/>
      <c r="AN452" s="142"/>
      <c r="AO452" s="142"/>
      <c r="AP452" s="140"/>
      <c r="AQ452" s="578"/>
      <c r="AR452" s="186"/>
      <c r="AS452" s="119" t="s">
        <v>306</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7" t="s">
        <v>297</v>
      </c>
      <c r="AC455" s="567"/>
      <c r="AD455" s="567"/>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315</v>
      </c>
      <c r="F456" s="329"/>
      <c r="G456" s="330" t="s">
        <v>312</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313</v>
      </c>
      <c r="AF456" s="324"/>
      <c r="AG456" s="324"/>
      <c r="AH456" s="325"/>
      <c r="AI456" s="203" t="s">
        <v>441</v>
      </c>
      <c r="AJ456" s="203"/>
      <c r="AK456" s="203"/>
      <c r="AL456" s="145"/>
      <c r="AM456" s="203" t="s">
        <v>437</v>
      </c>
      <c r="AN456" s="203"/>
      <c r="AO456" s="203"/>
      <c r="AP456" s="145"/>
      <c r="AQ456" s="145" t="s">
        <v>305</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576</v>
      </c>
      <c r="AF457" s="186"/>
      <c r="AG457" s="119" t="s">
        <v>306</v>
      </c>
      <c r="AH457" s="120"/>
      <c r="AI457" s="142"/>
      <c r="AJ457" s="142"/>
      <c r="AK457" s="142"/>
      <c r="AL457" s="140"/>
      <c r="AM457" s="142"/>
      <c r="AN457" s="142"/>
      <c r="AO457" s="142"/>
      <c r="AP457" s="140"/>
      <c r="AQ457" s="578" t="s">
        <v>576</v>
      </c>
      <c r="AR457" s="186"/>
      <c r="AS457" s="119" t="s">
        <v>306</v>
      </c>
      <c r="AT457" s="120"/>
      <c r="AU457" s="186" t="s">
        <v>576</v>
      </c>
      <c r="AV457" s="186"/>
      <c r="AW457" s="119" t="s">
        <v>296</v>
      </c>
      <c r="AX457" s="181"/>
    </row>
    <row r="458" spans="1:50" ht="23.25" customHeight="1" x14ac:dyDescent="0.15">
      <c r="A458" s="175"/>
      <c r="B458" s="172"/>
      <c r="C458" s="166"/>
      <c r="D458" s="172"/>
      <c r="E458" s="328"/>
      <c r="F458" s="329"/>
      <c r="G458" s="90" t="s">
        <v>576</v>
      </c>
      <c r="H458" s="91"/>
      <c r="I458" s="91"/>
      <c r="J458" s="91"/>
      <c r="K458" s="91"/>
      <c r="L458" s="91"/>
      <c r="M458" s="91"/>
      <c r="N458" s="91"/>
      <c r="O458" s="91"/>
      <c r="P458" s="91"/>
      <c r="Q458" s="91"/>
      <c r="R458" s="91"/>
      <c r="S458" s="91"/>
      <c r="T458" s="91"/>
      <c r="U458" s="91"/>
      <c r="V458" s="91"/>
      <c r="W458" s="91"/>
      <c r="X458" s="92"/>
      <c r="Y458" s="187" t="s">
        <v>12</v>
      </c>
      <c r="Z458" s="188"/>
      <c r="AA458" s="189"/>
      <c r="AB458" s="199" t="s">
        <v>576</v>
      </c>
      <c r="AC458" s="199"/>
      <c r="AD458" s="199"/>
      <c r="AE458" s="326" t="s">
        <v>576</v>
      </c>
      <c r="AF458" s="193"/>
      <c r="AG458" s="193"/>
      <c r="AH458" s="193"/>
      <c r="AI458" s="326" t="s">
        <v>576</v>
      </c>
      <c r="AJ458" s="193"/>
      <c r="AK458" s="193"/>
      <c r="AL458" s="193"/>
      <c r="AM458" s="326" t="s">
        <v>576</v>
      </c>
      <c r="AN458" s="193"/>
      <c r="AO458" s="193"/>
      <c r="AP458" s="327"/>
      <c r="AQ458" s="326" t="s">
        <v>576</v>
      </c>
      <c r="AR458" s="193"/>
      <c r="AS458" s="193"/>
      <c r="AT458" s="327"/>
      <c r="AU458" s="193" t="s">
        <v>576</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576</v>
      </c>
      <c r="AC459" s="191"/>
      <c r="AD459" s="191"/>
      <c r="AE459" s="326" t="s">
        <v>576</v>
      </c>
      <c r="AF459" s="193"/>
      <c r="AG459" s="193"/>
      <c r="AH459" s="327"/>
      <c r="AI459" s="326" t="s">
        <v>576</v>
      </c>
      <c r="AJ459" s="193"/>
      <c r="AK459" s="193"/>
      <c r="AL459" s="193"/>
      <c r="AM459" s="326" t="s">
        <v>576</v>
      </c>
      <c r="AN459" s="193"/>
      <c r="AO459" s="193"/>
      <c r="AP459" s="327"/>
      <c r="AQ459" s="326" t="s">
        <v>576</v>
      </c>
      <c r="AR459" s="193"/>
      <c r="AS459" s="193"/>
      <c r="AT459" s="327"/>
      <c r="AU459" s="193" t="s">
        <v>576</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7" t="s">
        <v>14</v>
      </c>
      <c r="AC460" s="567"/>
      <c r="AD460" s="567"/>
      <c r="AE460" s="326" t="s">
        <v>576</v>
      </c>
      <c r="AF460" s="193"/>
      <c r="AG460" s="193"/>
      <c r="AH460" s="327"/>
      <c r="AI460" s="326" t="s">
        <v>576</v>
      </c>
      <c r="AJ460" s="193"/>
      <c r="AK460" s="193"/>
      <c r="AL460" s="193"/>
      <c r="AM460" s="326" t="s">
        <v>576</v>
      </c>
      <c r="AN460" s="193"/>
      <c r="AO460" s="193"/>
      <c r="AP460" s="327"/>
      <c r="AQ460" s="326" t="s">
        <v>576</v>
      </c>
      <c r="AR460" s="193"/>
      <c r="AS460" s="193"/>
      <c r="AT460" s="327"/>
      <c r="AU460" s="193" t="s">
        <v>576</v>
      </c>
      <c r="AV460" s="193"/>
      <c r="AW460" s="193"/>
      <c r="AX460" s="194"/>
    </row>
    <row r="461" spans="1:50" ht="18.75" hidden="1" customHeight="1" x14ac:dyDescent="0.15">
      <c r="A461" s="175"/>
      <c r="B461" s="172"/>
      <c r="C461" s="166"/>
      <c r="D461" s="172"/>
      <c r="E461" s="328" t="s">
        <v>315</v>
      </c>
      <c r="F461" s="329"/>
      <c r="G461" s="330" t="s">
        <v>312</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313</v>
      </c>
      <c r="AF461" s="324"/>
      <c r="AG461" s="324"/>
      <c r="AH461" s="325"/>
      <c r="AI461" s="203" t="s">
        <v>441</v>
      </c>
      <c r="AJ461" s="203"/>
      <c r="AK461" s="203"/>
      <c r="AL461" s="145"/>
      <c r="AM461" s="203" t="s">
        <v>439</v>
      </c>
      <c r="AN461" s="203"/>
      <c r="AO461" s="203"/>
      <c r="AP461" s="145"/>
      <c r="AQ461" s="145" t="s">
        <v>305</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306</v>
      </c>
      <c r="AH462" s="120"/>
      <c r="AI462" s="142"/>
      <c r="AJ462" s="142"/>
      <c r="AK462" s="142"/>
      <c r="AL462" s="140"/>
      <c r="AM462" s="142"/>
      <c r="AN462" s="142"/>
      <c r="AO462" s="142"/>
      <c r="AP462" s="140"/>
      <c r="AQ462" s="578"/>
      <c r="AR462" s="186"/>
      <c r="AS462" s="119" t="s">
        <v>306</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7" t="s">
        <v>14</v>
      </c>
      <c r="AC465" s="567"/>
      <c r="AD465" s="567"/>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315</v>
      </c>
      <c r="F466" s="329"/>
      <c r="G466" s="330" t="s">
        <v>312</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313</v>
      </c>
      <c r="AF466" s="324"/>
      <c r="AG466" s="324"/>
      <c r="AH466" s="325"/>
      <c r="AI466" s="203" t="s">
        <v>441</v>
      </c>
      <c r="AJ466" s="203"/>
      <c r="AK466" s="203"/>
      <c r="AL466" s="145"/>
      <c r="AM466" s="203" t="s">
        <v>437</v>
      </c>
      <c r="AN466" s="203"/>
      <c r="AO466" s="203"/>
      <c r="AP466" s="145"/>
      <c r="AQ466" s="145" t="s">
        <v>305</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306</v>
      </c>
      <c r="AH467" s="120"/>
      <c r="AI467" s="142"/>
      <c r="AJ467" s="142"/>
      <c r="AK467" s="142"/>
      <c r="AL467" s="140"/>
      <c r="AM467" s="142"/>
      <c r="AN467" s="142"/>
      <c r="AO467" s="142"/>
      <c r="AP467" s="140"/>
      <c r="AQ467" s="578"/>
      <c r="AR467" s="186"/>
      <c r="AS467" s="119" t="s">
        <v>306</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7" t="s">
        <v>14</v>
      </c>
      <c r="AC470" s="567"/>
      <c r="AD470" s="567"/>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315</v>
      </c>
      <c r="F471" s="329"/>
      <c r="G471" s="330" t="s">
        <v>312</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313</v>
      </c>
      <c r="AF471" s="324"/>
      <c r="AG471" s="324"/>
      <c r="AH471" s="325"/>
      <c r="AI471" s="203" t="s">
        <v>441</v>
      </c>
      <c r="AJ471" s="203"/>
      <c r="AK471" s="203"/>
      <c r="AL471" s="145"/>
      <c r="AM471" s="203" t="s">
        <v>433</v>
      </c>
      <c r="AN471" s="203"/>
      <c r="AO471" s="203"/>
      <c r="AP471" s="145"/>
      <c r="AQ471" s="145" t="s">
        <v>305</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306</v>
      </c>
      <c r="AH472" s="120"/>
      <c r="AI472" s="142"/>
      <c r="AJ472" s="142"/>
      <c r="AK472" s="142"/>
      <c r="AL472" s="140"/>
      <c r="AM472" s="142"/>
      <c r="AN472" s="142"/>
      <c r="AO472" s="142"/>
      <c r="AP472" s="140"/>
      <c r="AQ472" s="578"/>
      <c r="AR472" s="186"/>
      <c r="AS472" s="119" t="s">
        <v>306</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7" t="s">
        <v>14</v>
      </c>
      <c r="AC475" s="567"/>
      <c r="AD475" s="567"/>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315</v>
      </c>
      <c r="F476" s="329"/>
      <c r="G476" s="330" t="s">
        <v>312</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313</v>
      </c>
      <c r="AF476" s="324"/>
      <c r="AG476" s="324"/>
      <c r="AH476" s="325"/>
      <c r="AI476" s="203" t="s">
        <v>441</v>
      </c>
      <c r="AJ476" s="203"/>
      <c r="AK476" s="203"/>
      <c r="AL476" s="145"/>
      <c r="AM476" s="203" t="s">
        <v>437</v>
      </c>
      <c r="AN476" s="203"/>
      <c r="AO476" s="203"/>
      <c r="AP476" s="145"/>
      <c r="AQ476" s="145" t="s">
        <v>305</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306</v>
      </c>
      <c r="AH477" s="120"/>
      <c r="AI477" s="142"/>
      <c r="AJ477" s="142"/>
      <c r="AK477" s="142"/>
      <c r="AL477" s="140"/>
      <c r="AM477" s="142"/>
      <c r="AN477" s="142"/>
      <c r="AO477" s="142"/>
      <c r="AP477" s="140"/>
      <c r="AQ477" s="578"/>
      <c r="AR477" s="186"/>
      <c r="AS477" s="119" t="s">
        <v>306</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7" t="s">
        <v>14</v>
      </c>
      <c r="AC480" s="567"/>
      <c r="AD480" s="567"/>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576</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468</v>
      </c>
      <c r="F484" s="161"/>
      <c r="G484" s="887" t="s">
        <v>325</v>
      </c>
      <c r="H484" s="109"/>
      <c r="I484" s="109"/>
      <c r="J484" s="888"/>
      <c r="K484" s="889"/>
      <c r="L484" s="889"/>
      <c r="M484" s="889"/>
      <c r="N484" s="889"/>
      <c r="O484" s="889"/>
      <c r="P484" s="889"/>
      <c r="Q484" s="889"/>
      <c r="R484" s="889"/>
      <c r="S484" s="889"/>
      <c r="T484" s="890"/>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1"/>
    </row>
    <row r="485" spans="1:50" ht="18.75" hidden="1" customHeight="1" x14ac:dyDescent="0.15">
      <c r="A485" s="175"/>
      <c r="B485" s="172"/>
      <c r="C485" s="166"/>
      <c r="D485" s="172"/>
      <c r="E485" s="328" t="s">
        <v>314</v>
      </c>
      <c r="F485" s="329"/>
      <c r="G485" s="330" t="s">
        <v>311</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313</v>
      </c>
      <c r="AF485" s="324"/>
      <c r="AG485" s="324"/>
      <c r="AH485" s="325"/>
      <c r="AI485" s="203" t="s">
        <v>442</v>
      </c>
      <c r="AJ485" s="203"/>
      <c r="AK485" s="203"/>
      <c r="AL485" s="145"/>
      <c r="AM485" s="203" t="s">
        <v>439</v>
      </c>
      <c r="AN485" s="203"/>
      <c r="AO485" s="203"/>
      <c r="AP485" s="145"/>
      <c r="AQ485" s="145" t="s">
        <v>305</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306</v>
      </c>
      <c r="AH486" s="120"/>
      <c r="AI486" s="142"/>
      <c r="AJ486" s="142"/>
      <c r="AK486" s="142"/>
      <c r="AL486" s="140"/>
      <c r="AM486" s="142"/>
      <c r="AN486" s="142"/>
      <c r="AO486" s="142"/>
      <c r="AP486" s="140"/>
      <c r="AQ486" s="578"/>
      <c r="AR486" s="186"/>
      <c r="AS486" s="119" t="s">
        <v>306</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7" t="s">
        <v>297</v>
      </c>
      <c r="AC489" s="567"/>
      <c r="AD489" s="567"/>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314</v>
      </c>
      <c r="F490" s="329"/>
      <c r="G490" s="330" t="s">
        <v>311</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313</v>
      </c>
      <c r="AF490" s="324"/>
      <c r="AG490" s="324"/>
      <c r="AH490" s="325"/>
      <c r="AI490" s="203" t="s">
        <v>441</v>
      </c>
      <c r="AJ490" s="203"/>
      <c r="AK490" s="203"/>
      <c r="AL490" s="145"/>
      <c r="AM490" s="203" t="s">
        <v>439</v>
      </c>
      <c r="AN490" s="203"/>
      <c r="AO490" s="203"/>
      <c r="AP490" s="145"/>
      <c r="AQ490" s="145" t="s">
        <v>305</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306</v>
      </c>
      <c r="AH491" s="120"/>
      <c r="AI491" s="142"/>
      <c r="AJ491" s="142"/>
      <c r="AK491" s="142"/>
      <c r="AL491" s="140"/>
      <c r="AM491" s="142"/>
      <c r="AN491" s="142"/>
      <c r="AO491" s="142"/>
      <c r="AP491" s="140"/>
      <c r="AQ491" s="578"/>
      <c r="AR491" s="186"/>
      <c r="AS491" s="119" t="s">
        <v>306</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7" t="s">
        <v>297</v>
      </c>
      <c r="AC494" s="567"/>
      <c r="AD494" s="567"/>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314</v>
      </c>
      <c r="F495" s="329"/>
      <c r="G495" s="330" t="s">
        <v>311</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313</v>
      </c>
      <c r="AF495" s="324"/>
      <c r="AG495" s="324"/>
      <c r="AH495" s="325"/>
      <c r="AI495" s="203" t="s">
        <v>441</v>
      </c>
      <c r="AJ495" s="203"/>
      <c r="AK495" s="203"/>
      <c r="AL495" s="145"/>
      <c r="AM495" s="203" t="s">
        <v>437</v>
      </c>
      <c r="AN495" s="203"/>
      <c r="AO495" s="203"/>
      <c r="AP495" s="145"/>
      <c r="AQ495" s="145" t="s">
        <v>305</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306</v>
      </c>
      <c r="AH496" s="120"/>
      <c r="AI496" s="142"/>
      <c r="AJ496" s="142"/>
      <c r="AK496" s="142"/>
      <c r="AL496" s="140"/>
      <c r="AM496" s="142"/>
      <c r="AN496" s="142"/>
      <c r="AO496" s="142"/>
      <c r="AP496" s="140"/>
      <c r="AQ496" s="578"/>
      <c r="AR496" s="186"/>
      <c r="AS496" s="119" t="s">
        <v>306</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7" t="s">
        <v>297</v>
      </c>
      <c r="AC499" s="567"/>
      <c r="AD499" s="567"/>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314</v>
      </c>
      <c r="F500" s="329"/>
      <c r="G500" s="330" t="s">
        <v>311</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313</v>
      </c>
      <c r="AF500" s="324"/>
      <c r="AG500" s="324"/>
      <c r="AH500" s="325"/>
      <c r="AI500" s="203" t="s">
        <v>441</v>
      </c>
      <c r="AJ500" s="203"/>
      <c r="AK500" s="203"/>
      <c r="AL500" s="145"/>
      <c r="AM500" s="203" t="s">
        <v>438</v>
      </c>
      <c r="AN500" s="203"/>
      <c r="AO500" s="203"/>
      <c r="AP500" s="145"/>
      <c r="AQ500" s="145" t="s">
        <v>305</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306</v>
      </c>
      <c r="AH501" s="120"/>
      <c r="AI501" s="142"/>
      <c r="AJ501" s="142"/>
      <c r="AK501" s="142"/>
      <c r="AL501" s="140"/>
      <c r="AM501" s="142"/>
      <c r="AN501" s="142"/>
      <c r="AO501" s="142"/>
      <c r="AP501" s="140"/>
      <c r="AQ501" s="578"/>
      <c r="AR501" s="186"/>
      <c r="AS501" s="119" t="s">
        <v>306</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7" t="s">
        <v>297</v>
      </c>
      <c r="AC504" s="567"/>
      <c r="AD504" s="567"/>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314</v>
      </c>
      <c r="F505" s="329"/>
      <c r="G505" s="330" t="s">
        <v>311</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313</v>
      </c>
      <c r="AF505" s="324"/>
      <c r="AG505" s="324"/>
      <c r="AH505" s="325"/>
      <c r="AI505" s="203" t="s">
        <v>441</v>
      </c>
      <c r="AJ505" s="203"/>
      <c r="AK505" s="203"/>
      <c r="AL505" s="145"/>
      <c r="AM505" s="203" t="s">
        <v>439</v>
      </c>
      <c r="AN505" s="203"/>
      <c r="AO505" s="203"/>
      <c r="AP505" s="145"/>
      <c r="AQ505" s="145" t="s">
        <v>305</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306</v>
      </c>
      <c r="AH506" s="120"/>
      <c r="AI506" s="142"/>
      <c r="AJ506" s="142"/>
      <c r="AK506" s="142"/>
      <c r="AL506" s="140"/>
      <c r="AM506" s="142"/>
      <c r="AN506" s="142"/>
      <c r="AO506" s="142"/>
      <c r="AP506" s="140"/>
      <c r="AQ506" s="578"/>
      <c r="AR506" s="186"/>
      <c r="AS506" s="119" t="s">
        <v>306</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7" t="s">
        <v>297</v>
      </c>
      <c r="AC509" s="567"/>
      <c r="AD509" s="567"/>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315</v>
      </c>
      <c r="F510" s="329"/>
      <c r="G510" s="330" t="s">
        <v>312</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313</v>
      </c>
      <c r="AF510" s="324"/>
      <c r="AG510" s="324"/>
      <c r="AH510" s="325"/>
      <c r="AI510" s="203" t="s">
        <v>441</v>
      </c>
      <c r="AJ510" s="203"/>
      <c r="AK510" s="203"/>
      <c r="AL510" s="145"/>
      <c r="AM510" s="203" t="s">
        <v>437</v>
      </c>
      <c r="AN510" s="203"/>
      <c r="AO510" s="203"/>
      <c r="AP510" s="145"/>
      <c r="AQ510" s="145" t="s">
        <v>305</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306</v>
      </c>
      <c r="AH511" s="120"/>
      <c r="AI511" s="142"/>
      <c r="AJ511" s="142"/>
      <c r="AK511" s="142"/>
      <c r="AL511" s="140"/>
      <c r="AM511" s="142"/>
      <c r="AN511" s="142"/>
      <c r="AO511" s="142"/>
      <c r="AP511" s="140"/>
      <c r="AQ511" s="578"/>
      <c r="AR511" s="186"/>
      <c r="AS511" s="119" t="s">
        <v>306</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7" t="s">
        <v>14</v>
      </c>
      <c r="AC514" s="567"/>
      <c r="AD514" s="567"/>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315</v>
      </c>
      <c r="F515" s="329"/>
      <c r="G515" s="330" t="s">
        <v>312</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313</v>
      </c>
      <c r="AF515" s="324"/>
      <c r="AG515" s="324"/>
      <c r="AH515" s="325"/>
      <c r="AI515" s="203" t="s">
        <v>442</v>
      </c>
      <c r="AJ515" s="203"/>
      <c r="AK515" s="203"/>
      <c r="AL515" s="145"/>
      <c r="AM515" s="203" t="s">
        <v>437</v>
      </c>
      <c r="AN515" s="203"/>
      <c r="AO515" s="203"/>
      <c r="AP515" s="145"/>
      <c r="AQ515" s="145" t="s">
        <v>305</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306</v>
      </c>
      <c r="AH516" s="120"/>
      <c r="AI516" s="142"/>
      <c r="AJ516" s="142"/>
      <c r="AK516" s="142"/>
      <c r="AL516" s="140"/>
      <c r="AM516" s="142"/>
      <c r="AN516" s="142"/>
      <c r="AO516" s="142"/>
      <c r="AP516" s="140"/>
      <c r="AQ516" s="578"/>
      <c r="AR516" s="186"/>
      <c r="AS516" s="119" t="s">
        <v>306</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7" t="s">
        <v>14</v>
      </c>
      <c r="AC519" s="567"/>
      <c r="AD519" s="567"/>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315</v>
      </c>
      <c r="F520" s="329"/>
      <c r="G520" s="330" t="s">
        <v>312</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313</v>
      </c>
      <c r="AF520" s="324"/>
      <c r="AG520" s="324"/>
      <c r="AH520" s="325"/>
      <c r="AI520" s="203" t="s">
        <v>442</v>
      </c>
      <c r="AJ520" s="203"/>
      <c r="AK520" s="203"/>
      <c r="AL520" s="145"/>
      <c r="AM520" s="203" t="s">
        <v>437</v>
      </c>
      <c r="AN520" s="203"/>
      <c r="AO520" s="203"/>
      <c r="AP520" s="145"/>
      <c r="AQ520" s="145" t="s">
        <v>305</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306</v>
      </c>
      <c r="AH521" s="120"/>
      <c r="AI521" s="142"/>
      <c r="AJ521" s="142"/>
      <c r="AK521" s="142"/>
      <c r="AL521" s="140"/>
      <c r="AM521" s="142"/>
      <c r="AN521" s="142"/>
      <c r="AO521" s="142"/>
      <c r="AP521" s="140"/>
      <c r="AQ521" s="578"/>
      <c r="AR521" s="186"/>
      <c r="AS521" s="119" t="s">
        <v>306</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7" t="s">
        <v>14</v>
      </c>
      <c r="AC524" s="567"/>
      <c r="AD524" s="567"/>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315</v>
      </c>
      <c r="F525" s="329"/>
      <c r="G525" s="330" t="s">
        <v>312</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313</v>
      </c>
      <c r="AF525" s="324"/>
      <c r="AG525" s="324"/>
      <c r="AH525" s="325"/>
      <c r="AI525" s="203" t="s">
        <v>441</v>
      </c>
      <c r="AJ525" s="203"/>
      <c r="AK525" s="203"/>
      <c r="AL525" s="145"/>
      <c r="AM525" s="203" t="s">
        <v>433</v>
      </c>
      <c r="AN525" s="203"/>
      <c r="AO525" s="203"/>
      <c r="AP525" s="145"/>
      <c r="AQ525" s="145" t="s">
        <v>305</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306</v>
      </c>
      <c r="AH526" s="120"/>
      <c r="AI526" s="142"/>
      <c r="AJ526" s="142"/>
      <c r="AK526" s="142"/>
      <c r="AL526" s="140"/>
      <c r="AM526" s="142"/>
      <c r="AN526" s="142"/>
      <c r="AO526" s="142"/>
      <c r="AP526" s="140"/>
      <c r="AQ526" s="578"/>
      <c r="AR526" s="186"/>
      <c r="AS526" s="119" t="s">
        <v>306</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7" t="s">
        <v>14</v>
      </c>
      <c r="AC529" s="567"/>
      <c r="AD529" s="567"/>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315</v>
      </c>
      <c r="F530" s="329"/>
      <c r="G530" s="330" t="s">
        <v>312</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313</v>
      </c>
      <c r="AF530" s="324"/>
      <c r="AG530" s="324"/>
      <c r="AH530" s="325"/>
      <c r="AI530" s="203" t="s">
        <v>441</v>
      </c>
      <c r="AJ530" s="203"/>
      <c r="AK530" s="203"/>
      <c r="AL530" s="145"/>
      <c r="AM530" s="203" t="s">
        <v>437</v>
      </c>
      <c r="AN530" s="203"/>
      <c r="AO530" s="203"/>
      <c r="AP530" s="145"/>
      <c r="AQ530" s="145" t="s">
        <v>305</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306</v>
      </c>
      <c r="AH531" s="120"/>
      <c r="AI531" s="142"/>
      <c r="AJ531" s="142"/>
      <c r="AK531" s="142"/>
      <c r="AL531" s="140"/>
      <c r="AM531" s="142"/>
      <c r="AN531" s="142"/>
      <c r="AO531" s="142"/>
      <c r="AP531" s="140"/>
      <c r="AQ531" s="578"/>
      <c r="AR531" s="186"/>
      <c r="AS531" s="119" t="s">
        <v>306</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7" t="s">
        <v>14</v>
      </c>
      <c r="AC534" s="567"/>
      <c r="AD534" s="567"/>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469</v>
      </c>
      <c r="F538" s="161"/>
      <c r="G538" s="887" t="s">
        <v>325</v>
      </c>
      <c r="H538" s="109"/>
      <c r="I538" s="109"/>
      <c r="J538" s="888"/>
      <c r="K538" s="889"/>
      <c r="L538" s="889"/>
      <c r="M538" s="889"/>
      <c r="N538" s="889"/>
      <c r="O538" s="889"/>
      <c r="P538" s="889"/>
      <c r="Q538" s="889"/>
      <c r="R538" s="889"/>
      <c r="S538" s="889"/>
      <c r="T538" s="890"/>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1"/>
    </row>
    <row r="539" spans="1:50" ht="18.75" hidden="1" customHeight="1" x14ac:dyDescent="0.15">
      <c r="A539" s="175"/>
      <c r="B539" s="172"/>
      <c r="C539" s="166"/>
      <c r="D539" s="172"/>
      <c r="E539" s="328" t="s">
        <v>314</v>
      </c>
      <c r="F539" s="329"/>
      <c r="G539" s="330" t="s">
        <v>311</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313</v>
      </c>
      <c r="AF539" s="324"/>
      <c r="AG539" s="324"/>
      <c r="AH539" s="325"/>
      <c r="AI539" s="203" t="s">
        <v>442</v>
      </c>
      <c r="AJ539" s="203"/>
      <c r="AK539" s="203"/>
      <c r="AL539" s="145"/>
      <c r="AM539" s="203" t="s">
        <v>437</v>
      </c>
      <c r="AN539" s="203"/>
      <c r="AO539" s="203"/>
      <c r="AP539" s="145"/>
      <c r="AQ539" s="145" t="s">
        <v>305</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306</v>
      </c>
      <c r="AH540" s="120"/>
      <c r="AI540" s="142"/>
      <c r="AJ540" s="142"/>
      <c r="AK540" s="142"/>
      <c r="AL540" s="140"/>
      <c r="AM540" s="142"/>
      <c r="AN540" s="142"/>
      <c r="AO540" s="142"/>
      <c r="AP540" s="140"/>
      <c r="AQ540" s="578"/>
      <c r="AR540" s="186"/>
      <c r="AS540" s="119" t="s">
        <v>306</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7" t="s">
        <v>297</v>
      </c>
      <c r="AC543" s="567"/>
      <c r="AD543" s="567"/>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314</v>
      </c>
      <c r="F544" s="329"/>
      <c r="G544" s="330" t="s">
        <v>311</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313</v>
      </c>
      <c r="AF544" s="324"/>
      <c r="AG544" s="324"/>
      <c r="AH544" s="325"/>
      <c r="AI544" s="203" t="s">
        <v>441</v>
      </c>
      <c r="AJ544" s="203"/>
      <c r="AK544" s="203"/>
      <c r="AL544" s="145"/>
      <c r="AM544" s="203" t="s">
        <v>439</v>
      </c>
      <c r="AN544" s="203"/>
      <c r="AO544" s="203"/>
      <c r="AP544" s="145"/>
      <c r="AQ544" s="145" t="s">
        <v>305</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306</v>
      </c>
      <c r="AH545" s="120"/>
      <c r="AI545" s="142"/>
      <c r="AJ545" s="142"/>
      <c r="AK545" s="142"/>
      <c r="AL545" s="140"/>
      <c r="AM545" s="142"/>
      <c r="AN545" s="142"/>
      <c r="AO545" s="142"/>
      <c r="AP545" s="140"/>
      <c r="AQ545" s="578"/>
      <c r="AR545" s="186"/>
      <c r="AS545" s="119" t="s">
        <v>306</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7" t="s">
        <v>297</v>
      </c>
      <c r="AC548" s="567"/>
      <c r="AD548" s="567"/>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314</v>
      </c>
      <c r="F549" s="329"/>
      <c r="G549" s="330" t="s">
        <v>311</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313</v>
      </c>
      <c r="AF549" s="324"/>
      <c r="AG549" s="324"/>
      <c r="AH549" s="325"/>
      <c r="AI549" s="203" t="s">
        <v>441</v>
      </c>
      <c r="AJ549" s="203"/>
      <c r="AK549" s="203"/>
      <c r="AL549" s="145"/>
      <c r="AM549" s="203" t="s">
        <v>433</v>
      </c>
      <c r="AN549" s="203"/>
      <c r="AO549" s="203"/>
      <c r="AP549" s="145"/>
      <c r="AQ549" s="145" t="s">
        <v>305</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306</v>
      </c>
      <c r="AH550" s="120"/>
      <c r="AI550" s="142"/>
      <c r="AJ550" s="142"/>
      <c r="AK550" s="142"/>
      <c r="AL550" s="140"/>
      <c r="AM550" s="142"/>
      <c r="AN550" s="142"/>
      <c r="AO550" s="142"/>
      <c r="AP550" s="140"/>
      <c r="AQ550" s="578"/>
      <c r="AR550" s="186"/>
      <c r="AS550" s="119" t="s">
        <v>306</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7" t="s">
        <v>297</v>
      </c>
      <c r="AC553" s="567"/>
      <c r="AD553" s="567"/>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314</v>
      </c>
      <c r="F554" s="329"/>
      <c r="G554" s="330" t="s">
        <v>311</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313</v>
      </c>
      <c r="AF554" s="324"/>
      <c r="AG554" s="324"/>
      <c r="AH554" s="325"/>
      <c r="AI554" s="203" t="s">
        <v>441</v>
      </c>
      <c r="AJ554" s="203"/>
      <c r="AK554" s="203"/>
      <c r="AL554" s="145"/>
      <c r="AM554" s="203" t="s">
        <v>433</v>
      </c>
      <c r="AN554" s="203"/>
      <c r="AO554" s="203"/>
      <c r="AP554" s="145"/>
      <c r="AQ554" s="145" t="s">
        <v>305</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306</v>
      </c>
      <c r="AH555" s="120"/>
      <c r="AI555" s="142"/>
      <c r="AJ555" s="142"/>
      <c r="AK555" s="142"/>
      <c r="AL555" s="140"/>
      <c r="AM555" s="142"/>
      <c r="AN555" s="142"/>
      <c r="AO555" s="142"/>
      <c r="AP555" s="140"/>
      <c r="AQ555" s="578"/>
      <c r="AR555" s="186"/>
      <c r="AS555" s="119" t="s">
        <v>306</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7" t="s">
        <v>297</v>
      </c>
      <c r="AC558" s="567"/>
      <c r="AD558" s="567"/>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314</v>
      </c>
      <c r="F559" s="329"/>
      <c r="G559" s="330" t="s">
        <v>311</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313</v>
      </c>
      <c r="AF559" s="324"/>
      <c r="AG559" s="324"/>
      <c r="AH559" s="325"/>
      <c r="AI559" s="203" t="s">
        <v>441</v>
      </c>
      <c r="AJ559" s="203"/>
      <c r="AK559" s="203"/>
      <c r="AL559" s="145"/>
      <c r="AM559" s="203" t="s">
        <v>437</v>
      </c>
      <c r="AN559" s="203"/>
      <c r="AO559" s="203"/>
      <c r="AP559" s="145"/>
      <c r="AQ559" s="145" t="s">
        <v>305</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306</v>
      </c>
      <c r="AH560" s="120"/>
      <c r="AI560" s="142"/>
      <c r="AJ560" s="142"/>
      <c r="AK560" s="142"/>
      <c r="AL560" s="140"/>
      <c r="AM560" s="142"/>
      <c r="AN560" s="142"/>
      <c r="AO560" s="142"/>
      <c r="AP560" s="140"/>
      <c r="AQ560" s="578"/>
      <c r="AR560" s="186"/>
      <c r="AS560" s="119" t="s">
        <v>306</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7" t="s">
        <v>297</v>
      </c>
      <c r="AC563" s="567"/>
      <c r="AD563" s="567"/>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315</v>
      </c>
      <c r="F564" s="329"/>
      <c r="G564" s="330" t="s">
        <v>312</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313</v>
      </c>
      <c r="AF564" s="324"/>
      <c r="AG564" s="324"/>
      <c r="AH564" s="325"/>
      <c r="AI564" s="203" t="s">
        <v>441</v>
      </c>
      <c r="AJ564" s="203"/>
      <c r="AK564" s="203"/>
      <c r="AL564" s="145"/>
      <c r="AM564" s="203" t="s">
        <v>433</v>
      </c>
      <c r="AN564" s="203"/>
      <c r="AO564" s="203"/>
      <c r="AP564" s="145"/>
      <c r="AQ564" s="145" t="s">
        <v>305</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306</v>
      </c>
      <c r="AH565" s="120"/>
      <c r="AI565" s="142"/>
      <c r="AJ565" s="142"/>
      <c r="AK565" s="142"/>
      <c r="AL565" s="140"/>
      <c r="AM565" s="142"/>
      <c r="AN565" s="142"/>
      <c r="AO565" s="142"/>
      <c r="AP565" s="140"/>
      <c r="AQ565" s="578"/>
      <c r="AR565" s="186"/>
      <c r="AS565" s="119" t="s">
        <v>306</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7" t="s">
        <v>14</v>
      </c>
      <c r="AC568" s="567"/>
      <c r="AD568" s="567"/>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315</v>
      </c>
      <c r="F569" s="329"/>
      <c r="G569" s="330" t="s">
        <v>312</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313</v>
      </c>
      <c r="AF569" s="324"/>
      <c r="AG569" s="324"/>
      <c r="AH569" s="325"/>
      <c r="AI569" s="203" t="s">
        <v>442</v>
      </c>
      <c r="AJ569" s="203"/>
      <c r="AK569" s="203"/>
      <c r="AL569" s="145"/>
      <c r="AM569" s="203" t="s">
        <v>433</v>
      </c>
      <c r="AN569" s="203"/>
      <c r="AO569" s="203"/>
      <c r="AP569" s="145"/>
      <c r="AQ569" s="145" t="s">
        <v>305</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306</v>
      </c>
      <c r="AH570" s="120"/>
      <c r="AI570" s="142"/>
      <c r="AJ570" s="142"/>
      <c r="AK570" s="142"/>
      <c r="AL570" s="140"/>
      <c r="AM570" s="142"/>
      <c r="AN570" s="142"/>
      <c r="AO570" s="142"/>
      <c r="AP570" s="140"/>
      <c r="AQ570" s="578"/>
      <c r="AR570" s="186"/>
      <c r="AS570" s="119" t="s">
        <v>306</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7" t="s">
        <v>14</v>
      </c>
      <c r="AC573" s="567"/>
      <c r="AD573" s="567"/>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315</v>
      </c>
      <c r="F574" s="329"/>
      <c r="G574" s="330" t="s">
        <v>312</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313</v>
      </c>
      <c r="AF574" s="324"/>
      <c r="AG574" s="324"/>
      <c r="AH574" s="325"/>
      <c r="AI574" s="203" t="s">
        <v>441</v>
      </c>
      <c r="AJ574" s="203"/>
      <c r="AK574" s="203"/>
      <c r="AL574" s="145"/>
      <c r="AM574" s="203" t="s">
        <v>433</v>
      </c>
      <c r="AN574" s="203"/>
      <c r="AO574" s="203"/>
      <c r="AP574" s="145"/>
      <c r="AQ574" s="145" t="s">
        <v>305</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306</v>
      </c>
      <c r="AH575" s="120"/>
      <c r="AI575" s="142"/>
      <c r="AJ575" s="142"/>
      <c r="AK575" s="142"/>
      <c r="AL575" s="140"/>
      <c r="AM575" s="142"/>
      <c r="AN575" s="142"/>
      <c r="AO575" s="142"/>
      <c r="AP575" s="140"/>
      <c r="AQ575" s="578"/>
      <c r="AR575" s="186"/>
      <c r="AS575" s="119" t="s">
        <v>306</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7" t="s">
        <v>14</v>
      </c>
      <c r="AC578" s="567"/>
      <c r="AD578" s="567"/>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315</v>
      </c>
      <c r="F579" s="329"/>
      <c r="G579" s="330" t="s">
        <v>312</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313</v>
      </c>
      <c r="AF579" s="324"/>
      <c r="AG579" s="324"/>
      <c r="AH579" s="325"/>
      <c r="AI579" s="203" t="s">
        <v>441</v>
      </c>
      <c r="AJ579" s="203"/>
      <c r="AK579" s="203"/>
      <c r="AL579" s="145"/>
      <c r="AM579" s="203" t="s">
        <v>433</v>
      </c>
      <c r="AN579" s="203"/>
      <c r="AO579" s="203"/>
      <c r="AP579" s="145"/>
      <c r="AQ579" s="145" t="s">
        <v>305</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306</v>
      </c>
      <c r="AH580" s="120"/>
      <c r="AI580" s="142"/>
      <c r="AJ580" s="142"/>
      <c r="AK580" s="142"/>
      <c r="AL580" s="140"/>
      <c r="AM580" s="142"/>
      <c r="AN580" s="142"/>
      <c r="AO580" s="142"/>
      <c r="AP580" s="140"/>
      <c r="AQ580" s="578"/>
      <c r="AR580" s="186"/>
      <c r="AS580" s="119" t="s">
        <v>306</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7" t="s">
        <v>14</v>
      </c>
      <c r="AC583" s="567"/>
      <c r="AD583" s="567"/>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315</v>
      </c>
      <c r="F584" s="329"/>
      <c r="G584" s="330" t="s">
        <v>312</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313</v>
      </c>
      <c r="AF584" s="324"/>
      <c r="AG584" s="324"/>
      <c r="AH584" s="325"/>
      <c r="AI584" s="203" t="s">
        <v>441</v>
      </c>
      <c r="AJ584" s="203"/>
      <c r="AK584" s="203"/>
      <c r="AL584" s="145"/>
      <c r="AM584" s="203" t="s">
        <v>437</v>
      </c>
      <c r="AN584" s="203"/>
      <c r="AO584" s="203"/>
      <c r="AP584" s="145"/>
      <c r="AQ584" s="145" t="s">
        <v>305</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306</v>
      </c>
      <c r="AH585" s="120"/>
      <c r="AI585" s="142"/>
      <c r="AJ585" s="142"/>
      <c r="AK585" s="142"/>
      <c r="AL585" s="140"/>
      <c r="AM585" s="142"/>
      <c r="AN585" s="142"/>
      <c r="AO585" s="142"/>
      <c r="AP585" s="140"/>
      <c r="AQ585" s="578"/>
      <c r="AR585" s="186"/>
      <c r="AS585" s="119" t="s">
        <v>306</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7" t="s">
        <v>14</v>
      </c>
      <c r="AC588" s="567"/>
      <c r="AD588" s="567"/>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468</v>
      </c>
      <c r="F592" s="161"/>
      <c r="G592" s="887" t="s">
        <v>325</v>
      </c>
      <c r="H592" s="109"/>
      <c r="I592" s="109"/>
      <c r="J592" s="888"/>
      <c r="K592" s="889"/>
      <c r="L592" s="889"/>
      <c r="M592" s="889"/>
      <c r="N592" s="889"/>
      <c r="O592" s="889"/>
      <c r="P592" s="889"/>
      <c r="Q592" s="889"/>
      <c r="R592" s="889"/>
      <c r="S592" s="889"/>
      <c r="T592" s="890"/>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1"/>
    </row>
    <row r="593" spans="1:50" ht="18.75" hidden="1" customHeight="1" x14ac:dyDescent="0.15">
      <c r="A593" s="175"/>
      <c r="B593" s="172"/>
      <c r="C593" s="166"/>
      <c r="D593" s="172"/>
      <c r="E593" s="328" t="s">
        <v>314</v>
      </c>
      <c r="F593" s="329"/>
      <c r="G593" s="330" t="s">
        <v>311</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313</v>
      </c>
      <c r="AF593" s="324"/>
      <c r="AG593" s="324"/>
      <c r="AH593" s="325"/>
      <c r="AI593" s="203" t="s">
        <v>441</v>
      </c>
      <c r="AJ593" s="203"/>
      <c r="AK593" s="203"/>
      <c r="AL593" s="145"/>
      <c r="AM593" s="203" t="s">
        <v>433</v>
      </c>
      <c r="AN593" s="203"/>
      <c r="AO593" s="203"/>
      <c r="AP593" s="145"/>
      <c r="AQ593" s="145" t="s">
        <v>305</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306</v>
      </c>
      <c r="AH594" s="120"/>
      <c r="AI594" s="142"/>
      <c r="AJ594" s="142"/>
      <c r="AK594" s="142"/>
      <c r="AL594" s="140"/>
      <c r="AM594" s="142"/>
      <c r="AN594" s="142"/>
      <c r="AO594" s="142"/>
      <c r="AP594" s="140"/>
      <c r="AQ594" s="578"/>
      <c r="AR594" s="186"/>
      <c r="AS594" s="119" t="s">
        <v>306</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7" t="s">
        <v>297</v>
      </c>
      <c r="AC597" s="567"/>
      <c r="AD597" s="567"/>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314</v>
      </c>
      <c r="F598" s="329"/>
      <c r="G598" s="330" t="s">
        <v>311</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313</v>
      </c>
      <c r="AF598" s="324"/>
      <c r="AG598" s="324"/>
      <c r="AH598" s="325"/>
      <c r="AI598" s="203" t="s">
        <v>442</v>
      </c>
      <c r="AJ598" s="203"/>
      <c r="AK598" s="203"/>
      <c r="AL598" s="145"/>
      <c r="AM598" s="203" t="s">
        <v>438</v>
      </c>
      <c r="AN598" s="203"/>
      <c r="AO598" s="203"/>
      <c r="AP598" s="145"/>
      <c r="AQ598" s="145" t="s">
        <v>305</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306</v>
      </c>
      <c r="AH599" s="120"/>
      <c r="AI599" s="142"/>
      <c r="AJ599" s="142"/>
      <c r="AK599" s="142"/>
      <c r="AL599" s="140"/>
      <c r="AM599" s="142"/>
      <c r="AN599" s="142"/>
      <c r="AO599" s="142"/>
      <c r="AP599" s="140"/>
      <c r="AQ599" s="578"/>
      <c r="AR599" s="186"/>
      <c r="AS599" s="119" t="s">
        <v>306</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7" t="s">
        <v>297</v>
      </c>
      <c r="AC602" s="567"/>
      <c r="AD602" s="567"/>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314</v>
      </c>
      <c r="F603" s="329"/>
      <c r="G603" s="330" t="s">
        <v>311</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313</v>
      </c>
      <c r="AF603" s="324"/>
      <c r="AG603" s="324"/>
      <c r="AH603" s="325"/>
      <c r="AI603" s="203" t="s">
        <v>441</v>
      </c>
      <c r="AJ603" s="203"/>
      <c r="AK603" s="203"/>
      <c r="AL603" s="145"/>
      <c r="AM603" s="203" t="s">
        <v>433</v>
      </c>
      <c r="AN603" s="203"/>
      <c r="AO603" s="203"/>
      <c r="AP603" s="145"/>
      <c r="AQ603" s="145" t="s">
        <v>305</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306</v>
      </c>
      <c r="AH604" s="120"/>
      <c r="AI604" s="142"/>
      <c r="AJ604" s="142"/>
      <c r="AK604" s="142"/>
      <c r="AL604" s="140"/>
      <c r="AM604" s="142"/>
      <c r="AN604" s="142"/>
      <c r="AO604" s="142"/>
      <c r="AP604" s="140"/>
      <c r="AQ604" s="578"/>
      <c r="AR604" s="186"/>
      <c r="AS604" s="119" t="s">
        <v>306</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7" t="s">
        <v>297</v>
      </c>
      <c r="AC607" s="567"/>
      <c r="AD607" s="567"/>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314</v>
      </c>
      <c r="F608" s="329"/>
      <c r="G608" s="330" t="s">
        <v>311</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313</v>
      </c>
      <c r="AF608" s="324"/>
      <c r="AG608" s="324"/>
      <c r="AH608" s="325"/>
      <c r="AI608" s="203" t="s">
        <v>441</v>
      </c>
      <c r="AJ608" s="203"/>
      <c r="AK608" s="203"/>
      <c r="AL608" s="145"/>
      <c r="AM608" s="203" t="s">
        <v>433</v>
      </c>
      <c r="AN608" s="203"/>
      <c r="AO608" s="203"/>
      <c r="AP608" s="145"/>
      <c r="AQ608" s="145" t="s">
        <v>305</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306</v>
      </c>
      <c r="AH609" s="120"/>
      <c r="AI609" s="142"/>
      <c r="AJ609" s="142"/>
      <c r="AK609" s="142"/>
      <c r="AL609" s="140"/>
      <c r="AM609" s="142"/>
      <c r="AN609" s="142"/>
      <c r="AO609" s="142"/>
      <c r="AP609" s="140"/>
      <c r="AQ609" s="578"/>
      <c r="AR609" s="186"/>
      <c r="AS609" s="119" t="s">
        <v>306</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7" t="s">
        <v>297</v>
      </c>
      <c r="AC612" s="567"/>
      <c r="AD612" s="567"/>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314</v>
      </c>
      <c r="F613" s="329"/>
      <c r="G613" s="330" t="s">
        <v>311</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313</v>
      </c>
      <c r="AF613" s="324"/>
      <c r="AG613" s="324"/>
      <c r="AH613" s="325"/>
      <c r="AI613" s="203" t="s">
        <v>441</v>
      </c>
      <c r="AJ613" s="203"/>
      <c r="AK613" s="203"/>
      <c r="AL613" s="145"/>
      <c r="AM613" s="203" t="s">
        <v>437</v>
      </c>
      <c r="AN613" s="203"/>
      <c r="AO613" s="203"/>
      <c r="AP613" s="145"/>
      <c r="AQ613" s="145" t="s">
        <v>305</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306</v>
      </c>
      <c r="AH614" s="120"/>
      <c r="AI614" s="142"/>
      <c r="AJ614" s="142"/>
      <c r="AK614" s="142"/>
      <c r="AL614" s="140"/>
      <c r="AM614" s="142"/>
      <c r="AN614" s="142"/>
      <c r="AO614" s="142"/>
      <c r="AP614" s="140"/>
      <c r="AQ614" s="578"/>
      <c r="AR614" s="186"/>
      <c r="AS614" s="119" t="s">
        <v>306</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7" t="s">
        <v>297</v>
      </c>
      <c r="AC617" s="567"/>
      <c r="AD617" s="567"/>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315</v>
      </c>
      <c r="F618" s="329"/>
      <c r="G618" s="330" t="s">
        <v>312</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313</v>
      </c>
      <c r="AF618" s="324"/>
      <c r="AG618" s="324"/>
      <c r="AH618" s="325"/>
      <c r="AI618" s="203" t="s">
        <v>441</v>
      </c>
      <c r="AJ618" s="203"/>
      <c r="AK618" s="203"/>
      <c r="AL618" s="145"/>
      <c r="AM618" s="203" t="s">
        <v>437</v>
      </c>
      <c r="AN618" s="203"/>
      <c r="AO618" s="203"/>
      <c r="AP618" s="145"/>
      <c r="AQ618" s="145" t="s">
        <v>305</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306</v>
      </c>
      <c r="AH619" s="120"/>
      <c r="AI619" s="142"/>
      <c r="AJ619" s="142"/>
      <c r="AK619" s="142"/>
      <c r="AL619" s="140"/>
      <c r="AM619" s="142"/>
      <c r="AN619" s="142"/>
      <c r="AO619" s="142"/>
      <c r="AP619" s="140"/>
      <c r="AQ619" s="578"/>
      <c r="AR619" s="186"/>
      <c r="AS619" s="119" t="s">
        <v>306</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7" t="s">
        <v>14</v>
      </c>
      <c r="AC622" s="567"/>
      <c r="AD622" s="567"/>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315</v>
      </c>
      <c r="F623" s="329"/>
      <c r="G623" s="330" t="s">
        <v>312</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313</v>
      </c>
      <c r="AF623" s="324"/>
      <c r="AG623" s="324"/>
      <c r="AH623" s="325"/>
      <c r="AI623" s="203" t="s">
        <v>441</v>
      </c>
      <c r="AJ623" s="203"/>
      <c r="AK623" s="203"/>
      <c r="AL623" s="145"/>
      <c r="AM623" s="203" t="s">
        <v>438</v>
      </c>
      <c r="AN623" s="203"/>
      <c r="AO623" s="203"/>
      <c r="AP623" s="145"/>
      <c r="AQ623" s="145" t="s">
        <v>305</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306</v>
      </c>
      <c r="AH624" s="120"/>
      <c r="AI624" s="142"/>
      <c r="AJ624" s="142"/>
      <c r="AK624" s="142"/>
      <c r="AL624" s="140"/>
      <c r="AM624" s="142"/>
      <c r="AN624" s="142"/>
      <c r="AO624" s="142"/>
      <c r="AP624" s="140"/>
      <c r="AQ624" s="578"/>
      <c r="AR624" s="186"/>
      <c r="AS624" s="119" t="s">
        <v>306</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7" t="s">
        <v>14</v>
      </c>
      <c r="AC627" s="567"/>
      <c r="AD627" s="567"/>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315</v>
      </c>
      <c r="F628" s="329"/>
      <c r="G628" s="330" t="s">
        <v>312</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313</v>
      </c>
      <c r="AF628" s="324"/>
      <c r="AG628" s="324"/>
      <c r="AH628" s="325"/>
      <c r="AI628" s="203" t="s">
        <v>441</v>
      </c>
      <c r="AJ628" s="203"/>
      <c r="AK628" s="203"/>
      <c r="AL628" s="145"/>
      <c r="AM628" s="203" t="s">
        <v>437</v>
      </c>
      <c r="AN628" s="203"/>
      <c r="AO628" s="203"/>
      <c r="AP628" s="145"/>
      <c r="AQ628" s="145" t="s">
        <v>305</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306</v>
      </c>
      <c r="AH629" s="120"/>
      <c r="AI629" s="142"/>
      <c r="AJ629" s="142"/>
      <c r="AK629" s="142"/>
      <c r="AL629" s="140"/>
      <c r="AM629" s="142"/>
      <c r="AN629" s="142"/>
      <c r="AO629" s="142"/>
      <c r="AP629" s="140"/>
      <c r="AQ629" s="578"/>
      <c r="AR629" s="186"/>
      <c r="AS629" s="119" t="s">
        <v>306</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7" t="s">
        <v>14</v>
      </c>
      <c r="AC632" s="567"/>
      <c r="AD632" s="567"/>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315</v>
      </c>
      <c r="F633" s="329"/>
      <c r="G633" s="330" t="s">
        <v>312</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313</v>
      </c>
      <c r="AF633" s="324"/>
      <c r="AG633" s="324"/>
      <c r="AH633" s="325"/>
      <c r="AI633" s="203" t="s">
        <v>441</v>
      </c>
      <c r="AJ633" s="203"/>
      <c r="AK633" s="203"/>
      <c r="AL633" s="145"/>
      <c r="AM633" s="203" t="s">
        <v>433</v>
      </c>
      <c r="AN633" s="203"/>
      <c r="AO633" s="203"/>
      <c r="AP633" s="145"/>
      <c r="AQ633" s="145" t="s">
        <v>305</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306</v>
      </c>
      <c r="AH634" s="120"/>
      <c r="AI634" s="142"/>
      <c r="AJ634" s="142"/>
      <c r="AK634" s="142"/>
      <c r="AL634" s="140"/>
      <c r="AM634" s="142"/>
      <c r="AN634" s="142"/>
      <c r="AO634" s="142"/>
      <c r="AP634" s="140"/>
      <c r="AQ634" s="578"/>
      <c r="AR634" s="186"/>
      <c r="AS634" s="119" t="s">
        <v>306</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7" t="s">
        <v>14</v>
      </c>
      <c r="AC637" s="567"/>
      <c r="AD637" s="567"/>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315</v>
      </c>
      <c r="F638" s="329"/>
      <c r="G638" s="330" t="s">
        <v>312</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313</v>
      </c>
      <c r="AF638" s="324"/>
      <c r="AG638" s="324"/>
      <c r="AH638" s="325"/>
      <c r="AI638" s="203" t="s">
        <v>441</v>
      </c>
      <c r="AJ638" s="203"/>
      <c r="AK638" s="203"/>
      <c r="AL638" s="145"/>
      <c r="AM638" s="203" t="s">
        <v>437</v>
      </c>
      <c r="AN638" s="203"/>
      <c r="AO638" s="203"/>
      <c r="AP638" s="145"/>
      <c r="AQ638" s="145" t="s">
        <v>305</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306</v>
      </c>
      <c r="AH639" s="120"/>
      <c r="AI639" s="142"/>
      <c r="AJ639" s="142"/>
      <c r="AK639" s="142"/>
      <c r="AL639" s="140"/>
      <c r="AM639" s="142"/>
      <c r="AN639" s="142"/>
      <c r="AO639" s="142"/>
      <c r="AP639" s="140"/>
      <c r="AQ639" s="578"/>
      <c r="AR639" s="186"/>
      <c r="AS639" s="119" t="s">
        <v>306</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7" t="s">
        <v>14</v>
      </c>
      <c r="AC642" s="567"/>
      <c r="AD642" s="567"/>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469</v>
      </c>
      <c r="F646" s="161"/>
      <c r="G646" s="887" t="s">
        <v>325</v>
      </c>
      <c r="H646" s="109"/>
      <c r="I646" s="109"/>
      <c r="J646" s="888"/>
      <c r="K646" s="889"/>
      <c r="L646" s="889"/>
      <c r="M646" s="889"/>
      <c r="N646" s="889"/>
      <c r="O646" s="889"/>
      <c r="P646" s="889"/>
      <c r="Q646" s="889"/>
      <c r="R646" s="889"/>
      <c r="S646" s="889"/>
      <c r="T646" s="890"/>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1"/>
    </row>
    <row r="647" spans="1:50" ht="18.75" hidden="1" customHeight="1" x14ac:dyDescent="0.15">
      <c r="A647" s="175"/>
      <c r="B647" s="172"/>
      <c r="C647" s="166"/>
      <c r="D647" s="172"/>
      <c r="E647" s="328" t="s">
        <v>314</v>
      </c>
      <c r="F647" s="329"/>
      <c r="G647" s="330" t="s">
        <v>311</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313</v>
      </c>
      <c r="AF647" s="324"/>
      <c r="AG647" s="324"/>
      <c r="AH647" s="325"/>
      <c r="AI647" s="203" t="s">
        <v>442</v>
      </c>
      <c r="AJ647" s="203"/>
      <c r="AK647" s="203"/>
      <c r="AL647" s="145"/>
      <c r="AM647" s="203" t="s">
        <v>433</v>
      </c>
      <c r="AN647" s="203"/>
      <c r="AO647" s="203"/>
      <c r="AP647" s="145"/>
      <c r="AQ647" s="145" t="s">
        <v>305</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306</v>
      </c>
      <c r="AH648" s="120"/>
      <c r="AI648" s="142"/>
      <c r="AJ648" s="142"/>
      <c r="AK648" s="142"/>
      <c r="AL648" s="140"/>
      <c r="AM648" s="142"/>
      <c r="AN648" s="142"/>
      <c r="AO648" s="142"/>
      <c r="AP648" s="140"/>
      <c r="AQ648" s="578"/>
      <c r="AR648" s="186"/>
      <c r="AS648" s="119" t="s">
        <v>306</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7" t="s">
        <v>297</v>
      </c>
      <c r="AC651" s="567"/>
      <c r="AD651" s="567"/>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314</v>
      </c>
      <c r="F652" s="329"/>
      <c r="G652" s="330" t="s">
        <v>311</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313</v>
      </c>
      <c r="AF652" s="324"/>
      <c r="AG652" s="324"/>
      <c r="AH652" s="325"/>
      <c r="AI652" s="203" t="s">
        <v>441</v>
      </c>
      <c r="AJ652" s="203"/>
      <c r="AK652" s="203"/>
      <c r="AL652" s="145"/>
      <c r="AM652" s="203" t="s">
        <v>433</v>
      </c>
      <c r="AN652" s="203"/>
      <c r="AO652" s="203"/>
      <c r="AP652" s="145"/>
      <c r="AQ652" s="145" t="s">
        <v>305</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306</v>
      </c>
      <c r="AH653" s="120"/>
      <c r="AI653" s="142"/>
      <c r="AJ653" s="142"/>
      <c r="AK653" s="142"/>
      <c r="AL653" s="140"/>
      <c r="AM653" s="142"/>
      <c r="AN653" s="142"/>
      <c r="AO653" s="142"/>
      <c r="AP653" s="140"/>
      <c r="AQ653" s="578"/>
      <c r="AR653" s="186"/>
      <c r="AS653" s="119" t="s">
        <v>306</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7" t="s">
        <v>297</v>
      </c>
      <c r="AC656" s="567"/>
      <c r="AD656" s="567"/>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314</v>
      </c>
      <c r="F657" s="329"/>
      <c r="G657" s="330" t="s">
        <v>311</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313</v>
      </c>
      <c r="AF657" s="324"/>
      <c r="AG657" s="324"/>
      <c r="AH657" s="325"/>
      <c r="AI657" s="203" t="s">
        <v>441</v>
      </c>
      <c r="AJ657" s="203"/>
      <c r="AK657" s="203"/>
      <c r="AL657" s="145"/>
      <c r="AM657" s="203" t="s">
        <v>437</v>
      </c>
      <c r="AN657" s="203"/>
      <c r="AO657" s="203"/>
      <c r="AP657" s="145"/>
      <c r="AQ657" s="145" t="s">
        <v>305</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306</v>
      </c>
      <c r="AH658" s="120"/>
      <c r="AI658" s="142"/>
      <c r="AJ658" s="142"/>
      <c r="AK658" s="142"/>
      <c r="AL658" s="140"/>
      <c r="AM658" s="142"/>
      <c r="AN658" s="142"/>
      <c r="AO658" s="142"/>
      <c r="AP658" s="140"/>
      <c r="AQ658" s="578"/>
      <c r="AR658" s="186"/>
      <c r="AS658" s="119" t="s">
        <v>306</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7" t="s">
        <v>297</v>
      </c>
      <c r="AC661" s="567"/>
      <c r="AD661" s="567"/>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314</v>
      </c>
      <c r="F662" s="329"/>
      <c r="G662" s="330" t="s">
        <v>311</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313</v>
      </c>
      <c r="AF662" s="324"/>
      <c r="AG662" s="324"/>
      <c r="AH662" s="325"/>
      <c r="AI662" s="203" t="s">
        <v>441</v>
      </c>
      <c r="AJ662" s="203"/>
      <c r="AK662" s="203"/>
      <c r="AL662" s="145"/>
      <c r="AM662" s="203" t="s">
        <v>433</v>
      </c>
      <c r="AN662" s="203"/>
      <c r="AO662" s="203"/>
      <c r="AP662" s="145"/>
      <c r="AQ662" s="145" t="s">
        <v>305</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306</v>
      </c>
      <c r="AH663" s="120"/>
      <c r="AI663" s="142"/>
      <c r="AJ663" s="142"/>
      <c r="AK663" s="142"/>
      <c r="AL663" s="140"/>
      <c r="AM663" s="142"/>
      <c r="AN663" s="142"/>
      <c r="AO663" s="142"/>
      <c r="AP663" s="140"/>
      <c r="AQ663" s="578"/>
      <c r="AR663" s="186"/>
      <c r="AS663" s="119" t="s">
        <v>306</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7" t="s">
        <v>297</v>
      </c>
      <c r="AC666" s="567"/>
      <c r="AD666" s="567"/>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314</v>
      </c>
      <c r="F667" s="329"/>
      <c r="G667" s="330" t="s">
        <v>311</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313</v>
      </c>
      <c r="AF667" s="324"/>
      <c r="AG667" s="324"/>
      <c r="AH667" s="325"/>
      <c r="AI667" s="203" t="s">
        <v>441</v>
      </c>
      <c r="AJ667" s="203"/>
      <c r="AK667" s="203"/>
      <c r="AL667" s="145"/>
      <c r="AM667" s="203" t="s">
        <v>433</v>
      </c>
      <c r="AN667" s="203"/>
      <c r="AO667" s="203"/>
      <c r="AP667" s="145"/>
      <c r="AQ667" s="145" t="s">
        <v>305</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306</v>
      </c>
      <c r="AH668" s="120"/>
      <c r="AI668" s="142"/>
      <c r="AJ668" s="142"/>
      <c r="AK668" s="142"/>
      <c r="AL668" s="140"/>
      <c r="AM668" s="142"/>
      <c r="AN668" s="142"/>
      <c r="AO668" s="142"/>
      <c r="AP668" s="140"/>
      <c r="AQ668" s="578"/>
      <c r="AR668" s="186"/>
      <c r="AS668" s="119" t="s">
        <v>306</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7" t="s">
        <v>297</v>
      </c>
      <c r="AC671" s="567"/>
      <c r="AD671" s="567"/>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315</v>
      </c>
      <c r="F672" s="329"/>
      <c r="G672" s="330" t="s">
        <v>312</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313</v>
      </c>
      <c r="AF672" s="324"/>
      <c r="AG672" s="324"/>
      <c r="AH672" s="325"/>
      <c r="AI672" s="203" t="s">
        <v>442</v>
      </c>
      <c r="AJ672" s="203"/>
      <c r="AK672" s="203"/>
      <c r="AL672" s="145"/>
      <c r="AM672" s="203" t="s">
        <v>433</v>
      </c>
      <c r="AN672" s="203"/>
      <c r="AO672" s="203"/>
      <c r="AP672" s="145"/>
      <c r="AQ672" s="145" t="s">
        <v>305</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306</v>
      </c>
      <c r="AH673" s="120"/>
      <c r="AI673" s="142"/>
      <c r="AJ673" s="142"/>
      <c r="AK673" s="142"/>
      <c r="AL673" s="140"/>
      <c r="AM673" s="142"/>
      <c r="AN673" s="142"/>
      <c r="AO673" s="142"/>
      <c r="AP673" s="140"/>
      <c r="AQ673" s="578"/>
      <c r="AR673" s="186"/>
      <c r="AS673" s="119" t="s">
        <v>306</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7" t="s">
        <v>14</v>
      </c>
      <c r="AC676" s="567"/>
      <c r="AD676" s="567"/>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315</v>
      </c>
      <c r="F677" s="329"/>
      <c r="G677" s="330" t="s">
        <v>312</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313</v>
      </c>
      <c r="AF677" s="324"/>
      <c r="AG677" s="324"/>
      <c r="AH677" s="325"/>
      <c r="AI677" s="203" t="s">
        <v>441</v>
      </c>
      <c r="AJ677" s="203"/>
      <c r="AK677" s="203"/>
      <c r="AL677" s="145"/>
      <c r="AM677" s="203" t="s">
        <v>439</v>
      </c>
      <c r="AN677" s="203"/>
      <c r="AO677" s="203"/>
      <c r="AP677" s="145"/>
      <c r="AQ677" s="145" t="s">
        <v>305</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306</v>
      </c>
      <c r="AH678" s="120"/>
      <c r="AI678" s="142"/>
      <c r="AJ678" s="142"/>
      <c r="AK678" s="142"/>
      <c r="AL678" s="140"/>
      <c r="AM678" s="142"/>
      <c r="AN678" s="142"/>
      <c r="AO678" s="142"/>
      <c r="AP678" s="140"/>
      <c r="AQ678" s="578"/>
      <c r="AR678" s="186"/>
      <c r="AS678" s="119" t="s">
        <v>306</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7" t="s">
        <v>14</v>
      </c>
      <c r="AC681" s="567"/>
      <c r="AD681" s="567"/>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315</v>
      </c>
      <c r="F682" s="329"/>
      <c r="G682" s="330" t="s">
        <v>312</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313</v>
      </c>
      <c r="AF682" s="324"/>
      <c r="AG682" s="324"/>
      <c r="AH682" s="325"/>
      <c r="AI682" s="203" t="s">
        <v>442</v>
      </c>
      <c r="AJ682" s="203"/>
      <c r="AK682" s="203"/>
      <c r="AL682" s="145"/>
      <c r="AM682" s="203" t="s">
        <v>437</v>
      </c>
      <c r="AN682" s="203"/>
      <c r="AO682" s="203"/>
      <c r="AP682" s="145"/>
      <c r="AQ682" s="145" t="s">
        <v>305</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306</v>
      </c>
      <c r="AH683" s="120"/>
      <c r="AI683" s="142"/>
      <c r="AJ683" s="142"/>
      <c r="AK683" s="142"/>
      <c r="AL683" s="140"/>
      <c r="AM683" s="142"/>
      <c r="AN683" s="142"/>
      <c r="AO683" s="142"/>
      <c r="AP683" s="140"/>
      <c r="AQ683" s="578"/>
      <c r="AR683" s="186"/>
      <c r="AS683" s="119" t="s">
        <v>306</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7" t="s">
        <v>14</v>
      </c>
      <c r="AC686" s="567"/>
      <c r="AD686" s="567"/>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315</v>
      </c>
      <c r="F687" s="329"/>
      <c r="G687" s="330" t="s">
        <v>312</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313</v>
      </c>
      <c r="AF687" s="324"/>
      <c r="AG687" s="324"/>
      <c r="AH687" s="325"/>
      <c r="AI687" s="203" t="s">
        <v>441</v>
      </c>
      <c r="AJ687" s="203"/>
      <c r="AK687" s="203"/>
      <c r="AL687" s="145"/>
      <c r="AM687" s="203" t="s">
        <v>433</v>
      </c>
      <c r="AN687" s="203"/>
      <c r="AO687" s="203"/>
      <c r="AP687" s="145"/>
      <c r="AQ687" s="145" t="s">
        <v>305</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306</v>
      </c>
      <c r="AH688" s="120"/>
      <c r="AI688" s="142"/>
      <c r="AJ688" s="142"/>
      <c r="AK688" s="142"/>
      <c r="AL688" s="140"/>
      <c r="AM688" s="142"/>
      <c r="AN688" s="142"/>
      <c r="AO688" s="142"/>
      <c r="AP688" s="140"/>
      <c r="AQ688" s="578"/>
      <c r="AR688" s="186"/>
      <c r="AS688" s="119" t="s">
        <v>306</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7" t="s">
        <v>14</v>
      </c>
      <c r="AC691" s="567"/>
      <c r="AD691" s="567"/>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315</v>
      </c>
      <c r="F692" s="329"/>
      <c r="G692" s="330" t="s">
        <v>312</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313</v>
      </c>
      <c r="AF692" s="324"/>
      <c r="AG692" s="324"/>
      <c r="AH692" s="325"/>
      <c r="AI692" s="203" t="s">
        <v>441</v>
      </c>
      <c r="AJ692" s="203"/>
      <c r="AK692" s="203"/>
      <c r="AL692" s="145"/>
      <c r="AM692" s="203" t="s">
        <v>438</v>
      </c>
      <c r="AN692" s="203"/>
      <c r="AO692" s="203"/>
      <c r="AP692" s="145"/>
      <c r="AQ692" s="145" t="s">
        <v>305</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306</v>
      </c>
      <c r="AH693" s="120"/>
      <c r="AI693" s="142"/>
      <c r="AJ693" s="142"/>
      <c r="AK693" s="142"/>
      <c r="AL693" s="140"/>
      <c r="AM693" s="142"/>
      <c r="AN693" s="142"/>
      <c r="AO693" s="142"/>
      <c r="AP693" s="140"/>
      <c r="AQ693" s="578"/>
      <c r="AR693" s="186"/>
      <c r="AS693" s="119" t="s">
        <v>306</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7" t="s">
        <v>14</v>
      </c>
      <c r="AC696" s="567"/>
      <c r="AD696" s="567"/>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2" t="s">
        <v>30</v>
      </c>
      <c r="AH701" s="368"/>
      <c r="AI701" s="368"/>
      <c r="AJ701" s="368"/>
      <c r="AK701" s="368"/>
      <c r="AL701" s="368"/>
      <c r="AM701" s="368"/>
      <c r="AN701" s="368"/>
      <c r="AO701" s="368"/>
      <c r="AP701" s="368"/>
      <c r="AQ701" s="368"/>
      <c r="AR701" s="368"/>
      <c r="AS701" s="368"/>
      <c r="AT701" s="368"/>
      <c r="AU701" s="368"/>
      <c r="AV701" s="368"/>
      <c r="AW701" s="368"/>
      <c r="AX701" s="813"/>
    </row>
    <row r="702" spans="1:50" ht="48.75" customHeight="1" x14ac:dyDescent="0.15">
      <c r="A702" s="858" t="s">
        <v>258</v>
      </c>
      <c r="B702" s="859"/>
      <c r="C702" s="696" t="s">
        <v>259</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1" t="s">
        <v>480</v>
      </c>
      <c r="AE702" s="332"/>
      <c r="AF702" s="332"/>
      <c r="AG702" s="371" t="s">
        <v>517</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80"/>
      <c r="AD703" s="314" t="s">
        <v>480</v>
      </c>
      <c r="AE703" s="315"/>
      <c r="AF703" s="315"/>
      <c r="AG703" s="87" t="s">
        <v>518</v>
      </c>
      <c r="AH703" s="88"/>
      <c r="AI703" s="88"/>
      <c r="AJ703" s="88"/>
      <c r="AK703" s="88"/>
      <c r="AL703" s="88"/>
      <c r="AM703" s="88"/>
      <c r="AN703" s="88"/>
      <c r="AO703" s="88"/>
      <c r="AP703" s="88"/>
      <c r="AQ703" s="88"/>
      <c r="AR703" s="88"/>
      <c r="AS703" s="88"/>
      <c r="AT703" s="88"/>
      <c r="AU703" s="88"/>
      <c r="AV703" s="88"/>
      <c r="AW703" s="88"/>
      <c r="AX703" s="89"/>
    </row>
    <row r="704" spans="1:50" ht="39.75" customHeight="1" x14ac:dyDescent="0.15">
      <c r="A704" s="862"/>
      <c r="B704" s="863"/>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480</v>
      </c>
      <c r="AE704" s="771"/>
      <c r="AF704" s="771"/>
      <c r="AG704" s="153" t="s">
        <v>519</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2" t="s">
        <v>480</v>
      </c>
      <c r="AE705" s="703"/>
      <c r="AF705" s="703"/>
      <c r="AG705" s="111" t="s">
        <v>522</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0"/>
      <c r="B706" s="631"/>
      <c r="C706" s="782"/>
      <c r="D706" s="783"/>
      <c r="E706" s="718" t="s">
        <v>420</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4" t="s">
        <v>520</v>
      </c>
      <c r="AE706" s="315"/>
      <c r="AF706" s="651"/>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0"/>
      <c r="B707" s="631"/>
      <c r="C707" s="784"/>
      <c r="D707" s="785"/>
      <c r="E707" s="721" t="s">
        <v>360</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t="s">
        <v>521</v>
      </c>
      <c r="AE707" s="824"/>
      <c r="AF707" s="824"/>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505</v>
      </c>
      <c r="AE708" s="593"/>
      <c r="AF708" s="593"/>
      <c r="AG708" s="730"/>
      <c r="AH708" s="731"/>
      <c r="AI708" s="731"/>
      <c r="AJ708" s="731"/>
      <c r="AK708" s="731"/>
      <c r="AL708" s="731"/>
      <c r="AM708" s="731"/>
      <c r="AN708" s="731"/>
      <c r="AO708" s="731"/>
      <c r="AP708" s="731"/>
      <c r="AQ708" s="731"/>
      <c r="AR708" s="731"/>
      <c r="AS708" s="731"/>
      <c r="AT708" s="731"/>
      <c r="AU708" s="731"/>
      <c r="AV708" s="731"/>
      <c r="AW708" s="731"/>
      <c r="AX708" s="732"/>
    </row>
    <row r="709" spans="1:50" ht="32.25" customHeight="1" x14ac:dyDescent="0.15">
      <c r="A709" s="630"/>
      <c r="B709" s="632"/>
      <c r="C709" s="379" t="s">
        <v>261</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4" t="s">
        <v>480</v>
      </c>
      <c r="AE709" s="315"/>
      <c r="AF709" s="315"/>
      <c r="AG709" s="87" t="s">
        <v>504</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0"/>
      <c r="B710" s="632"/>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4" t="s">
        <v>505</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54" customHeight="1" x14ac:dyDescent="0.15">
      <c r="A711" s="630"/>
      <c r="B711" s="632"/>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1"/>
      <c r="AD711" s="314" t="s">
        <v>480</v>
      </c>
      <c r="AE711" s="315"/>
      <c r="AF711" s="315"/>
      <c r="AG711" s="87" t="s">
        <v>578</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0"/>
      <c r="B712" s="632"/>
      <c r="C712" s="379" t="s">
        <v>388</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1"/>
      <c r="AD712" s="770" t="s">
        <v>505</v>
      </c>
      <c r="AE712" s="771"/>
      <c r="AF712" s="771"/>
      <c r="AG712" s="798"/>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0"/>
      <c r="B713" s="632"/>
      <c r="C713" s="936" t="s">
        <v>389</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14" t="s">
        <v>505</v>
      </c>
      <c r="AE713" s="315"/>
      <c r="AF713" s="651"/>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3"/>
      <c r="B714" s="634"/>
      <c r="C714" s="635" t="s">
        <v>365</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505</v>
      </c>
      <c r="AE714" s="796"/>
      <c r="AF714" s="797"/>
      <c r="AG714" s="724"/>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8" t="s">
        <v>39</v>
      </c>
      <c r="B715" s="772"/>
      <c r="C715" s="773" t="s">
        <v>366</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480</v>
      </c>
      <c r="AE715" s="593"/>
      <c r="AF715" s="644"/>
      <c r="AG715" s="730" t="s">
        <v>506</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480</v>
      </c>
      <c r="AE716" s="615"/>
      <c r="AF716" s="615"/>
      <c r="AG716" s="87" t="s">
        <v>523</v>
      </c>
      <c r="AH716" s="88"/>
      <c r="AI716" s="88"/>
      <c r="AJ716" s="88"/>
      <c r="AK716" s="88"/>
      <c r="AL716" s="88"/>
      <c r="AM716" s="88"/>
      <c r="AN716" s="88"/>
      <c r="AO716" s="88"/>
      <c r="AP716" s="88"/>
      <c r="AQ716" s="88"/>
      <c r="AR716" s="88"/>
      <c r="AS716" s="88"/>
      <c r="AT716" s="88"/>
      <c r="AU716" s="88"/>
      <c r="AV716" s="88"/>
      <c r="AW716" s="88"/>
      <c r="AX716" s="89"/>
    </row>
    <row r="717" spans="1:50" ht="37.5" customHeight="1" x14ac:dyDescent="0.15">
      <c r="A717" s="630"/>
      <c r="B717" s="632"/>
      <c r="C717" s="379" t="s">
        <v>316</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4" t="s">
        <v>480</v>
      </c>
      <c r="AE717" s="315"/>
      <c r="AF717" s="315"/>
      <c r="AG717" s="87" t="s">
        <v>507</v>
      </c>
      <c r="AH717" s="88"/>
      <c r="AI717" s="88"/>
      <c r="AJ717" s="88"/>
      <c r="AK717" s="88"/>
      <c r="AL717" s="88"/>
      <c r="AM717" s="88"/>
      <c r="AN717" s="88"/>
      <c r="AO717" s="88"/>
      <c r="AP717" s="88"/>
      <c r="AQ717" s="88"/>
      <c r="AR717" s="88"/>
      <c r="AS717" s="88"/>
      <c r="AT717" s="88"/>
      <c r="AU717" s="88"/>
      <c r="AV717" s="88"/>
      <c r="AW717" s="88"/>
      <c r="AX717" s="89"/>
    </row>
    <row r="718" spans="1:50" ht="36.75" customHeight="1" x14ac:dyDescent="0.15">
      <c r="A718" s="633"/>
      <c r="B718" s="634"/>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4" t="s">
        <v>480</v>
      </c>
      <c r="AE718" s="315"/>
      <c r="AF718" s="315"/>
      <c r="AG718" s="113" t="s">
        <v>524</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4" t="s">
        <v>57</v>
      </c>
      <c r="B719" s="765"/>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c r="AE719" s="593"/>
      <c r="AF719" s="593"/>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6"/>
      <c r="B720" s="767"/>
      <c r="C720" s="288" t="s">
        <v>381</v>
      </c>
      <c r="D720" s="286"/>
      <c r="E720" s="286"/>
      <c r="F720" s="289"/>
      <c r="G720" s="285" t="s">
        <v>382</v>
      </c>
      <c r="H720" s="286"/>
      <c r="I720" s="286"/>
      <c r="J720" s="286"/>
      <c r="K720" s="286"/>
      <c r="L720" s="286"/>
      <c r="M720" s="286"/>
      <c r="N720" s="285" t="s">
        <v>385</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6"/>
      <c r="B721" s="767"/>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6"/>
      <c r="B722" s="767"/>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6"/>
      <c r="B723" s="767"/>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6"/>
      <c r="B724" s="767"/>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8"/>
      <c r="B725" s="769"/>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8" t="s">
        <v>47</v>
      </c>
      <c r="B726" s="790"/>
      <c r="C726" s="803" t="s">
        <v>52</v>
      </c>
      <c r="D726" s="825"/>
      <c r="E726" s="825"/>
      <c r="F726" s="826"/>
      <c r="G726" s="565" t="s">
        <v>508</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91"/>
      <c r="B727" s="792"/>
      <c r="C727" s="736" t="s">
        <v>56</v>
      </c>
      <c r="D727" s="737"/>
      <c r="E727" s="737"/>
      <c r="F727" s="738"/>
      <c r="G727" s="563" t="s">
        <v>525</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39"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49.5" customHeight="1" thickBot="1" x14ac:dyDescent="0.2">
      <c r="A731" s="787" t="s">
        <v>255</v>
      </c>
      <c r="B731" s="788"/>
      <c r="C731" s="788"/>
      <c r="D731" s="788"/>
      <c r="E731" s="789"/>
      <c r="F731" s="717" t="s">
        <v>579</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44.25" customHeight="1" thickBot="1" x14ac:dyDescent="0.2">
      <c r="A733" s="661" t="s">
        <v>581</v>
      </c>
      <c r="B733" s="662"/>
      <c r="C733" s="662"/>
      <c r="D733" s="662"/>
      <c r="E733" s="663"/>
      <c r="F733" s="625" t="s">
        <v>584</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54.75" customHeight="1" thickBot="1" x14ac:dyDescent="0.2">
      <c r="A735" s="778" t="s">
        <v>516</v>
      </c>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8" t="s">
        <v>394</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79" t="s">
        <v>463</v>
      </c>
      <c r="B737" s="196"/>
      <c r="C737" s="196"/>
      <c r="D737" s="197"/>
      <c r="E737" s="978" t="s">
        <v>481</v>
      </c>
      <c r="F737" s="978"/>
      <c r="G737" s="978"/>
      <c r="H737" s="978"/>
      <c r="I737" s="978"/>
      <c r="J737" s="978"/>
      <c r="K737" s="978"/>
      <c r="L737" s="978"/>
      <c r="M737" s="978"/>
      <c r="N737" s="351" t="s">
        <v>456</v>
      </c>
      <c r="O737" s="351"/>
      <c r="P737" s="351"/>
      <c r="Q737" s="351"/>
      <c r="R737" s="978" t="s">
        <v>509</v>
      </c>
      <c r="S737" s="978"/>
      <c r="T737" s="978"/>
      <c r="U737" s="978"/>
      <c r="V737" s="978"/>
      <c r="W737" s="978"/>
      <c r="X737" s="978"/>
      <c r="Y737" s="978"/>
      <c r="Z737" s="978"/>
      <c r="AA737" s="351" t="s">
        <v>455</v>
      </c>
      <c r="AB737" s="351"/>
      <c r="AC737" s="351"/>
      <c r="AD737" s="351"/>
      <c r="AE737" s="978" t="s">
        <v>510</v>
      </c>
      <c r="AF737" s="978"/>
      <c r="AG737" s="978"/>
      <c r="AH737" s="978"/>
      <c r="AI737" s="978"/>
      <c r="AJ737" s="978"/>
      <c r="AK737" s="978"/>
      <c r="AL737" s="978"/>
      <c r="AM737" s="978"/>
      <c r="AN737" s="351" t="s">
        <v>454</v>
      </c>
      <c r="AO737" s="351"/>
      <c r="AP737" s="351"/>
      <c r="AQ737" s="351"/>
      <c r="AR737" s="970" t="s">
        <v>511</v>
      </c>
      <c r="AS737" s="971"/>
      <c r="AT737" s="971"/>
      <c r="AU737" s="971"/>
      <c r="AV737" s="971"/>
      <c r="AW737" s="971"/>
      <c r="AX737" s="972"/>
      <c r="AY737" s="75"/>
      <c r="AZ737" s="75"/>
    </row>
    <row r="738" spans="1:52" ht="24.75" customHeight="1" x14ac:dyDescent="0.15">
      <c r="A738" s="979" t="s">
        <v>453</v>
      </c>
      <c r="B738" s="196"/>
      <c r="C738" s="196"/>
      <c r="D738" s="197"/>
      <c r="E738" s="978" t="s">
        <v>512</v>
      </c>
      <c r="F738" s="978"/>
      <c r="G738" s="978"/>
      <c r="H738" s="978"/>
      <c r="I738" s="978"/>
      <c r="J738" s="978"/>
      <c r="K738" s="978"/>
      <c r="L738" s="978"/>
      <c r="M738" s="978"/>
      <c r="N738" s="351" t="s">
        <v>452</v>
      </c>
      <c r="O738" s="351"/>
      <c r="P738" s="351"/>
      <c r="Q738" s="351"/>
      <c r="R738" s="978" t="s">
        <v>513</v>
      </c>
      <c r="S738" s="978"/>
      <c r="T738" s="978"/>
      <c r="U738" s="978"/>
      <c r="V738" s="978"/>
      <c r="W738" s="978"/>
      <c r="X738" s="978"/>
      <c r="Y738" s="978"/>
      <c r="Z738" s="978"/>
      <c r="AA738" s="351" t="s">
        <v>451</v>
      </c>
      <c r="AB738" s="351"/>
      <c r="AC738" s="351"/>
      <c r="AD738" s="351"/>
      <c r="AE738" s="978" t="s">
        <v>514</v>
      </c>
      <c r="AF738" s="978"/>
      <c r="AG738" s="978"/>
      <c r="AH738" s="978"/>
      <c r="AI738" s="978"/>
      <c r="AJ738" s="978"/>
      <c r="AK738" s="978"/>
      <c r="AL738" s="978"/>
      <c r="AM738" s="978"/>
      <c r="AN738" s="351" t="s">
        <v>447</v>
      </c>
      <c r="AO738" s="351"/>
      <c r="AP738" s="351"/>
      <c r="AQ738" s="351"/>
      <c r="AR738" s="970" t="s">
        <v>515</v>
      </c>
      <c r="AS738" s="971"/>
      <c r="AT738" s="971"/>
      <c r="AU738" s="971"/>
      <c r="AV738" s="971"/>
      <c r="AW738" s="971"/>
      <c r="AX738" s="972"/>
    </row>
    <row r="739" spans="1:52" ht="24.75" customHeight="1" thickBot="1" x14ac:dyDescent="0.2">
      <c r="A739" s="980" t="s">
        <v>443</v>
      </c>
      <c r="B739" s="981"/>
      <c r="C739" s="981"/>
      <c r="D739" s="982"/>
      <c r="E739" s="983" t="s">
        <v>475</v>
      </c>
      <c r="F739" s="973"/>
      <c r="G739" s="973"/>
      <c r="H739" s="79" t="str">
        <f>IF(E739="", "", "(")</f>
        <v>(</v>
      </c>
      <c r="I739" s="973"/>
      <c r="J739" s="973"/>
      <c r="K739" s="79" t="str">
        <f>IF(OR(I739="　", I739=""), "", "-")</f>
        <v/>
      </c>
      <c r="L739" s="974">
        <v>278</v>
      </c>
      <c r="M739" s="974"/>
      <c r="N739" s="80" t="str">
        <f>IF(O739="", "", "-")</f>
        <v/>
      </c>
      <c r="O739" s="81"/>
      <c r="P739" s="80" t="str">
        <f>IF(E739="", "", ")")</f>
        <v>)</v>
      </c>
      <c r="Q739" s="983"/>
      <c r="R739" s="973"/>
      <c r="S739" s="973"/>
      <c r="T739" s="79" t="str">
        <f>IF(Q739="", "", "(")</f>
        <v/>
      </c>
      <c r="U739" s="973"/>
      <c r="V739" s="973"/>
      <c r="W739" s="79" t="str">
        <f>IF(OR(U739="　", U739=""), "", "-")</f>
        <v/>
      </c>
      <c r="X739" s="974"/>
      <c r="Y739" s="974"/>
      <c r="Z739" s="80" t="str">
        <f>IF(AA739="", "", "-")</f>
        <v/>
      </c>
      <c r="AA739" s="81"/>
      <c r="AB739" s="80" t="str">
        <f>IF(Q739="", "", ")")</f>
        <v/>
      </c>
      <c r="AC739" s="983"/>
      <c r="AD739" s="973"/>
      <c r="AE739" s="973"/>
      <c r="AF739" s="79" t="str">
        <f>IF(AC739="", "", "(")</f>
        <v/>
      </c>
      <c r="AG739" s="973"/>
      <c r="AH739" s="973"/>
      <c r="AI739" s="79" t="str">
        <f>IF(OR(AG739="　", AG739=""), "", "-")</f>
        <v/>
      </c>
      <c r="AJ739" s="974"/>
      <c r="AK739" s="974"/>
      <c r="AL739" s="80" t="str">
        <f>IF(AM739="", "", "-")</f>
        <v/>
      </c>
      <c r="AM739" s="81"/>
      <c r="AN739" s="80" t="str">
        <f>IF(AC739="", "", ")")</f>
        <v/>
      </c>
      <c r="AO739" s="975"/>
      <c r="AP739" s="976"/>
      <c r="AQ739" s="976"/>
      <c r="AR739" s="976"/>
      <c r="AS739" s="976"/>
      <c r="AT739" s="976"/>
      <c r="AU739" s="976"/>
      <c r="AV739" s="976"/>
      <c r="AW739" s="976"/>
      <c r="AX739" s="977"/>
    </row>
    <row r="740" spans="1:52" ht="28.35" customHeight="1" x14ac:dyDescent="0.15">
      <c r="A740" s="602" t="s">
        <v>423</v>
      </c>
      <c r="B740" s="603"/>
      <c r="C740" s="603"/>
      <c r="D740" s="603"/>
      <c r="E740" s="603"/>
      <c r="F740" s="604"/>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6" t="s">
        <v>425</v>
      </c>
      <c r="B779" s="617"/>
      <c r="C779" s="617"/>
      <c r="D779" s="617"/>
      <c r="E779" s="617"/>
      <c r="F779" s="618"/>
      <c r="G779" s="583" t="s">
        <v>526</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530</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81"/>
    </row>
    <row r="780" spans="1:50" ht="24.75" customHeight="1" x14ac:dyDescent="0.15">
      <c r="A780" s="619"/>
      <c r="B780" s="620"/>
      <c r="C780" s="620"/>
      <c r="D780" s="620"/>
      <c r="E780" s="620"/>
      <c r="F780" s="621"/>
      <c r="G780" s="803" t="s">
        <v>17</v>
      </c>
      <c r="H780" s="656"/>
      <c r="I780" s="656"/>
      <c r="J780" s="656"/>
      <c r="K780" s="656"/>
      <c r="L780" s="655" t="s">
        <v>18</v>
      </c>
      <c r="M780" s="656"/>
      <c r="N780" s="656"/>
      <c r="O780" s="656"/>
      <c r="P780" s="656"/>
      <c r="Q780" s="656"/>
      <c r="R780" s="656"/>
      <c r="S780" s="656"/>
      <c r="T780" s="656"/>
      <c r="U780" s="656"/>
      <c r="V780" s="656"/>
      <c r="W780" s="656"/>
      <c r="X780" s="657"/>
      <c r="Y780" s="641" t="s">
        <v>19</v>
      </c>
      <c r="Z780" s="642"/>
      <c r="AA780" s="642"/>
      <c r="AB780" s="786"/>
      <c r="AC780" s="803" t="s">
        <v>17</v>
      </c>
      <c r="AD780" s="656"/>
      <c r="AE780" s="656"/>
      <c r="AF780" s="656"/>
      <c r="AG780" s="656"/>
      <c r="AH780" s="655" t="s">
        <v>18</v>
      </c>
      <c r="AI780" s="656"/>
      <c r="AJ780" s="656"/>
      <c r="AK780" s="656"/>
      <c r="AL780" s="656"/>
      <c r="AM780" s="656"/>
      <c r="AN780" s="656"/>
      <c r="AO780" s="656"/>
      <c r="AP780" s="656"/>
      <c r="AQ780" s="656"/>
      <c r="AR780" s="656"/>
      <c r="AS780" s="656"/>
      <c r="AT780" s="657"/>
      <c r="AU780" s="641" t="s">
        <v>19</v>
      </c>
      <c r="AV780" s="642"/>
      <c r="AW780" s="642"/>
      <c r="AX780" s="643"/>
    </row>
    <row r="781" spans="1:50" ht="33" customHeight="1" x14ac:dyDescent="0.15">
      <c r="A781" s="619"/>
      <c r="B781" s="620"/>
      <c r="C781" s="620"/>
      <c r="D781" s="620"/>
      <c r="E781" s="620"/>
      <c r="F781" s="621"/>
      <c r="G781" s="658" t="s">
        <v>527</v>
      </c>
      <c r="H781" s="659"/>
      <c r="I781" s="659"/>
      <c r="J781" s="659"/>
      <c r="K781" s="660"/>
      <c r="L781" s="652" t="s">
        <v>528</v>
      </c>
      <c r="M781" s="653"/>
      <c r="N781" s="653"/>
      <c r="O781" s="653"/>
      <c r="P781" s="653"/>
      <c r="Q781" s="653"/>
      <c r="R781" s="653"/>
      <c r="S781" s="653"/>
      <c r="T781" s="653"/>
      <c r="U781" s="653"/>
      <c r="V781" s="653"/>
      <c r="W781" s="653"/>
      <c r="X781" s="654"/>
      <c r="Y781" s="374">
        <v>39.799999999999997</v>
      </c>
      <c r="Z781" s="375"/>
      <c r="AA781" s="375"/>
      <c r="AB781" s="793"/>
      <c r="AC781" s="658" t="s">
        <v>527</v>
      </c>
      <c r="AD781" s="659"/>
      <c r="AE781" s="659"/>
      <c r="AF781" s="659"/>
      <c r="AG781" s="660"/>
      <c r="AH781" s="652" t="s">
        <v>531</v>
      </c>
      <c r="AI781" s="653"/>
      <c r="AJ781" s="653"/>
      <c r="AK781" s="653"/>
      <c r="AL781" s="653"/>
      <c r="AM781" s="653"/>
      <c r="AN781" s="653"/>
      <c r="AO781" s="653"/>
      <c r="AP781" s="653"/>
      <c r="AQ781" s="653"/>
      <c r="AR781" s="653"/>
      <c r="AS781" s="653"/>
      <c r="AT781" s="654"/>
      <c r="AU781" s="374">
        <v>15</v>
      </c>
      <c r="AV781" s="375"/>
      <c r="AW781" s="375"/>
      <c r="AX781" s="376"/>
    </row>
    <row r="782" spans="1:50" ht="31.5" customHeight="1" x14ac:dyDescent="0.15">
      <c r="A782" s="619"/>
      <c r="B782" s="620"/>
      <c r="C782" s="620"/>
      <c r="D782" s="620"/>
      <c r="E782" s="620"/>
      <c r="F782" s="621"/>
      <c r="G782" s="594" t="s">
        <v>527</v>
      </c>
      <c r="H782" s="595"/>
      <c r="I782" s="595"/>
      <c r="J782" s="595"/>
      <c r="K782" s="596"/>
      <c r="L782" s="586" t="s">
        <v>529</v>
      </c>
      <c r="M782" s="587"/>
      <c r="N782" s="587"/>
      <c r="O782" s="587"/>
      <c r="P782" s="587"/>
      <c r="Q782" s="587"/>
      <c r="R782" s="587"/>
      <c r="S782" s="587"/>
      <c r="T782" s="587"/>
      <c r="U782" s="587"/>
      <c r="V782" s="587"/>
      <c r="W782" s="587"/>
      <c r="X782" s="588"/>
      <c r="Y782" s="589">
        <v>10</v>
      </c>
      <c r="Z782" s="590"/>
      <c r="AA782" s="590"/>
      <c r="AB782" s="600"/>
      <c r="AC782" s="594" t="s">
        <v>527</v>
      </c>
      <c r="AD782" s="595"/>
      <c r="AE782" s="595"/>
      <c r="AF782" s="595"/>
      <c r="AG782" s="596"/>
      <c r="AH782" s="586" t="s">
        <v>532</v>
      </c>
      <c r="AI782" s="587"/>
      <c r="AJ782" s="587"/>
      <c r="AK782" s="587"/>
      <c r="AL782" s="587"/>
      <c r="AM782" s="587"/>
      <c r="AN782" s="587"/>
      <c r="AO782" s="587"/>
      <c r="AP782" s="587"/>
      <c r="AQ782" s="587"/>
      <c r="AR782" s="587"/>
      <c r="AS782" s="587"/>
      <c r="AT782" s="588"/>
      <c r="AU782" s="589">
        <v>14.8</v>
      </c>
      <c r="AV782" s="590"/>
      <c r="AW782" s="590"/>
      <c r="AX782" s="591"/>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thickBot="1" x14ac:dyDescent="0.2">
      <c r="A791" s="619"/>
      <c r="B791" s="620"/>
      <c r="C791" s="620"/>
      <c r="D791" s="620"/>
      <c r="E791" s="620"/>
      <c r="F791" s="621"/>
      <c r="G791" s="814" t="s">
        <v>20</v>
      </c>
      <c r="H791" s="815"/>
      <c r="I791" s="815"/>
      <c r="J791" s="815"/>
      <c r="K791" s="815"/>
      <c r="L791" s="816"/>
      <c r="M791" s="817"/>
      <c r="N791" s="817"/>
      <c r="O791" s="817"/>
      <c r="P791" s="817"/>
      <c r="Q791" s="817"/>
      <c r="R791" s="817"/>
      <c r="S791" s="817"/>
      <c r="T791" s="817"/>
      <c r="U791" s="817"/>
      <c r="V791" s="817"/>
      <c r="W791" s="817"/>
      <c r="X791" s="818"/>
      <c r="Y791" s="819">
        <f>SUM(Y781:AB790)</f>
        <v>49.8</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29.8</v>
      </c>
      <c r="AV791" s="820"/>
      <c r="AW791" s="820"/>
      <c r="AX791" s="822"/>
    </row>
    <row r="792" spans="1:50" ht="24.75" customHeight="1" x14ac:dyDescent="0.15">
      <c r="A792" s="619"/>
      <c r="B792" s="620"/>
      <c r="C792" s="620"/>
      <c r="D792" s="620"/>
      <c r="E792" s="620"/>
      <c r="F792" s="621"/>
      <c r="G792" s="583" t="s">
        <v>533</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362</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81"/>
    </row>
    <row r="793" spans="1:50" ht="24.75" customHeight="1" x14ac:dyDescent="0.15">
      <c r="A793" s="619"/>
      <c r="B793" s="620"/>
      <c r="C793" s="620"/>
      <c r="D793" s="620"/>
      <c r="E793" s="620"/>
      <c r="F793" s="621"/>
      <c r="G793" s="803" t="s">
        <v>17</v>
      </c>
      <c r="H793" s="656"/>
      <c r="I793" s="656"/>
      <c r="J793" s="656"/>
      <c r="K793" s="656"/>
      <c r="L793" s="655" t="s">
        <v>18</v>
      </c>
      <c r="M793" s="656"/>
      <c r="N793" s="656"/>
      <c r="O793" s="656"/>
      <c r="P793" s="656"/>
      <c r="Q793" s="656"/>
      <c r="R793" s="656"/>
      <c r="S793" s="656"/>
      <c r="T793" s="656"/>
      <c r="U793" s="656"/>
      <c r="V793" s="656"/>
      <c r="W793" s="656"/>
      <c r="X793" s="657"/>
      <c r="Y793" s="641" t="s">
        <v>19</v>
      </c>
      <c r="Z793" s="642"/>
      <c r="AA793" s="642"/>
      <c r="AB793" s="786"/>
      <c r="AC793" s="803" t="s">
        <v>17</v>
      </c>
      <c r="AD793" s="656"/>
      <c r="AE793" s="656"/>
      <c r="AF793" s="656"/>
      <c r="AG793" s="656"/>
      <c r="AH793" s="655" t="s">
        <v>18</v>
      </c>
      <c r="AI793" s="656"/>
      <c r="AJ793" s="656"/>
      <c r="AK793" s="656"/>
      <c r="AL793" s="656"/>
      <c r="AM793" s="656"/>
      <c r="AN793" s="656"/>
      <c r="AO793" s="656"/>
      <c r="AP793" s="656"/>
      <c r="AQ793" s="656"/>
      <c r="AR793" s="656"/>
      <c r="AS793" s="656"/>
      <c r="AT793" s="657"/>
      <c r="AU793" s="641" t="s">
        <v>19</v>
      </c>
      <c r="AV793" s="642"/>
      <c r="AW793" s="642"/>
      <c r="AX793" s="643"/>
    </row>
    <row r="794" spans="1:50" ht="36.75" customHeight="1" x14ac:dyDescent="0.15">
      <c r="A794" s="619"/>
      <c r="B794" s="620"/>
      <c r="C794" s="620"/>
      <c r="D794" s="620"/>
      <c r="E794" s="620"/>
      <c r="F794" s="621"/>
      <c r="G794" s="658" t="s">
        <v>527</v>
      </c>
      <c r="H794" s="659"/>
      <c r="I794" s="659"/>
      <c r="J794" s="659"/>
      <c r="K794" s="660"/>
      <c r="L794" s="652" t="s">
        <v>569</v>
      </c>
      <c r="M794" s="653"/>
      <c r="N794" s="653"/>
      <c r="O794" s="653"/>
      <c r="P794" s="653"/>
      <c r="Q794" s="653"/>
      <c r="R794" s="653"/>
      <c r="S794" s="653"/>
      <c r="T794" s="653"/>
      <c r="U794" s="653"/>
      <c r="V794" s="653"/>
      <c r="W794" s="653"/>
      <c r="X794" s="654"/>
      <c r="Y794" s="374">
        <v>3.1</v>
      </c>
      <c r="Z794" s="375"/>
      <c r="AA794" s="375"/>
      <c r="AB794" s="793"/>
      <c r="AC794" s="658"/>
      <c r="AD794" s="659"/>
      <c r="AE794" s="659"/>
      <c r="AF794" s="659"/>
      <c r="AG794" s="660"/>
      <c r="AH794" s="652"/>
      <c r="AI794" s="653"/>
      <c r="AJ794" s="653"/>
      <c r="AK794" s="653"/>
      <c r="AL794" s="653"/>
      <c r="AM794" s="653"/>
      <c r="AN794" s="653"/>
      <c r="AO794" s="653"/>
      <c r="AP794" s="653"/>
      <c r="AQ794" s="653"/>
      <c r="AR794" s="653"/>
      <c r="AS794" s="653"/>
      <c r="AT794" s="654"/>
      <c r="AU794" s="374"/>
      <c r="AV794" s="375"/>
      <c r="AW794" s="375"/>
      <c r="AX794" s="376"/>
    </row>
    <row r="795" spans="1:50" ht="24.75"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0" ht="24.75"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x14ac:dyDescent="0.15">
      <c r="A804" s="619"/>
      <c r="B804" s="620"/>
      <c r="C804" s="620"/>
      <c r="D804" s="620"/>
      <c r="E804" s="620"/>
      <c r="F804" s="621"/>
      <c r="G804" s="814" t="s">
        <v>20</v>
      </c>
      <c r="H804" s="815"/>
      <c r="I804" s="815"/>
      <c r="J804" s="815"/>
      <c r="K804" s="815"/>
      <c r="L804" s="816"/>
      <c r="M804" s="817"/>
      <c r="N804" s="817"/>
      <c r="O804" s="817"/>
      <c r="P804" s="817"/>
      <c r="Q804" s="817"/>
      <c r="R804" s="817"/>
      <c r="S804" s="817"/>
      <c r="T804" s="817"/>
      <c r="U804" s="817"/>
      <c r="V804" s="817"/>
      <c r="W804" s="817"/>
      <c r="X804" s="818"/>
      <c r="Y804" s="819">
        <f>SUM(Y794:AB803)</f>
        <v>3.1</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0</v>
      </c>
      <c r="AV804" s="820"/>
      <c r="AW804" s="820"/>
      <c r="AX804" s="822"/>
    </row>
    <row r="805" spans="1:50" ht="24.75" hidden="1" customHeight="1" x14ac:dyDescent="0.15">
      <c r="A805" s="619"/>
      <c r="B805" s="620"/>
      <c r="C805" s="620"/>
      <c r="D805" s="620"/>
      <c r="E805" s="620"/>
      <c r="F805" s="621"/>
      <c r="G805" s="583" t="s">
        <v>363</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364</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81"/>
    </row>
    <row r="806" spans="1:50" ht="24.75" hidden="1" customHeight="1" x14ac:dyDescent="0.15">
      <c r="A806" s="619"/>
      <c r="B806" s="620"/>
      <c r="C806" s="620"/>
      <c r="D806" s="620"/>
      <c r="E806" s="620"/>
      <c r="F806" s="621"/>
      <c r="G806" s="803" t="s">
        <v>17</v>
      </c>
      <c r="H806" s="656"/>
      <c r="I806" s="656"/>
      <c r="J806" s="656"/>
      <c r="K806" s="656"/>
      <c r="L806" s="655" t="s">
        <v>18</v>
      </c>
      <c r="M806" s="656"/>
      <c r="N806" s="656"/>
      <c r="O806" s="656"/>
      <c r="P806" s="656"/>
      <c r="Q806" s="656"/>
      <c r="R806" s="656"/>
      <c r="S806" s="656"/>
      <c r="T806" s="656"/>
      <c r="U806" s="656"/>
      <c r="V806" s="656"/>
      <c r="W806" s="656"/>
      <c r="X806" s="657"/>
      <c r="Y806" s="641" t="s">
        <v>19</v>
      </c>
      <c r="Z806" s="642"/>
      <c r="AA806" s="642"/>
      <c r="AB806" s="786"/>
      <c r="AC806" s="803" t="s">
        <v>17</v>
      </c>
      <c r="AD806" s="656"/>
      <c r="AE806" s="656"/>
      <c r="AF806" s="656"/>
      <c r="AG806" s="656"/>
      <c r="AH806" s="655" t="s">
        <v>18</v>
      </c>
      <c r="AI806" s="656"/>
      <c r="AJ806" s="656"/>
      <c r="AK806" s="656"/>
      <c r="AL806" s="656"/>
      <c r="AM806" s="656"/>
      <c r="AN806" s="656"/>
      <c r="AO806" s="656"/>
      <c r="AP806" s="656"/>
      <c r="AQ806" s="656"/>
      <c r="AR806" s="656"/>
      <c r="AS806" s="656"/>
      <c r="AT806" s="657"/>
      <c r="AU806" s="641" t="s">
        <v>19</v>
      </c>
      <c r="AV806" s="642"/>
      <c r="AW806" s="642"/>
      <c r="AX806" s="643"/>
    </row>
    <row r="807" spans="1:50" ht="24.75" hidden="1" customHeight="1" x14ac:dyDescent="0.15">
      <c r="A807" s="619"/>
      <c r="B807" s="620"/>
      <c r="C807" s="620"/>
      <c r="D807" s="620"/>
      <c r="E807" s="620"/>
      <c r="F807" s="621"/>
      <c r="G807" s="658"/>
      <c r="H807" s="659"/>
      <c r="I807" s="659"/>
      <c r="J807" s="659"/>
      <c r="K807" s="660"/>
      <c r="L807" s="652"/>
      <c r="M807" s="653"/>
      <c r="N807" s="653"/>
      <c r="O807" s="653"/>
      <c r="P807" s="653"/>
      <c r="Q807" s="653"/>
      <c r="R807" s="653"/>
      <c r="S807" s="653"/>
      <c r="T807" s="653"/>
      <c r="U807" s="653"/>
      <c r="V807" s="653"/>
      <c r="W807" s="653"/>
      <c r="X807" s="654"/>
      <c r="Y807" s="374"/>
      <c r="Z807" s="375"/>
      <c r="AA807" s="375"/>
      <c r="AB807" s="793"/>
      <c r="AC807" s="658"/>
      <c r="AD807" s="659"/>
      <c r="AE807" s="659"/>
      <c r="AF807" s="659"/>
      <c r="AG807" s="660"/>
      <c r="AH807" s="652"/>
      <c r="AI807" s="653"/>
      <c r="AJ807" s="653"/>
      <c r="AK807" s="653"/>
      <c r="AL807" s="653"/>
      <c r="AM807" s="653"/>
      <c r="AN807" s="653"/>
      <c r="AO807" s="653"/>
      <c r="AP807" s="653"/>
      <c r="AQ807" s="653"/>
      <c r="AR807" s="653"/>
      <c r="AS807" s="653"/>
      <c r="AT807" s="654"/>
      <c r="AU807" s="374"/>
      <c r="AV807" s="375"/>
      <c r="AW807" s="375"/>
      <c r="AX807" s="376"/>
    </row>
    <row r="808" spans="1:50"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thickBot="1" x14ac:dyDescent="0.2">
      <c r="A817" s="619"/>
      <c r="B817" s="620"/>
      <c r="C817" s="620"/>
      <c r="D817" s="620"/>
      <c r="E817" s="620"/>
      <c r="F817" s="621"/>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hidden="1" customHeight="1" x14ac:dyDescent="0.15">
      <c r="A818" s="619"/>
      <c r="B818" s="620"/>
      <c r="C818" s="620"/>
      <c r="D818" s="620"/>
      <c r="E818" s="620"/>
      <c r="F818" s="621"/>
      <c r="G818" s="583" t="s">
        <v>339</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298</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81"/>
    </row>
    <row r="819" spans="1:50" ht="24.75" hidden="1" customHeight="1" x14ac:dyDescent="0.15">
      <c r="A819" s="619"/>
      <c r="B819" s="620"/>
      <c r="C819" s="620"/>
      <c r="D819" s="620"/>
      <c r="E819" s="620"/>
      <c r="F819" s="621"/>
      <c r="G819" s="803" t="s">
        <v>17</v>
      </c>
      <c r="H819" s="656"/>
      <c r="I819" s="656"/>
      <c r="J819" s="656"/>
      <c r="K819" s="656"/>
      <c r="L819" s="655" t="s">
        <v>18</v>
      </c>
      <c r="M819" s="656"/>
      <c r="N819" s="656"/>
      <c r="O819" s="656"/>
      <c r="P819" s="656"/>
      <c r="Q819" s="656"/>
      <c r="R819" s="656"/>
      <c r="S819" s="656"/>
      <c r="T819" s="656"/>
      <c r="U819" s="656"/>
      <c r="V819" s="656"/>
      <c r="W819" s="656"/>
      <c r="X819" s="657"/>
      <c r="Y819" s="641" t="s">
        <v>19</v>
      </c>
      <c r="Z819" s="642"/>
      <c r="AA819" s="642"/>
      <c r="AB819" s="786"/>
      <c r="AC819" s="803" t="s">
        <v>17</v>
      </c>
      <c r="AD819" s="656"/>
      <c r="AE819" s="656"/>
      <c r="AF819" s="656"/>
      <c r="AG819" s="656"/>
      <c r="AH819" s="655" t="s">
        <v>18</v>
      </c>
      <c r="AI819" s="656"/>
      <c r="AJ819" s="656"/>
      <c r="AK819" s="656"/>
      <c r="AL819" s="656"/>
      <c r="AM819" s="656"/>
      <c r="AN819" s="656"/>
      <c r="AO819" s="656"/>
      <c r="AP819" s="656"/>
      <c r="AQ819" s="656"/>
      <c r="AR819" s="656"/>
      <c r="AS819" s="656"/>
      <c r="AT819" s="657"/>
      <c r="AU819" s="641" t="s">
        <v>19</v>
      </c>
      <c r="AV819" s="642"/>
      <c r="AW819" s="642"/>
      <c r="AX819" s="643"/>
    </row>
    <row r="820" spans="1:50" s="16" customFormat="1" ht="24.75" hidden="1" customHeight="1" x14ac:dyDescent="0.15">
      <c r="A820" s="619"/>
      <c r="B820" s="620"/>
      <c r="C820" s="620"/>
      <c r="D820" s="620"/>
      <c r="E820" s="620"/>
      <c r="F820" s="621"/>
      <c r="G820" s="658"/>
      <c r="H820" s="659"/>
      <c r="I820" s="659"/>
      <c r="J820" s="659"/>
      <c r="K820" s="660"/>
      <c r="L820" s="652"/>
      <c r="M820" s="653"/>
      <c r="N820" s="653"/>
      <c r="O820" s="653"/>
      <c r="P820" s="653"/>
      <c r="Q820" s="653"/>
      <c r="R820" s="653"/>
      <c r="S820" s="653"/>
      <c r="T820" s="653"/>
      <c r="U820" s="653"/>
      <c r="V820" s="653"/>
      <c r="W820" s="653"/>
      <c r="X820" s="654"/>
      <c r="Y820" s="374"/>
      <c r="Z820" s="375"/>
      <c r="AA820" s="375"/>
      <c r="AB820" s="793"/>
      <c r="AC820" s="658"/>
      <c r="AD820" s="659"/>
      <c r="AE820" s="659"/>
      <c r="AF820" s="659"/>
      <c r="AG820" s="660"/>
      <c r="AH820" s="652"/>
      <c r="AI820" s="653"/>
      <c r="AJ820" s="653"/>
      <c r="AK820" s="653"/>
      <c r="AL820" s="653"/>
      <c r="AM820" s="653"/>
      <c r="AN820" s="653"/>
      <c r="AO820" s="653"/>
      <c r="AP820" s="653"/>
      <c r="AQ820" s="653"/>
      <c r="AR820" s="653"/>
      <c r="AS820" s="653"/>
      <c r="AT820" s="654"/>
      <c r="AU820" s="374"/>
      <c r="AV820" s="375"/>
      <c r="AW820" s="375"/>
      <c r="AX820" s="376"/>
    </row>
    <row r="821" spans="1:50"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customHeight="1" thickBot="1" x14ac:dyDescent="0.2">
      <c r="A831" s="892" t="s">
        <v>266</v>
      </c>
      <c r="B831" s="893"/>
      <c r="C831" s="893"/>
      <c r="D831" s="893"/>
      <c r="E831" s="893"/>
      <c r="F831" s="893"/>
      <c r="G831" s="893"/>
      <c r="H831" s="893"/>
      <c r="I831" s="893"/>
      <c r="J831" s="893"/>
      <c r="K831" s="893"/>
      <c r="L831" s="893"/>
      <c r="M831" s="893"/>
      <c r="N831" s="893"/>
      <c r="O831" s="893"/>
      <c r="P831" s="893"/>
      <c r="Q831" s="893"/>
      <c r="R831" s="893"/>
      <c r="S831" s="893"/>
      <c r="T831" s="893"/>
      <c r="U831" s="893"/>
      <c r="V831" s="893"/>
      <c r="W831" s="893"/>
      <c r="X831" s="893"/>
      <c r="Y831" s="893"/>
      <c r="Z831" s="893"/>
      <c r="AA831" s="893"/>
      <c r="AB831" s="893"/>
      <c r="AC831" s="893"/>
      <c r="AD831" s="893"/>
      <c r="AE831" s="893"/>
      <c r="AF831" s="893"/>
      <c r="AG831" s="893"/>
      <c r="AH831" s="893"/>
      <c r="AI831" s="893"/>
      <c r="AJ831" s="893"/>
      <c r="AK831" s="894"/>
      <c r="AL831" s="266" t="s">
        <v>386</v>
      </c>
      <c r="AM831" s="267"/>
      <c r="AN831" s="267"/>
      <c r="AO831" s="68" t="s">
        <v>384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342</v>
      </c>
      <c r="K836" s="351"/>
      <c r="L836" s="351"/>
      <c r="M836" s="351"/>
      <c r="N836" s="351"/>
      <c r="O836" s="351"/>
      <c r="P836" s="352" t="s">
        <v>317</v>
      </c>
      <c r="Q836" s="352"/>
      <c r="R836" s="352"/>
      <c r="S836" s="352"/>
      <c r="T836" s="352"/>
      <c r="U836" s="352"/>
      <c r="V836" s="352"/>
      <c r="W836" s="352"/>
      <c r="X836" s="352"/>
      <c r="Y836" s="353" t="s">
        <v>340</v>
      </c>
      <c r="Z836" s="354"/>
      <c r="AA836" s="354"/>
      <c r="AB836" s="354"/>
      <c r="AC836" s="135" t="s">
        <v>380</v>
      </c>
      <c r="AD836" s="135"/>
      <c r="AE836" s="135"/>
      <c r="AF836" s="135"/>
      <c r="AG836" s="135"/>
      <c r="AH836" s="353" t="s">
        <v>407</v>
      </c>
      <c r="AI836" s="350"/>
      <c r="AJ836" s="350"/>
      <c r="AK836" s="350"/>
      <c r="AL836" s="350" t="s">
        <v>21</v>
      </c>
      <c r="AM836" s="350"/>
      <c r="AN836" s="350"/>
      <c r="AO836" s="355"/>
      <c r="AP836" s="356" t="s">
        <v>343</v>
      </c>
      <c r="AQ836" s="356"/>
      <c r="AR836" s="356"/>
      <c r="AS836" s="356"/>
      <c r="AT836" s="356"/>
      <c r="AU836" s="356"/>
      <c r="AV836" s="356"/>
      <c r="AW836" s="356"/>
      <c r="AX836" s="356"/>
    </row>
    <row r="837" spans="1:50" ht="129" customHeight="1" x14ac:dyDescent="0.15">
      <c r="A837" s="362">
        <v>1</v>
      </c>
      <c r="B837" s="362">
        <v>1</v>
      </c>
      <c r="C837" s="347" t="s">
        <v>535</v>
      </c>
      <c r="D837" s="333"/>
      <c r="E837" s="333"/>
      <c r="F837" s="333"/>
      <c r="G837" s="333"/>
      <c r="H837" s="333"/>
      <c r="I837" s="333"/>
      <c r="J837" s="334">
        <v>9010005011405</v>
      </c>
      <c r="K837" s="335"/>
      <c r="L837" s="335"/>
      <c r="M837" s="335"/>
      <c r="N837" s="335"/>
      <c r="O837" s="335"/>
      <c r="P837" s="348" t="s">
        <v>536</v>
      </c>
      <c r="Q837" s="336"/>
      <c r="R837" s="336"/>
      <c r="S837" s="336"/>
      <c r="T837" s="336"/>
      <c r="U837" s="336"/>
      <c r="V837" s="336"/>
      <c r="W837" s="336"/>
      <c r="X837" s="336"/>
      <c r="Y837" s="337">
        <v>39.799999999999997</v>
      </c>
      <c r="Z837" s="338"/>
      <c r="AA837" s="338"/>
      <c r="AB837" s="339"/>
      <c r="AC837" s="349" t="s">
        <v>415</v>
      </c>
      <c r="AD837" s="357"/>
      <c r="AE837" s="357"/>
      <c r="AF837" s="357"/>
      <c r="AG837" s="357"/>
      <c r="AH837" s="358">
        <v>1</v>
      </c>
      <c r="AI837" s="359"/>
      <c r="AJ837" s="359"/>
      <c r="AK837" s="359"/>
      <c r="AL837" s="343">
        <v>99.52</v>
      </c>
      <c r="AM837" s="344"/>
      <c r="AN837" s="344"/>
      <c r="AO837" s="345"/>
      <c r="AP837" s="346" t="s">
        <v>538</v>
      </c>
      <c r="AQ837" s="346"/>
      <c r="AR837" s="346"/>
      <c r="AS837" s="346"/>
      <c r="AT837" s="346"/>
      <c r="AU837" s="346"/>
      <c r="AV837" s="346"/>
      <c r="AW837" s="346"/>
      <c r="AX837" s="346"/>
    </row>
    <row r="838" spans="1:50" ht="110.25" customHeight="1" x14ac:dyDescent="0.15">
      <c r="A838" s="362">
        <v>2</v>
      </c>
      <c r="B838" s="362">
        <v>1</v>
      </c>
      <c r="C838" s="347" t="s">
        <v>535</v>
      </c>
      <c r="D838" s="333"/>
      <c r="E838" s="333"/>
      <c r="F838" s="333"/>
      <c r="G838" s="333"/>
      <c r="H838" s="333"/>
      <c r="I838" s="333"/>
      <c r="J838" s="334">
        <v>9010005011405</v>
      </c>
      <c r="K838" s="335"/>
      <c r="L838" s="335"/>
      <c r="M838" s="335"/>
      <c r="N838" s="335"/>
      <c r="O838" s="335"/>
      <c r="P838" s="348" t="s">
        <v>537</v>
      </c>
      <c r="Q838" s="336"/>
      <c r="R838" s="336"/>
      <c r="S838" s="336"/>
      <c r="T838" s="336"/>
      <c r="U838" s="336"/>
      <c r="V838" s="336"/>
      <c r="W838" s="336"/>
      <c r="X838" s="336"/>
      <c r="Y838" s="337">
        <v>10</v>
      </c>
      <c r="Z838" s="338"/>
      <c r="AA838" s="338"/>
      <c r="AB838" s="339"/>
      <c r="AC838" s="349" t="s">
        <v>415</v>
      </c>
      <c r="AD838" s="349"/>
      <c r="AE838" s="349"/>
      <c r="AF838" s="349"/>
      <c r="AG838" s="349"/>
      <c r="AH838" s="358">
        <v>1</v>
      </c>
      <c r="AI838" s="359"/>
      <c r="AJ838" s="359"/>
      <c r="AK838" s="359"/>
      <c r="AL838" s="343">
        <v>99.6</v>
      </c>
      <c r="AM838" s="344"/>
      <c r="AN838" s="344"/>
      <c r="AO838" s="345"/>
      <c r="AP838" s="346" t="s">
        <v>538</v>
      </c>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44" t="s">
        <v>539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342</v>
      </c>
      <c r="K869" s="351"/>
      <c r="L869" s="351"/>
      <c r="M869" s="351"/>
      <c r="N869" s="351"/>
      <c r="O869" s="351"/>
      <c r="P869" s="352" t="s">
        <v>317</v>
      </c>
      <c r="Q869" s="352"/>
      <c r="R869" s="352"/>
      <c r="S869" s="352"/>
      <c r="T869" s="352"/>
      <c r="U869" s="352"/>
      <c r="V869" s="352"/>
      <c r="W869" s="352"/>
      <c r="X869" s="352"/>
      <c r="Y869" s="353" t="s">
        <v>340</v>
      </c>
      <c r="Z869" s="354"/>
      <c r="AA869" s="354"/>
      <c r="AB869" s="354"/>
      <c r="AC869" s="135" t="s">
        <v>380</v>
      </c>
      <c r="AD869" s="135"/>
      <c r="AE869" s="135"/>
      <c r="AF869" s="135"/>
      <c r="AG869" s="135"/>
      <c r="AH869" s="353" t="s">
        <v>407</v>
      </c>
      <c r="AI869" s="350"/>
      <c r="AJ869" s="350"/>
      <c r="AK869" s="350"/>
      <c r="AL869" s="350" t="s">
        <v>21</v>
      </c>
      <c r="AM869" s="350"/>
      <c r="AN869" s="350"/>
      <c r="AO869" s="355"/>
      <c r="AP869" s="356" t="s">
        <v>343</v>
      </c>
      <c r="AQ869" s="356"/>
      <c r="AR869" s="356"/>
      <c r="AS869" s="356"/>
      <c r="AT869" s="356"/>
      <c r="AU869" s="356"/>
      <c r="AV869" s="356"/>
      <c r="AW869" s="356"/>
      <c r="AX869" s="356"/>
    </row>
    <row r="870" spans="1:50" ht="147" customHeight="1" x14ac:dyDescent="0.15">
      <c r="A870" s="362">
        <v>1</v>
      </c>
      <c r="B870" s="362">
        <v>1</v>
      </c>
      <c r="C870" s="347" t="s">
        <v>543</v>
      </c>
      <c r="D870" s="333"/>
      <c r="E870" s="333"/>
      <c r="F870" s="333"/>
      <c r="G870" s="333"/>
      <c r="H870" s="333"/>
      <c r="I870" s="333"/>
      <c r="J870" s="334">
        <v>6010501009533</v>
      </c>
      <c r="K870" s="335"/>
      <c r="L870" s="335"/>
      <c r="M870" s="335"/>
      <c r="N870" s="335"/>
      <c r="O870" s="335"/>
      <c r="P870" s="348" t="s">
        <v>544</v>
      </c>
      <c r="Q870" s="336"/>
      <c r="R870" s="336"/>
      <c r="S870" s="336"/>
      <c r="T870" s="336"/>
      <c r="U870" s="336"/>
      <c r="V870" s="336"/>
      <c r="W870" s="336"/>
      <c r="X870" s="336"/>
      <c r="Y870" s="337">
        <v>15</v>
      </c>
      <c r="Z870" s="338"/>
      <c r="AA870" s="338"/>
      <c r="AB870" s="339"/>
      <c r="AC870" s="349" t="s">
        <v>415</v>
      </c>
      <c r="AD870" s="357"/>
      <c r="AE870" s="357"/>
      <c r="AF870" s="357"/>
      <c r="AG870" s="357"/>
      <c r="AH870" s="358">
        <v>1</v>
      </c>
      <c r="AI870" s="359"/>
      <c r="AJ870" s="359"/>
      <c r="AK870" s="359"/>
      <c r="AL870" s="343">
        <v>99.98</v>
      </c>
      <c r="AM870" s="344"/>
      <c r="AN870" s="344"/>
      <c r="AO870" s="345"/>
      <c r="AP870" s="346" t="s">
        <v>567</v>
      </c>
      <c r="AQ870" s="346"/>
      <c r="AR870" s="346"/>
      <c r="AS870" s="346"/>
      <c r="AT870" s="346"/>
      <c r="AU870" s="346"/>
      <c r="AV870" s="346"/>
      <c r="AW870" s="346"/>
      <c r="AX870" s="346"/>
    </row>
    <row r="871" spans="1:50" ht="156" customHeight="1" x14ac:dyDescent="0.15">
      <c r="A871" s="362">
        <v>2</v>
      </c>
      <c r="B871" s="362">
        <v>1</v>
      </c>
      <c r="C871" s="347" t="s">
        <v>543</v>
      </c>
      <c r="D871" s="333"/>
      <c r="E871" s="333"/>
      <c r="F871" s="333"/>
      <c r="G871" s="333"/>
      <c r="H871" s="333"/>
      <c r="I871" s="333"/>
      <c r="J871" s="334">
        <v>6010501009533</v>
      </c>
      <c r="K871" s="335"/>
      <c r="L871" s="335"/>
      <c r="M871" s="335"/>
      <c r="N871" s="335"/>
      <c r="O871" s="335"/>
      <c r="P871" s="348" t="s">
        <v>545</v>
      </c>
      <c r="Q871" s="336"/>
      <c r="R871" s="336"/>
      <c r="S871" s="336"/>
      <c r="T871" s="336"/>
      <c r="U871" s="336"/>
      <c r="V871" s="336"/>
      <c r="W871" s="336"/>
      <c r="X871" s="336"/>
      <c r="Y871" s="337">
        <v>14.8</v>
      </c>
      <c r="Z871" s="338"/>
      <c r="AA871" s="338"/>
      <c r="AB871" s="339"/>
      <c r="AC871" s="349" t="s">
        <v>415</v>
      </c>
      <c r="AD871" s="349"/>
      <c r="AE871" s="349"/>
      <c r="AF871" s="349"/>
      <c r="AG871" s="349"/>
      <c r="AH871" s="358">
        <v>2</v>
      </c>
      <c r="AI871" s="359"/>
      <c r="AJ871" s="359"/>
      <c r="AK871" s="359"/>
      <c r="AL871" s="343">
        <v>98.72</v>
      </c>
      <c r="AM871" s="344"/>
      <c r="AN871" s="344"/>
      <c r="AO871" s="345"/>
      <c r="AP871" s="346" t="s">
        <v>567</v>
      </c>
      <c r="AQ871" s="346"/>
      <c r="AR871" s="346"/>
      <c r="AS871" s="346"/>
      <c r="AT871" s="346"/>
      <c r="AU871" s="346"/>
      <c r="AV871" s="346"/>
      <c r="AW871" s="346"/>
      <c r="AX871" s="346"/>
    </row>
    <row r="872" spans="1:50" ht="126.75" customHeight="1" x14ac:dyDescent="0.15">
      <c r="A872" s="362">
        <v>3</v>
      </c>
      <c r="B872" s="362">
        <v>1</v>
      </c>
      <c r="C872" s="347" t="s">
        <v>546</v>
      </c>
      <c r="D872" s="333"/>
      <c r="E872" s="333"/>
      <c r="F872" s="333"/>
      <c r="G872" s="333"/>
      <c r="H872" s="333"/>
      <c r="I872" s="333"/>
      <c r="J872" s="334">
        <v>1010401029669</v>
      </c>
      <c r="K872" s="335"/>
      <c r="L872" s="335"/>
      <c r="M872" s="335"/>
      <c r="N872" s="335"/>
      <c r="O872" s="335"/>
      <c r="P872" s="348" t="s">
        <v>547</v>
      </c>
      <c r="Q872" s="336"/>
      <c r="R872" s="336"/>
      <c r="S872" s="336"/>
      <c r="T872" s="336"/>
      <c r="U872" s="336"/>
      <c r="V872" s="336"/>
      <c r="W872" s="336"/>
      <c r="X872" s="336"/>
      <c r="Y872" s="337">
        <v>13</v>
      </c>
      <c r="Z872" s="338"/>
      <c r="AA872" s="338"/>
      <c r="AB872" s="339"/>
      <c r="AC872" s="349" t="s">
        <v>415</v>
      </c>
      <c r="AD872" s="349"/>
      <c r="AE872" s="349"/>
      <c r="AF872" s="349"/>
      <c r="AG872" s="349"/>
      <c r="AH872" s="341">
        <v>1</v>
      </c>
      <c r="AI872" s="342"/>
      <c r="AJ872" s="342"/>
      <c r="AK872" s="342"/>
      <c r="AL872" s="343">
        <v>100</v>
      </c>
      <c r="AM872" s="344"/>
      <c r="AN872" s="344"/>
      <c r="AO872" s="345"/>
      <c r="AP872" s="346" t="s">
        <v>567</v>
      </c>
      <c r="AQ872" s="346"/>
      <c r="AR872" s="346"/>
      <c r="AS872" s="346"/>
      <c r="AT872" s="346"/>
      <c r="AU872" s="346"/>
      <c r="AV872" s="346"/>
      <c r="AW872" s="346"/>
      <c r="AX872" s="346"/>
    </row>
    <row r="873" spans="1:50" ht="165.75" customHeight="1" x14ac:dyDescent="0.15">
      <c r="A873" s="362">
        <v>4</v>
      </c>
      <c r="B873" s="362">
        <v>1</v>
      </c>
      <c r="C873" s="347" t="s">
        <v>546</v>
      </c>
      <c r="D873" s="333"/>
      <c r="E873" s="333"/>
      <c r="F873" s="333"/>
      <c r="G873" s="333"/>
      <c r="H873" s="333"/>
      <c r="I873" s="333"/>
      <c r="J873" s="334">
        <v>1010401029669</v>
      </c>
      <c r="K873" s="335"/>
      <c r="L873" s="335"/>
      <c r="M873" s="335"/>
      <c r="N873" s="335"/>
      <c r="O873" s="335"/>
      <c r="P873" s="348" t="s">
        <v>548</v>
      </c>
      <c r="Q873" s="336"/>
      <c r="R873" s="336"/>
      <c r="S873" s="336"/>
      <c r="T873" s="336"/>
      <c r="U873" s="336"/>
      <c r="V873" s="336"/>
      <c r="W873" s="336"/>
      <c r="X873" s="336"/>
      <c r="Y873" s="337">
        <v>10</v>
      </c>
      <c r="Z873" s="338"/>
      <c r="AA873" s="338"/>
      <c r="AB873" s="339"/>
      <c r="AC873" s="349" t="s">
        <v>415</v>
      </c>
      <c r="AD873" s="349"/>
      <c r="AE873" s="349"/>
      <c r="AF873" s="349"/>
      <c r="AG873" s="349"/>
      <c r="AH873" s="341">
        <v>1</v>
      </c>
      <c r="AI873" s="342"/>
      <c r="AJ873" s="342"/>
      <c r="AK873" s="342"/>
      <c r="AL873" s="343">
        <v>100</v>
      </c>
      <c r="AM873" s="344"/>
      <c r="AN873" s="344"/>
      <c r="AO873" s="345"/>
      <c r="AP873" s="346" t="s">
        <v>567</v>
      </c>
      <c r="AQ873" s="346"/>
      <c r="AR873" s="346"/>
      <c r="AS873" s="346"/>
      <c r="AT873" s="346"/>
      <c r="AU873" s="346"/>
      <c r="AV873" s="346"/>
      <c r="AW873" s="346"/>
      <c r="AX873" s="346"/>
    </row>
    <row r="874" spans="1:50" ht="222" customHeight="1" x14ac:dyDescent="0.15">
      <c r="A874" s="362">
        <v>5</v>
      </c>
      <c r="B874" s="362">
        <v>1</v>
      </c>
      <c r="C874" s="347" t="s">
        <v>551</v>
      </c>
      <c r="D874" s="333"/>
      <c r="E874" s="333"/>
      <c r="F874" s="333"/>
      <c r="G874" s="333"/>
      <c r="H874" s="333"/>
      <c r="I874" s="333"/>
      <c r="J874" s="334">
        <v>2010001016851</v>
      </c>
      <c r="K874" s="335"/>
      <c r="L874" s="335"/>
      <c r="M874" s="335"/>
      <c r="N874" s="335"/>
      <c r="O874" s="335"/>
      <c r="P874" s="348" t="s">
        <v>552</v>
      </c>
      <c r="Q874" s="336"/>
      <c r="R874" s="336"/>
      <c r="S874" s="336"/>
      <c r="T874" s="336"/>
      <c r="U874" s="336"/>
      <c r="V874" s="336"/>
      <c r="W874" s="336"/>
      <c r="X874" s="336"/>
      <c r="Y874" s="337">
        <v>19.7</v>
      </c>
      <c r="Z874" s="338"/>
      <c r="AA874" s="338"/>
      <c r="AB874" s="339"/>
      <c r="AC874" s="340" t="s">
        <v>415</v>
      </c>
      <c r="AD874" s="340"/>
      <c r="AE874" s="340"/>
      <c r="AF874" s="340"/>
      <c r="AG874" s="340"/>
      <c r="AH874" s="341">
        <v>1</v>
      </c>
      <c r="AI874" s="342"/>
      <c r="AJ874" s="342"/>
      <c r="AK874" s="342"/>
      <c r="AL874" s="343">
        <v>100</v>
      </c>
      <c r="AM874" s="344"/>
      <c r="AN874" s="344"/>
      <c r="AO874" s="345"/>
      <c r="AP874" s="346" t="s">
        <v>567</v>
      </c>
      <c r="AQ874" s="346"/>
      <c r="AR874" s="346"/>
      <c r="AS874" s="346"/>
      <c r="AT874" s="346"/>
      <c r="AU874" s="346"/>
      <c r="AV874" s="346"/>
      <c r="AW874" s="346"/>
      <c r="AX874" s="346"/>
    </row>
    <row r="875" spans="1:50" ht="159.75" customHeight="1" x14ac:dyDescent="0.15">
      <c r="A875" s="362">
        <v>6</v>
      </c>
      <c r="B875" s="362">
        <v>1</v>
      </c>
      <c r="C875" s="347" t="s">
        <v>553</v>
      </c>
      <c r="D875" s="333"/>
      <c r="E875" s="333"/>
      <c r="F875" s="333"/>
      <c r="G875" s="333"/>
      <c r="H875" s="333"/>
      <c r="I875" s="333"/>
      <c r="J875" s="334">
        <v>2010001016851</v>
      </c>
      <c r="K875" s="335"/>
      <c r="L875" s="335"/>
      <c r="M875" s="335"/>
      <c r="N875" s="335"/>
      <c r="O875" s="335"/>
      <c r="P875" s="348" t="s">
        <v>554</v>
      </c>
      <c r="Q875" s="336"/>
      <c r="R875" s="336"/>
      <c r="S875" s="336"/>
      <c r="T875" s="336"/>
      <c r="U875" s="336"/>
      <c r="V875" s="336"/>
      <c r="W875" s="336"/>
      <c r="X875" s="336"/>
      <c r="Y875" s="337">
        <v>9.9</v>
      </c>
      <c r="Z875" s="338"/>
      <c r="AA875" s="338"/>
      <c r="AB875" s="339"/>
      <c r="AC875" s="340" t="s">
        <v>415</v>
      </c>
      <c r="AD875" s="340"/>
      <c r="AE875" s="340"/>
      <c r="AF875" s="340"/>
      <c r="AG875" s="340"/>
      <c r="AH875" s="341">
        <v>5</v>
      </c>
      <c r="AI875" s="342"/>
      <c r="AJ875" s="342"/>
      <c r="AK875" s="342"/>
      <c r="AL875" s="343">
        <v>99.78</v>
      </c>
      <c r="AM875" s="344"/>
      <c r="AN875" s="344"/>
      <c r="AO875" s="345"/>
      <c r="AP875" s="346" t="s">
        <v>567</v>
      </c>
      <c r="AQ875" s="346"/>
      <c r="AR875" s="346"/>
      <c r="AS875" s="346"/>
      <c r="AT875" s="346"/>
      <c r="AU875" s="346"/>
      <c r="AV875" s="346"/>
      <c r="AW875" s="346"/>
      <c r="AX875" s="346"/>
    </row>
    <row r="876" spans="1:50" ht="171" customHeight="1" x14ac:dyDescent="0.15">
      <c r="A876" s="362">
        <v>7</v>
      </c>
      <c r="B876" s="362">
        <v>1</v>
      </c>
      <c r="C876" s="347" t="s">
        <v>553</v>
      </c>
      <c r="D876" s="333"/>
      <c r="E876" s="333"/>
      <c r="F876" s="333"/>
      <c r="G876" s="333"/>
      <c r="H876" s="333"/>
      <c r="I876" s="333"/>
      <c r="J876" s="334">
        <v>2010001016851</v>
      </c>
      <c r="K876" s="335"/>
      <c r="L876" s="335"/>
      <c r="M876" s="335"/>
      <c r="N876" s="335"/>
      <c r="O876" s="335"/>
      <c r="P876" s="348" t="s">
        <v>555</v>
      </c>
      <c r="Q876" s="336"/>
      <c r="R876" s="336"/>
      <c r="S876" s="336"/>
      <c r="T876" s="336"/>
      <c r="U876" s="336"/>
      <c r="V876" s="336"/>
      <c r="W876" s="336"/>
      <c r="X876" s="336"/>
      <c r="Y876" s="337">
        <v>9</v>
      </c>
      <c r="Z876" s="338"/>
      <c r="AA876" s="338"/>
      <c r="AB876" s="339"/>
      <c r="AC876" s="340" t="s">
        <v>415</v>
      </c>
      <c r="AD876" s="340"/>
      <c r="AE876" s="340"/>
      <c r="AF876" s="340"/>
      <c r="AG876" s="340"/>
      <c r="AH876" s="341">
        <v>3</v>
      </c>
      <c r="AI876" s="342"/>
      <c r="AJ876" s="342"/>
      <c r="AK876" s="342"/>
      <c r="AL876" s="343">
        <v>99.64</v>
      </c>
      <c r="AM876" s="344"/>
      <c r="AN876" s="344"/>
      <c r="AO876" s="345"/>
      <c r="AP876" s="346" t="s">
        <v>567</v>
      </c>
      <c r="AQ876" s="346"/>
      <c r="AR876" s="346"/>
      <c r="AS876" s="346"/>
      <c r="AT876" s="346"/>
      <c r="AU876" s="346"/>
      <c r="AV876" s="346"/>
      <c r="AW876" s="346"/>
      <c r="AX876" s="346"/>
    </row>
    <row r="877" spans="1:50" ht="234" customHeight="1" x14ac:dyDescent="0.15">
      <c r="A877" s="362">
        <v>8</v>
      </c>
      <c r="B877" s="362">
        <v>1</v>
      </c>
      <c r="C877" s="347" t="s">
        <v>556</v>
      </c>
      <c r="D877" s="333"/>
      <c r="E877" s="333"/>
      <c r="F877" s="333"/>
      <c r="G877" s="333"/>
      <c r="H877" s="333"/>
      <c r="I877" s="333"/>
      <c r="J877" s="334">
        <v>7010001007490</v>
      </c>
      <c r="K877" s="335"/>
      <c r="L877" s="335"/>
      <c r="M877" s="335"/>
      <c r="N877" s="335"/>
      <c r="O877" s="335"/>
      <c r="P877" s="348" t="s">
        <v>557</v>
      </c>
      <c r="Q877" s="336"/>
      <c r="R877" s="336"/>
      <c r="S877" s="336"/>
      <c r="T877" s="336"/>
      <c r="U877" s="336"/>
      <c r="V877" s="336"/>
      <c r="W877" s="336"/>
      <c r="X877" s="336"/>
      <c r="Y877" s="337">
        <v>17</v>
      </c>
      <c r="Z877" s="338"/>
      <c r="AA877" s="338"/>
      <c r="AB877" s="339"/>
      <c r="AC877" s="340" t="s">
        <v>415</v>
      </c>
      <c r="AD877" s="340"/>
      <c r="AE877" s="340"/>
      <c r="AF877" s="340"/>
      <c r="AG877" s="340"/>
      <c r="AH877" s="341">
        <v>2</v>
      </c>
      <c r="AI877" s="342"/>
      <c r="AJ877" s="342"/>
      <c r="AK877" s="342"/>
      <c r="AL877" s="343">
        <v>100</v>
      </c>
      <c r="AM877" s="344"/>
      <c r="AN877" s="344"/>
      <c r="AO877" s="345"/>
      <c r="AP877" s="346" t="s">
        <v>567</v>
      </c>
      <c r="AQ877" s="346"/>
      <c r="AR877" s="346"/>
      <c r="AS877" s="346"/>
      <c r="AT877" s="346"/>
      <c r="AU877" s="346"/>
      <c r="AV877" s="346"/>
      <c r="AW877" s="346"/>
      <c r="AX877" s="346"/>
    </row>
    <row r="878" spans="1:50" ht="184.5" customHeight="1" x14ac:dyDescent="0.15">
      <c r="A878" s="362">
        <v>9</v>
      </c>
      <c r="B878" s="362">
        <v>1</v>
      </c>
      <c r="C878" s="347" t="s">
        <v>558</v>
      </c>
      <c r="D878" s="333"/>
      <c r="E878" s="333"/>
      <c r="F878" s="333"/>
      <c r="G878" s="333"/>
      <c r="H878" s="333"/>
      <c r="I878" s="333"/>
      <c r="J878" s="334">
        <v>2011001100372</v>
      </c>
      <c r="K878" s="335"/>
      <c r="L878" s="335"/>
      <c r="M878" s="335"/>
      <c r="N878" s="335"/>
      <c r="O878" s="335"/>
      <c r="P878" s="348" t="s">
        <v>574</v>
      </c>
      <c r="Q878" s="336"/>
      <c r="R878" s="336"/>
      <c r="S878" s="336"/>
      <c r="T878" s="336"/>
      <c r="U878" s="336"/>
      <c r="V878" s="336"/>
      <c r="W878" s="336"/>
      <c r="X878" s="336"/>
      <c r="Y878" s="337">
        <v>10</v>
      </c>
      <c r="Z878" s="338"/>
      <c r="AA878" s="338"/>
      <c r="AB878" s="339"/>
      <c r="AC878" s="340" t="s">
        <v>415</v>
      </c>
      <c r="AD878" s="340"/>
      <c r="AE878" s="340"/>
      <c r="AF878" s="340"/>
      <c r="AG878" s="340"/>
      <c r="AH878" s="341">
        <v>7</v>
      </c>
      <c r="AI878" s="342"/>
      <c r="AJ878" s="342"/>
      <c r="AK878" s="342"/>
      <c r="AL878" s="343">
        <v>100</v>
      </c>
      <c r="AM878" s="344"/>
      <c r="AN878" s="344"/>
      <c r="AO878" s="345"/>
      <c r="AP878" s="346" t="s">
        <v>567</v>
      </c>
      <c r="AQ878" s="346"/>
      <c r="AR878" s="346"/>
      <c r="AS878" s="346"/>
      <c r="AT878" s="346"/>
      <c r="AU878" s="346"/>
      <c r="AV878" s="346"/>
      <c r="AW878" s="346"/>
      <c r="AX878" s="346"/>
    </row>
    <row r="879" spans="1:50" ht="225.75" customHeight="1" x14ac:dyDescent="0.15">
      <c r="A879" s="362">
        <v>10</v>
      </c>
      <c r="B879" s="362">
        <v>1</v>
      </c>
      <c r="C879" s="347" t="s">
        <v>559</v>
      </c>
      <c r="D879" s="333"/>
      <c r="E879" s="333"/>
      <c r="F879" s="333"/>
      <c r="G879" s="333"/>
      <c r="H879" s="333"/>
      <c r="I879" s="333"/>
      <c r="J879" s="334">
        <v>5010401049977</v>
      </c>
      <c r="K879" s="335"/>
      <c r="L879" s="335"/>
      <c r="M879" s="335"/>
      <c r="N879" s="335"/>
      <c r="O879" s="335"/>
      <c r="P879" s="348" t="s">
        <v>560</v>
      </c>
      <c r="Q879" s="336"/>
      <c r="R879" s="336"/>
      <c r="S879" s="336"/>
      <c r="T879" s="336"/>
      <c r="U879" s="336"/>
      <c r="V879" s="336"/>
      <c r="W879" s="336"/>
      <c r="X879" s="336"/>
      <c r="Y879" s="337">
        <v>10</v>
      </c>
      <c r="Z879" s="338"/>
      <c r="AA879" s="338"/>
      <c r="AB879" s="339"/>
      <c r="AC879" s="340" t="s">
        <v>415</v>
      </c>
      <c r="AD879" s="340"/>
      <c r="AE879" s="340"/>
      <c r="AF879" s="340"/>
      <c r="AG879" s="340"/>
      <c r="AH879" s="341">
        <v>3</v>
      </c>
      <c r="AI879" s="342"/>
      <c r="AJ879" s="342"/>
      <c r="AK879" s="342"/>
      <c r="AL879" s="343">
        <v>99.73</v>
      </c>
      <c r="AM879" s="344"/>
      <c r="AN879" s="344"/>
      <c r="AO879" s="345"/>
      <c r="AP879" s="346" t="s">
        <v>567</v>
      </c>
      <c r="AQ879" s="346"/>
      <c r="AR879" s="346"/>
      <c r="AS879" s="346"/>
      <c r="AT879" s="346"/>
      <c r="AU879" s="346"/>
      <c r="AV879" s="346"/>
      <c r="AW879" s="346"/>
      <c r="AX879" s="346"/>
    </row>
    <row r="880" spans="1:50" ht="220.5" customHeight="1" x14ac:dyDescent="0.15">
      <c r="A880" s="362">
        <v>11</v>
      </c>
      <c r="B880" s="362">
        <v>1</v>
      </c>
      <c r="C880" s="347" t="s">
        <v>561</v>
      </c>
      <c r="D880" s="333"/>
      <c r="E880" s="333"/>
      <c r="F880" s="333"/>
      <c r="G880" s="333"/>
      <c r="H880" s="333"/>
      <c r="I880" s="333"/>
      <c r="J880" s="334">
        <v>8010401006744</v>
      </c>
      <c r="K880" s="335"/>
      <c r="L880" s="335"/>
      <c r="M880" s="335"/>
      <c r="N880" s="335"/>
      <c r="O880" s="335"/>
      <c r="P880" s="348" t="s">
        <v>562</v>
      </c>
      <c r="Q880" s="336"/>
      <c r="R880" s="336"/>
      <c r="S880" s="336"/>
      <c r="T880" s="336"/>
      <c r="U880" s="336"/>
      <c r="V880" s="336"/>
      <c r="W880" s="336"/>
      <c r="X880" s="336"/>
      <c r="Y880" s="337">
        <v>10</v>
      </c>
      <c r="Z880" s="338"/>
      <c r="AA880" s="338"/>
      <c r="AB880" s="339"/>
      <c r="AC880" s="340" t="s">
        <v>415</v>
      </c>
      <c r="AD880" s="340"/>
      <c r="AE880" s="340"/>
      <c r="AF880" s="340"/>
      <c r="AG880" s="340"/>
      <c r="AH880" s="341">
        <v>2</v>
      </c>
      <c r="AI880" s="342"/>
      <c r="AJ880" s="342"/>
      <c r="AK880" s="342"/>
      <c r="AL880" s="343">
        <v>99.93</v>
      </c>
      <c r="AM880" s="344"/>
      <c r="AN880" s="344"/>
      <c r="AO880" s="345"/>
      <c r="AP880" s="346" t="s">
        <v>567</v>
      </c>
      <c r="AQ880" s="346"/>
      <c r="AR880" s="346"/>
      <c r="AS880" s="346"/>
      <c r="AT880" s="346"/>
      <c r="AU880" s="346"/>
      <c r="AV880" s="346"/>
      <c r="AW880" s="346"/>
      <c r="AX880" s="346"/>
    </row>
    <row r="881" spans="1:50" ht="213.75" customHeight="1" x14ac:dyDescent="0.15">
      <c r="A881" s="362">
        <v>12</v>
      </c>
      <c r="B881" s="362">
        <v>1</v>
      </c>
      <c r="C881" s="347" t="s">
        <v>563</v>
      </c>
      <c r="D881" s="333"/>
      <c r="E881" s="333"/>
      <c r="F881" s="333"/>
      <c r="G881" s="333"/>
      <c r="H881" s="333"/>
      <c r="I881" s="333"/>
      <c r="J881" s="334">
        <v>2011001100372</v>
      </c>
      <c r="K881" s="335"/>
      <c r="L881" s="335"/>
      <c r="M881" s="335"/>
      <c r="N881" s="335"/>
      <c r="O881" s="335"/>
      <c r="P881" s="348" t="s">
        <v>564</v>
      </c>
      <c r="Q881" s="336"/>
      <c r="R881" s="336"/>
      <c r="S881" s="336"/>
      <c r="T881" s="336"/>
      <c r="U881" s="336"/>
      <c r="V881" s="336"/>
      <c r="W881" s="336"/>
      <c r="X881" s="336"/>
      <c r="Y881" s="337">
        <v>9.9</v>
      </c>
      <c r="Z881" s="338"/>
      <c r="AA881" s="338"/>
      <c r="AB881" s="339"/>
      <c r="AC881" s="340" t="s">
        <v>415</v>
      </c>
      <c r="AD881" s="340"/>
      <c r="AE881" s="340"/>
      <c r="AF881" s="340"/>
      <c r="AG881" s="340"/>
      <c r="AH881" s="341">
        <v>3</v>
      </c>
      <c r="AI881" s="342"/>
      <c r="AJ881" s="342"/>
      <c r="AK881" s="342"/>
      <c r="AL881" s="343">
        <v>99.57</v>
      </c>
      <c r="AM881" s="344"/>
      <c r="AN881" s="344"/>
      <c r="AO881" s="345"/>
      <c r="AP881" s="346" t="s">
        <v>567</v>
      </c>
      <c r="AQ881" s="346"/>
      <c r="AR881" s="346"/>
      <c r="AS881" s="346"/>
      <c r="AT881" s="346"/>
      <c r="AU881" s="346"/>
      <c r="AV881" s="346"/>
      <c r="AW881" s="346"/>
      <c r="AX881" s="346"/>
    </row>
    <row r="882" spans="1:50" ht="165" customHeight="1" x14ac:dyDescent="0.15">
      <c r="A882" s="362">
        <v>13</v>
      </c>
      <c r="B882" s="362">
        <v>1</v>
      </c>
      <c r="C882" s="347" t="s">
        <v>565</v>
      </c>
      <c r="D882" s="333"/>
      <c r="E882" s="333"/>
      <c r="F882" s="333"/>
      <c r="G882" s="333"/>
      <c r="H882" s="333"/>
      <c r="I882" s="333"/>
      <c r="J882" s="334">
        <v>4010701026082</v>
      </c>
      <c r="K882" s="335"/>
      <c r="L882" s="335"/>
      <c r="M882" s="335"/>
      <c r="N882" s="335"/>
      <c r="O882" s="335"/>
      <c r="P882" s="348" t="s">
        <v>566</v>
      </c>
      <c r="Q882" s="336"/>
      <c r="R882" s="336"/>
      <c r="S882" s="336"/>
      <c r="T882" s="336"/>
      <c r="U882" s="336"/>
      <c r="V882" s="336"/>
      <c r="W882" s="336"/>
      <c r="X882" s="336"/>
      <c r="Y882" s="337">
        <v>9.9</v>
      </c>
      <c r="Z882" s="338"/>
      <c r="AA882" s="338"/>
      <c r="AB882" s="339"/>
      <c r="AC882" s="340" t="s">
        <v>415</v>
      </c>
      <c r="AD882" s="340"/>
      <c r="AE882" s="340"/>
      <c r="AF882" s="340"/>
      <c r="AG882" s="340"/>
      <c r="AH882" s="341">
        <v>2</v>
      </c>
      <c r="AI882" s="342"/>
      <c r="AJ882" s="342"/>
      <c r="AK882" s="342"/>
      <c r="AL882" s="343">
        <v>99.24</v>
      </c>
      <c r="AM882" s="344"/>
      <c r="AN882" s="344"/>
      <c r="AO882" s="345"/>
      <c r="AP882" s="346" t="s">
        <v>567</v>
      </c>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44" t="s">
        <v>540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342</v>
      </c>
      <c r="K902" s="351"/>
      <c r="L902" s="351"/>
      <c r="M902" s="351"/>
      <c r="N902" s="351"/>
      <c r="O902" s="351"/>
      <c r="P902" s="352" t="s">
        <v>317</v>
      </c>
      <c r="Q902" s="352"/>
      <c r="R902" s="352"/>
      <c r="S902" s="352"/>
      <c r="T902" s="352"/>
      <c r="U902" s="352"/>
      <c r="V902" s="352"/>
      <c r="W902" s="352"/>
      <c r="X902" s="352"/>
      <c r="Y902" s="353" t="s">
        <v>340</v>
      </c>
      <c r="Z902" s="354"/>
      <c r="AA902" s="354"/>
      <c r="AB902" s="354"/>
      <c r="AC902" s="135" t="s">
        <v>380</v>
      </c>
      <c r="AD902" s="135"/>
      <c r="AE902" s="135"/>
      <c r="AF902" s="135"/>
      <c r="AG902" s="135"/>
      <c r="AH902" s="353" t="s">
        <v>407</v>
      </c>
      <c r="AI902" s="350"/>
      <c r="AJ902" s="350"/>
      <c r="AK902" s="350"/>
      <c r="AL902" s="350" t="s">
        <v>21</v>
      </c>
      <c r="AM902" s="350"/>
      <c r="AN902" s="350"/>
      <c r="AO902" s="355"/>
      <c r="AP902" s="356" t="s">
        <v>343</v>
      </c>
      <c r="AQ902" s="356"/>
      <c r="AR902" s="356"/>
      <c r="AS902" s="356"/>
      <c r="AT902" s="356"/>
      <c r="AU902" s="356"/>
      <c r="AV902" s="356"/>
      <c r="AW902" s="356"/>
      <c r="AX902" s="356"/>
    </row>
    <row r="903" spans="1:50" ht="107.25" customHeight="1" x14ac:dyDescent="0.15">
      <c r="A903" s="362">
        <v>1</v>
      </c>
      <c r="B903" s="362">
        <v>1</v>
      </c>
      <c r="C903" s="347" t="s">
        <v>549</v>
      </c>
      <c r="D903" s="333"/>
      <c r="E903" s="333"/>
      <c r="F903" s="333"/>
      <c r="G903" s="333"/>
      <c r="H903" s="333"/>
      <c r="I903" s="333"/>
      <c r="J903" s="334">
        <v>5010001124940</v>
      </c>
      <c r="K903" s="335"/>
      <c r="L903" s="335"/>
      <c r="M903" s="335"/>
      <c r="N903" s="335"/>
      <c r="O903" s="335"/>
      <c r="P903" s="348" t="s">
        <v>541</v>
      </c>
      <c r="Q903" s="336"/>
      <c r="R903" s="336"/>
      <c r="S903" s="336"/>
      <c r="T903" s="336"/>
      <c r="U903" s="336"/>
      <c r="V903" s="336"/>
      <c r="W903" s="336"/>
      <c r="X903" s="336"/>
      <c r="Y903" s="337">
        <v>3.1</v>
      </c>
      <c r="Z903" s="338"/>
      <c r="AA903" s="338"/>
      <c r="AB903" s="339"/>
      <c r="AC903" s="349" t="s">
        <v>411</v>
      </c>
      <c r="AD903" s="357"/>
      <c r="AE903" s="357"/>
      <c r="AF903" s="357"/>
      <c r="AG903" s="357"/>
      <c r="AH903" s="358">
        <v>2</v>
      </c>
      <c r="AI903" s="359"/>
      <c r="AJ903" s="359"/>
      <c r="AK903" s="359"/>
      <c r="AL903" s="343">
        <v>85.81</v>
      </c>
      <c r="AM903" s="344"/>
      <c r="AN903" s="344"/>
      <c r="AO903" s="345"/>
      <c r="AP903" s="346" t="s">
        <v>538</v>
      </c>
      <c r="AQ903" s="346"/>
      <c r="AR903" s="346"/>
      <c r="AS903" s="346"/>
      <c r="AT903" s="346"/>
      <c r="AU903" s="346"/>
      <c r="AV903" s="346"/>
      <c r="AW903" s="346"/>
      <c r="AX903" s="346"/>
    </row>
    <row r="904" spans="1:50" ht="80.25" customHeight="1" x14ac:dyDescent="0.15">
      <c r="A904" s="362">
        <v>2</v>
      </c>
      <c r="B904" s="362">
        <v>1</v>
      </c>
      <c r="C904" s="347" t="s">
        <v>550</v>
      </c>
      <c r="D904" s="333"/>
      <c r="E904" s="333"/>
      <c r="F904" s="333"/>
      <c r="G904" s="333"/>
      <c r="H904" s="333"/>
      <c r="I904" s="333"/>
      <c r="J904" s="334">
        <v>1011001037079</v>
      </c>
      <c r="K904" s="335"/>
      <c r="L904" s="335"/>
      <c r="M904" s="335"/>
      <c r="N904" s="335"/>
      <c r="O904" s="335"/>
      <c r="P904" s="348" t="s">
        <v>542</v>
      </c>
      <c r="Q904" s="336"/>
      <c r="R904" s="336"/>
      <c r="S904" s="336"/>
      <c r="T904" s="336"/>
      <c r="U904" s="336"/>
      <c r="V904" s="336"/>
      <c r="W904" s="336"/>
      <c r="X904" s="336"/>
      <c r="Y904" s="337">
        <v>1.7</v>
      </c>
      <c r="Z904" s="338"/>
      <c r="AA904" s="338"/>
      <c r="AB904" s="339"/>
      <c r="AC904" s="349" t="s">
        <v>411</v>
      </c>
      <c r="AD904" s="349"/>
      <c r="AE904" s="349"/>
      <c r="AF904" s="349"/>
      <c r="AG904" s="349"/>
      <c r="AH904" s="358">
        <v>1</v>
      </c>
      <c r="AI904" s="359"/>
      <c r="AJ904" s="359"/>
      <c r="AK904" s="359"/>
      <c r="AL904" s="343">
        <v>65.53</v>
      </c>
      <c r="AM904" s="344"/>
      <c r="AN904" s="344"/>
      <c r="AO904" s="345"/>
      <c r="AP904" s="346" t="s">
        <v>538</v>
      </c>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342</v>
      </c>
      <c r="K935" s="351"/>
      <c r="L935" s="351"/>
      <c r="M935" s="351"/>
      <c r="N935" s="351"/>
      <c r="O935" s="351"/>
      <c r="P935" s="352" t="s">
        <v>317</v>
      </c>
      <c r="Q935" s="352"/>
      <c r="R935" s="352"/>
      <c r="S935" s="352"/>
      <c r="T935" s="352"/>
      <c r="U935" s="352"/>
      <c r="V935" s="352"/>
      <c r="W935" s="352"/>
      <c r="X935" s="352"/>
      <c r="Y935" s="353" t="s">
        <v>340</v>
      </c>
      <c r="Z935" s="354"/>
      <c r="AA935" s="354"/>
      <c r="AB935" s="354"/>
      <c r="AC935" s="135" t="s">
        <v>380</v>
      </c>
      <c r="AD935" s="135"/>
      <c r="AE935" s="135"/>
      <c r="AF935" s="135"/>
      <c r="AG935" s="135"/>
      <c r="AH935" s="353" t="s">
        <v>407</v>
      </c>
      <c r="AI935" s="350"/>
      <c r="AJ935" s="350"/>
      <c r="AK935" s="350"/>
      <c r="AL935" s="350" t="s">
        <v>21</v>
      </c>
      <c r="AM935" s="350"/>
      <c r="AN935" s="350"/>
      <c r="AO935" s="355"/>
      <c r="AP935" s="356" t="s">
        <v>343</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342</v>
      </c>
      <c r="K968" s="351"/>
      <c r="L968" s="351"/>
      <c r="M968" s="351"/>
      <c r="N968" s="351"/>
      <c r="O968" s="351"/>
      <c r="P968" s="352" t="s">
        <v>317</v>
      </c>
      <c r="Q968" s="352"/>
      <c r="R968" s="352"/>
      <c r="S968" s="352"/>
      <c r="T968" s="352"/>
      <c r="U968" s="352"/>
      <c r="V968" s="352"/>
      <c r="W968" s="352"/>
      <c r="X968" s="352"/>
      <c r="Y968" s="353" t="s">
        <v>340</v>
      </c>
      <c r="Z968" s="354"/>
      <c r="AA968" s="354"/>
      <c r="AB968" s="354"/>
      <c r="AC968" s="135" t="s">
        <v>380</v>
      </c>
      <c r="AD968" s="135"/>
      <c r="AE968" s="135"/>
      <c r="AF968" s="135"/>
      <c r="AG968" s="135"/>
      <c r="AH968" s="353" t="s">
        <v>407</v>
      </c>
      <c r="AI968" s="350"/>
      <c r="AJ968" s="350"/>
      <c r="AK968" s="350"/>
      <c r="AL968" s="350" t="s">
        <v>21</v>
      </c>
      <c r="AM968" s="350"/>
      <c r="AN968" s="350"/>
      <c r="AO968" s="355"/>
      <c r="AP968" s="356" t="s">
        <v>343</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342</v>
      </c>
      <c r="K1001" s="351"/>
      <c r="L1001" s="351"/>
      <c r="M1001" s="351"/>
      <c r="N1001" s="351"/>
      <c r="O1001" s="351"/>
      <c r="P1001" s="352" t="s">
        <v>317</v>
      </c>
      <c r="Q1001" s="352"/>
      <c r="R1001" s="352"/>
      <c r="S1001" s="352"/>
      <c r="T1001" s="352"/>
      <c r="U1001" s="352"/>
      <c r="V1001" s="352"/>
      <c r="W1001" s="352"/>
      <c r="X1001" s="352"/>
      <c r="Y1001" s="353" t="s">
        <v>340</v>
      </c>
      <c r="Z1001" s="354"/>
      <c r="AA1001" s="354"/>
      <c r="AB1001" s="354"/>
      <c r="AC1001" s="135" t="s">
        <v>380</v>
      </c>
      <c r="AD1001" s="135"/>
      <c r="AE1001" s="135"/>
      <c r="AF1001" s="135"/>
      <c r="AG1001" s="135"/>
      <c r="AH1001" s="353" t="s">
        <v>407</v>
      </c>
      <c r="AI1001" s="350"/>
      <c r="AJ1001" s="350"/>
      <c r="AK1001" s="350"/>
      <c r="AL1001" s="350" t="s">
        <v>21</v>
      </c>
      <c r="AM1001" s="350"/>
      <c r="AN1001" s="350"/>
      <c r="AO1001" s="355"/>
      <c r="AP1001" s="356" t="s">
        <v>343</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342</v>
      </c>
      <c r="K1034" s="351"/>
      <c r="L1034" s="351"/>
      <c r="M1034" s="351"/>
      <c r="N1034" s="351"/>
      <c r="O1034" s="351"/>
      <c r="P1034" s="352" t="s">
        <v>317</v>
      </c>
      <c r="Q1034" s="352"/>
      <c r="R1034" s="352"/>
      <c r="S1034" s="352"/>
      <c r="T1034" s="352"/>
      <c r="U1034" s="352"/>
      <c r="V1034" s="352"/>
      <c r="W1034" s="352"/>
      <c r="X1034" s="352"/>
      <c r="Y1034" s="353" t="s">
        <v>340</v>
      </c>
      <c r="Z1034" s="354"/>
      <c r="AA1034" s="354"/>
      <c r="AB1034" s="354"/>
      <c r="AC1034" s="135" t="s">
        <v>380</v>
      </c>
      <c r="AD1034" s="135"/>
      <c r="AE1034" s="135"/>
      <c r="AF1034" s="135"/>
      <c r="AG1034" s="135"/>
      <c r="AH1034" s="353" t="s">
        <v>407</v>
      </c>
      <c r="AI1034" s="350"/>
      <c r="AJ1034" s="350"/>
      <c r="AK1034" s="350"/>
      <c r="AL1034" s="350" t="s">
        <v>21</v>
      </c>
      <c r="AM1034" s="350"/>
      <c r="AN1034" s="350"/>
      <c r="AO1034" s="355"/>
      <c r="AP1034" s="356" t="s">
        <v>343</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342</v>
      </c>
      <c r="K1067" s="351"/>
      <c r="L1067" s="351"/>
      <c r="M1067" s="351"/>
      <c r="N1067" s="351"/>
      <c r="O1067" s="351"/>
      <c r="P1067" s="352" t="s">
        <v>317</v>
      </c>
      <c r="Q1067" s="352"/>
      <c r="R1067" s="352"/>
      <c r="S1067" s="352"/>
      <c r="T1067" s="352"/>
      <c r="U1067" s="352"/>
      <c r="V1067" s="352"/>
      <c r="W1067" s="352"/>
      <c r="X1067" s="352"/>
      <c r="Y1067" s="353" t="s">
        <v>340</v>
      </c>
      <c r="Z1067" s="354"/>
      <c r="AA1067" s="354"/>
      <c r="AB1067" s="354"/>
      <c r="AC1067" s="135" t="s">
        <v>380</v>
      </c>
      <c r="AD1067" s="135"/>
      <c r="AE1067" s="135"/>
      <c r="AF1067" s="135"/>
      <c r="AG1067" s="135"/>
      <c r="AH1067" s="353" t="s">
        <v>407</v>
      </c>
      <c r="AI1067" s="350"/>
      <c r="AJ1067" s="350"/>
      <c r="AK1067" s="350"/>
      <c r="AL1067" s="350" t="s">
        <v>21</v>
      </c>
      <c r="AM1067" s="350"/>
      <c r="AN1067" s="350"/>
      <c r="AO1067" s="355"/>
      <c r="AP1067" s="356" t="s">
        <v>343</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370</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386</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336</v>
      </c>
      <c r="D1101" s="366"/>
      <c r="E1101" s="135" t="s">
        <v>335</v>
      </c>
      <c r="F1101" s="366"/>
      <c r="G1101" s="366"/>
      <c r="H1101" s="366"/>
      <c r="I1101" s="366"/>
      <c r="J1101" s="135" t="s">
        <v>342</v>
      </c>
      <c r="K1101" s="135"/>
      <c r="L1101" s="135"/>
      <c r="M1101" s="135"/>
      <c r="N1101" s="135"/>
      <c r="O1101" s="135"/>
      <c r="P1101" s="353" t="s">
        <v>27</v>
      </c>
      <c r="Q1101" s="353"/>
      <c r="R1101" s="353"/>
      <c r="S1101" s="353"/>
      <c r="T1101" s="353"/>
      <c r="U1101" s="353"/>
      <c r="V1101" s="353"/>
      <c r="W1101" s="353"/>
      <c r="X1101" s="353"/>
      <c r="Y1101" s="135" t="s">
        <v>344</v>
      </c>
      <c r="Z1101" s="366"/>
      <c r="AA1101" s="366"/>
      <c r="AB1101" s="366"/>
      <c r="AC1101" s="135" t="s">
        <v>318</v>
      </c>
      <c r="AD1101" s="135"/>
      <c r="AE1101" s="135"/>
      <c r="AF1101" s="135"/>
      <c r="AG1101" s="135"/>
      <c r="AH1101" s="353" t="s">
        <v>331</v>
      </c>
      <c r="AI1101" s="354"/>
      <c r="AJ1101" s="354"/>
      <c r="AK1101" s="354"/>
      <c r="AL1101" s="354" t="s">
        <v>21</v>
      </c>
      <c r="AM1101" s="354"/>
      <c r="AN1101" s="354"/>
      <c r="AO1101" s="367"/>
      <c r="AP1101" s="356" t="s">
        <v>371</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39" max="49" man="1"/>
    <brk id="778"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397</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295</v>
      </c>
      <c r="Y2" s="32" t="s">
        <v>67</v>
      </c>
      <c r="Z2" s="30"/>
      <c r="AA2" s="32" t="s">
        <v>76</v>
      </c>
      <c r="AB2" s="31"/>
      <c r="AC2" s="33" t="s">
        <v>253</v>
      </c>
      <c r="AD2" s="28"/>
      <c r="AE2" s="36" t="s">
        <v>291</v>
      </c>
      <c r="AF2" s="30"/>
      <c r="AG2" s="47" t="s">
        <v>411</v>
      </c>
      <c r="AI2" s="45" t="s">
        <v>472</v>
      </c>
      <c r="AK2" s="45" t="s">
        <v>333</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428</v>
      </c>
      <c r="W3" s="32" t="s">
        <v>268</v>
      </c>
      <c r="Y3" s="32" t="s">
        <v>69</v>
      </c>
      <c r="Z3" s="30"/>
      <c r="AA3" s="32" t="s">
        <v>78</v>
      </c>
      <c r="AB3" s="31"/>
      <c r="AC3" s="33" t="s">
        <v>254</v>
      </c>
      <c r="AD3" s="28"/>
      <c r="AE3" s="36" t="s">
        <v>292</v>
      </c>
      <c r="AF3" s="30"/>
      <c r="AG3" s="47" t="s">
        <v>412</v>
      </c>
      <c r="AI3" s="45" t="s">
        <v>326</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458</v>
      </c>
      <c r="W4" s="32" t="s">
        <v>269</v>
      </c>
      <c r="Y4" s="32" t="s">
        <v>71</v>
      </c>
      <c r="Z4" s="30"/>
      <c r="AA4" s="32" t="s">
        <v>80</v>
      </c>
      <c r="AB4" s="31"/>
      <c r="AC4" s="32" t="s">
        <v>255</v>
      </c>
      <c r="AD4" s="28"/>
      <c r="AE4" s="36" t="s">
        <v>293</v>
      </c>
      <c r="AF4" s="30"/>
      <c r="AG4" s="47" t="s">
        <v>413</v>
      </c>
      <c r="AI4" s="45" t="s">
        <v>328</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367</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t="s">
        <v>480</v>
      </c>
      <c r="C7" s="13" t="str">
        <f t="shared" si="0"/>
        <v>観光立国</v>
      </c>
      <c r="D7" s="13" t="str">
        <f t="shared" si="8"/>
        <v>観光立国</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観光立国</v>
      </c>
      <c r="F9" s="18" t="s">
        <v>346</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368</v>
      </c>
      <c r="B10" s="15"/>
      <c r="C10" s="13" t="str">
        <f t="shared" si="0"/>
        <v/>
      </c>
      <c r="D10" s="13" t="str">
        <f t="shared" si="8"/>
        <v>観光立国</v>
      </c>
      <c r="F10" s="18" t="s">
        <v>234</v>
      </c>
      <c r="G10" s="17"/>
      <c r="H10" s="13" t="str">
        <f t="shared" si="1"/>
        <v/>
      </c>
      <c r="I10" s="13" t="str">
        <f t="shared" si="5"/>
        <v>一般会計</v>
      </c>
      <c r="K10" s="14" t="s">
        <v>372</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403</v>
      </c>
      <c r="AK10" s="45" t="str">
        <f t="shared" si="7"/>
        <v>I</v>
      </c>
      <c r="AP10" s="45" t="s">
        <v>398</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観光立国</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観光立国</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観光立国</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観光立国</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2019-05-09T01:13:17Z</cp:lastPrinted>
  <dcterms:created xsi:type="dcterms:W3CDTF">2012-03-13T00:50:25Z</dcterms:created>
  <dcterms:modified xsi:type="dcterms:W3CDTF">2019-08-30T01:25:39Z</dcterms:modified>
</cp:coreProperties>
</file>