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1_作業中フォルダ（保存期間１年未満）\03防集班\☆防災集団移転促進事業\◎◎　予算要求関係\R元年度　R2予算要求関係\190822_行政レビュー（最終公表修正）\作業中\"/>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<sst xmlns="http://schemas.openxmlformats.org/spreadsheetml/2006/main" count="2140" uniqueCount="528">
  <si>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</si>
  <si>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</si>
  <si>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</si>
  <si>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</si>
  <si>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</si>
  <si>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</si>
  <si>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</si>
  <si>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</si>
  <si>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</si>
  <si>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</si>
  <si>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</si>
  <si>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</si>
  <si>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</si>
  <si>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</si>
  <si>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</si>
  <si>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</si>
  <si>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</si>
  <si>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</si>
  <si>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</si>
  <si>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</si>
  <si>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</si>
  <si>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</si>
  <si>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</si>
  <si>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</si>
  <si>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</si>
  <si>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</si>
  <si>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</si>
  <si>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</si>
  <si>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</si>
  <si>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</si>
  <si>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</si>
  <si>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</si>
  <si>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</si>
  <si>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</si>
  <si>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</si>
  <si>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</si>
  <si>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</si>
  <si>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</si>
  <si>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</si>
  <si>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</si>
  <si>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</si>
  <si>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</si>
  <si>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</si>
  <si>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</si>
  <si>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</si>
  <si>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</si>
  <si>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</si>
  <si>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</si>
  <si>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</si>
  <si>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</si>
  <si>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</si>
  <si>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</si>
  <si>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</si>
  <si>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</si>
  <si>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</si>
  <si>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</si>
  <si>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</si>
  <si>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</si>
  <si>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</si>
  <si>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</si>
  <si>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</si>
  <si>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</si>
  <si>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</si>
  <si>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</si>
  <si>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</si>
  <si>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</si>
  <si>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</si>
  <si>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</si>
  <si>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</si>
  <si>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</si>
  <si>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</si>
  <si>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</si>
  <si>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</si>
  <si>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</si>
  <si>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</si>
  <si>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</si>
  <si>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</si>
  <si>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</si>
  <si>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</si>
  <si>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</si>
  <si>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</si>
  <si>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</si>
  <si>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</si>
  <si>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</si>
  <si>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</si>
  <si>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</si>
  <si>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</si>
  <si>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</si>
  <si>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</si>
  <si>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</si>
  <si>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</si>
  <si>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</si>
  <si>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</si>
  <si>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</si>
  <si>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</si>
  <si>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</si>
  <si>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</si>
  <si>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</si>
  <si>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</si>
  <si>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</si>
  <si>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</si>
  <si>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</si>
  <si>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</si>
  <si>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</si>
  <si>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</si>
  <si>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</si>
  <si>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</si>
  <si>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</si>
  <si>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</si>
  <si>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</si>
  <si>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</si>
  <si>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</si>
  <si>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</si>
  <si>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</si>
  <si>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</si>
  <si>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</si>
  <si>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</si>
  <si>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</si>
  <si>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</si>
  <si>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</si>
  <si>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</si>
  <si>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</si>
  <si>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</si>
  <si>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</si>
  <si>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</si>
  <si>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</si>
  <si>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</si>
  <si>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</si>
  <si>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</si>
  <si>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</si>
  <si>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</si>
  <si>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</si>
  <si>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</si>
  <si>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</si>
  <si>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</si>
  <si>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</si>
  <si>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</si>
  <si>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</si>
  <si>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</si>
  <si>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</si>
  <si>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</si>
  <si>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</si>
  <si>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</si>
  <si>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</si>
  <si>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</si>
  <si>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</si>
  <si>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</si>
  <si>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</si>
  <si>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</si>
  <si>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</si>
  <si>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</si>
  <si>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</si>
  <si>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</si>
  <si>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</si>
  <si>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</si>
  <si>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</si>
  <si>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</si>
  <si>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</si>
  <si>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</si>
  <si>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</si>
  <si>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</si>
  <si>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</si>
  <si>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</si>
  <si>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</si>
  <si>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</si>
  <si>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</si>
  <si>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</si>
  <si>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</si>
  <si>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</si>
  <si>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</si>
  <si>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</si>
  <si>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</si>
  <si>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</si>
  <si>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</si>
  <si>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</si>
  <si>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</si>
  <si>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</si>
  <si>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</si>
  <si>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</si>
  <si>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</si>
  <si>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</si>
  <si>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</si>
  <si>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</si>
  <si>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</si>
  <si>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</si>
  <si>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</si>
  <si>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</si>
  <si>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</si>
  <si>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</si>
  <si>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</si>
  <si>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</si>
  <si>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</si>
  <si>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</si>
  <si>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</si>
  <si>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</si>
  <si>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</si>
  <si>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</si>
  <si>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</si>
  <si>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</si>
  <si>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</si>
  <si>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</si>
  <si>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</si>
  <si>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</si>
  <si>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</si>
  <si>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</si>
  <si>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</si>
  <si>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</si>
  <si>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</si>
  <si>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</si>
  <si>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</si>
  <si>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</si>
  <si>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</si>
  <si>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</si>
  <si>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</si>
  <si>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</si>
  <si>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</si>
  <si>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</si>
  <si>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</si>
  <si>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</si>
  <si>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</si>
  <si>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</si>
  <si>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</si>
  <si>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</si>
  <si>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</si>
  <si>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</si>
  <si>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</si>
  <si>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</si>
  <si>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</si>
  <si>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</si>
  <si>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</si>
  <si>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</si>
  <si>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</si>
  <si>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</si>
  <si>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</si>
  <si>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</si>
  <si>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</si>
  <si>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</si>
  <si>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</si>
  <si>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</si>
  <si>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</si>
  <si>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</si>
  <si>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</si>
  <si>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</si>
  <si>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</si>
  <si>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</si>
  <si>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</si>
  <si>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</si>
  <si>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</si>
  <si>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</si>
  <si>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</si>
  <si>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</si>
  <si>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</si>
  <si>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</si>
  <si>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</si>
  <si>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</si>
  <si>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</si>
  <si>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</si>
  <si>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</si>
  <si>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</si>
  <si>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</si>
  <si>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</si>
  <si>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</si>
  <si>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</si>
  <si>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</si>
  <si>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</si>
  <si>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</si>
  <si>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</si>
  <si>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</si>
  <si>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</si>
  <si>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</si>
  <si>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</si>
  <si>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</si>
  <si>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</si>
  <si>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</si>
  <si>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</si>
  <si>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</si>
  <si>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</si>
  <si>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</si>
  <si>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</si>
  <si>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</si>
  <si>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</si>
  <si>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</si>
  <si>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</si>
  <si>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</si>
  <si>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</si>
  <si>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</si>
  <si>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</si>
  <si>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</si>
  <si>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</si>
  <si>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</si>
  <si>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</si>
  <si>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</si>
  <si>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</si>
  <si>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</si>
  <si>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</si>
  <si>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</si>
  <si>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</si>
  <si>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</si>
  <si>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</si>
  <si>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</si>
  <si>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</si>
  <si>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</si>
  <si>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</si>
  <si>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</si>
  <si>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</si>
  <si>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</si>
  <si>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</si>
  <si>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</si>
  <si>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</si>
  <si>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</si>
  <si>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</si>
  <si>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</si>
  <si>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</si>
  <si>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</si>
  <si>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</si>
  <si>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</si>
  <si>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</si>
  <si>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</si>
  <si>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</si>
  <si>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</si>
  <si>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</si>
  <si>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</si>
  <si>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</si>
  <si>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</si>
  <si>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</si>
  <si>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</si>
  <si>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</si>
  <si>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</si>
  <si>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</si>
  <si>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</si>
  <si>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</si>
  <si>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</si>
  <si>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</si>
  <si>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</si>
  <si>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</si>
  <si>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</si>
  <si>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</si>
  <si>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</si>
  <si>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</si>
  <si>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</si>
  <si>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</si>
  <si>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</si>
  <si>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</si>
  <si>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</si>
  <si>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</si>
  <si>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</si>
  <si>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</si>
  <si>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</si>
  <si>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</si>
  <si>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</si>
  <si>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</si>
  <si>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</si>
  <si>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</si>
  <si>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</si>
  <si>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</si>
  <si>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</si>
  <si>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</si>
  <si>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</si>
  <si>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</si>
  <si>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</si>
  <si>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</si>
  <si>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</si>
  <si>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</si>
  <si>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</si>
  <si>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</si>
  <si>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</si>
  <si>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</si>
  <si>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</si>
  <si>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</si>
  <si>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</si>
  <si>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</si>
  <si>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</si>
  <si>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</si>
  <si>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</si>
  <si>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</si>
  <si>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</si>
  <si>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</si>
  <si>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</si>
  <si>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</si>
  <si>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</si>
  <si>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</si>
  <si>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</si>
  <si>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</si>
  <si>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</si>
  <si>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</si>
  <si>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</si>
  <si>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</si>
  <si>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</si>
  <si>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</si>
  <si>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</si>
  <si>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</si>
  <si>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</si>
  <si>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</si>
  <si>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</si>
  <si>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</si>
  <si>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</si>
  <si>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</si>
  <si>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</si>
  <si>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</si>
  <si>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</si>
  <si>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</si>
  <si>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</si>
  <si>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</si>
  <si>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</si>
  <si>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</si>
  <si>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</si>
  <si>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</si>
  <si>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</si>
  <si>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</si>
  <si>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</si>
  <si>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</si>
  <si>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</si>
  <si>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</si>
  <si>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</si>
  <si>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</si>
  <si>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</si>
  <si>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</si>
  <si>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</si>
  <si>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</si>
  <si>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</si>
  <si>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</si>
  <si>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</si>
  <si>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</si>
  <si>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</si>
  <si>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</si>
  <si>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</si>
  <si>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</si>
  <si>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</si>
  <si>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</si>
  <si>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</si>
  <si>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</si>
  <si>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</si>
  <si>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</si>
  <si>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</si>
  <si>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</si>
  <si>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</si>
  <si>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</si>
  <si>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</si>
  <si>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</si>
  <si>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</si>
  <si>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</si>
  <si>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</si>
  <si>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</si>
  <si>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</si>
  <si>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</si>
  <si>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</si>
  <si>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</si>
  <si>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</si>
  <si>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</si>
  <si>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</si>
  <si>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</si>
  <si>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</si>
  <si>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</si>
  <si>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</si>
  <si>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</si>
  <si>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</si>
  <si>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</si>
  <si>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</si>
  <si>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</si>
  <si>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</si>
  <si>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</si>
  <si>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</si>
  <si>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</si>
  <si>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</si>
  <si>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</si>
  <si>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</si>
  <si>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</si>
  <si>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</si>
  <si>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</si>
  <si>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</si>
  <si>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</si>
  <si>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</si>
  <si>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</si>
  <si>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</si>
  <si>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</si>
  <si>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</si>
  <si>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</si>
  <si>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</si>
  <si>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</si>
  <si>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</si>
  <si>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5"/>
  </si>
  <si>
    <t>都市局</t>
    <rPh sb="0" eb="3">
      <t>トシキョク</t>
    </rPh>
    <phoneticPr fontId="5"/>
  </si>
  <si>
    <t>都市安全課</t>
    <rPh sb="0" eb="2">
      <t>トシ</t>
    </rPh>
    <rPh sb="2" eb="5">
      <t>アンゼンカ</t>
    </rPh>
    <phoneticPr fontId="5"/>
  </si>
  <si>
    <t>国土交通省</t>
  </si>
  <si>
    <t>○</t>
  </si>
  <si>
    <t>防災のための集団移転促進事業に係る国の財政上の特別措置等に関する法律第７条</t>
    <rPh sb="0" eb="2">
      <t>ボウサイ</t>
    </rPh>
    <rPh sb="6" eb="8">
      <t>シュウダン</t>
    </rPh>
    <rPh sb="8" eb="10">
      <t>イテン</t>
    </rPh>
    <rPh sb="10" eb="12">
      <t>ソクシン</t>
    </rPh>
    <rPh sb="12" eb="14">
      <t>ジギョウ</t>
    </rPh>
    <rPh sb="15" eb="16">
      <t>カカ</t>
    </rPh>
    <rPh sb="17" eb="18">
      <t>クニ</t>
    </rPh>
    <rPh sb="19" eb="21">
      <t>ザイセイ</t>
    </rPh>
    <rPh sb="21" eb="22">
      <t>ジョウ</t>
    </rPh>
    <rPh sb="23" eb="25">
      <t>トクベツ</t>
    </rPh>
    <rPh sb="25" eb="28">
      <t>ソチナド</t>
    </rPh>
    <rPh sb="29" eb="30">
      <t>カン</t>
    </rPh>
    <rPh sb="32" eb="34">
      <t>ホウリツ</t>
    </rPh>
    <rPh sb="34" eb="35">
      <t>ダイ</t>
    </rPh>
    <rPh sb="36" eb="37">
      <t>ジョウ</t>
    </rPh>
    <phoneticPr fontId="5"/>
  </si>
  <si>
    <t>－</t>
    <phoneticPr fontId="5"/>
  </si>
  <si>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（２）移転者の住宅建設・土地購入に対する補助に要する費用
（３）住宅団地に係る道路、飲用水供給施設、集会施設等の公共施設の整備に要する費用
（４）移転促進区域内の宅地及び農地の買取に要する費用
（５）移転者の移転に関連して必要と認められる作業所等の整備に要する費用
（６）移転者の住居の移転に対する補助に要する経費</t>
    <phoneticPr fontId="5"/>
  </si>
  <si>
    <t>　地方公共団体が、災害が発生した地域又は災害危険区域のうち、住民の住居に適当でないと認められる区域内にある住居の集団移転促進事業を行う場合に、当該地方公共団体に対し、事業費の一部補助を行い、もって防災のための集団移転の円滑な推進を図る。</t>
    <rPh sb="1" eb="3">
      <t>チホウ</t>
    </rPh>
    <rPh sb="3" eb="5">
      <t>コウキョウ</t>
    </rPh>
    <rPh sb="5" eb="7">
      <t>ダンタイ</t>
    </rPh>
    <rPh sb="9" eb="11">
      <t>サイガイ</t>
    </rPh>
    <rPh sb="12" eb="14">
      <t>ハッセイ</t>
    </rPh>
    <rPh sb="16" eb="18">
      <t>チイキ</t>
    </rPh>
    <rPh sb="18" eb="19">
      <t>マタ</t>
    </rPh>
    <rPh sb="20" eb="22">
      <t>サイガイ</t>
    </rPh>
    <rPh sb="22" eb="24">
      <t>キケン</t>
    </rPh>
    <rPh sb="24" eb="26">
      <t>クイキ</t>
    </rPh>
    <rPh sb="30" eb="32">
      <t>ジュウミン</t>
    </rPh>
    <rPh sb="33" eb="35">
      <t>ジュウキョ</t>
    </rPh>
    <rPh sb="36" eb="38">
      <t>テキトウ</t>
    </rPh>
    <rPh sb="42" eb="43">
      <t>ミト</t>
    </rPh>
    <rPh sb="47" eb="50">
      <t>クイキナイ</t>
    </rPh>
    <rPh sb="53" eb="55">
      <t>ジュウキョ</t>
    </rPh>
    <rPh sb="56" eb="58">
      <t>シュウダン</t>
    </rPh>
    <rPh sb="58" eb="60">
      <t>イテン</t>
    </rPh>
    <rPh sb="60" eb="62">
      <t>ソクシン</t>
    </rPh>
    <rPh sb="62" eb="64">
      <t>ジギョウ</t>
    </rPh>
    <rPh sb="65" eb="66">
      <t>オコナ</t>
    </rPh>
    <rPh sb="67" eb="69">
      <t>バアイ</t>
    </rPh>
    <rPh sb="71" eb="73">
      <t>トウガイ</t>
    </rPh>
    <rPh sb="73" eb="75">
      <t>チホウ</t>
    </rPh>
    <rPh sb="75" eb="77">
      <t>コウキョウ</t>
    </rPh>
    <rPh sb="77" eb="79">
      <t>ダンタイ</t>
    </rPh>
    <rPh sb="80" eb="81">
      <t>タイ</t>
    </rPh>
    <rPh sb="83" eb="86">
      <t>ジギョウヒ</t>
    </rPh>
    <rPh sb="87" eb="89">
      <t>イチブ</t>
    </rPh>
    <rPh sb="89" eb="91">
      <t>ホジョ</t>
    </rPh>
    <rPh sb="92" eb="93">
      <t>オコナ</t>
    </rPh>
    <rPh sb="98" eb="100">
      <t>ボウサイ</t>
    </rPh>
    <rPh sb="104" eb="106">
      <t>シュウダン</t>
    </rPh>
    <rPh sb="106" eb="108">
      <t>イテン</t>
    </rPh>
    <rPh sb="109" eb="111">
      <t>エンカツ</t>
    </rPh>
    <rPh sb="112" eb="114">
      <t>スイシン</t>
    </rPh>
    <rPh sb="115" eb="116">
      <t>ハカ</t>
    </rPh>
    <phoneticPr fontId="5"/>
  </si>
  <si>
    <t>-</t>
  </si>
  <si>
    <t>-</t>
    <phoneticPr fontId="5"/>
  </si>
  <si>
    <t>（目）防災集団移転促進事業費補助金</t>
    <rPh sb="1" eb="2">
      <t>メ</t>
    </rPh>
    <rPh sb="3" eb="5">
      <t>ボウサイ</t>
    </rPh>
    <rPh sb="5" eb="7">
      <t>シュウダン</t>
    </rPh>
    <rPh sb="7" eb="9">
      <t>イテン</t>
    </rPh>
    <rPh sb="9" eb="11">
      <t>ソクシン</t>
    </rPh>
    <rPh sb="11" eb="13">
      <t>ジギョウ</t>
    </rPh>
    <rPh sb="13" eb="14">
      <t>ヒ</t>
    </rPh>
    <rPh sb="14" eb="17">
      <t>ホジョキン</t>
    </rPh>
    <phoneticPr fontId="5"/>
  </si>
  <si>
    <t>災害が発生した地域等における住民の集団的な移転を促進</t>
    <rPh sb="0" eb="2">
      <t>サイガイ</t>
    </rPh>
    <rPh sb="3" eb="5">
      <t>ハッセイ</t>
    </rPh>
    <rPh sb="7" eb="9">
      <t>チイキ</t>
    </rPh>
    <rPh sb="9" eb="10">
      <t>トウ</t>
    </rPh>
    <rPh sb="14" eb="16">
      <t>ジュウミン</t>
    </rPh>
    <rPh sb="17" eb="19">
      <t>シュウダン</t>
    </rPh>
    <rPh sb="19" eb="20">
      <t>テキ</t>
    </rPh>
    <rPh sb="21" eb="23">
      <t>イテン</t>
    </rPh>
    <rPh sb="24" eb="26">
      <t>ソクシン</t>
    </rPh>
    <phoneticPr fontId="5"/>
  </si>
  <si>
    <t>移転促進区域内にある住居数(X)から移転する住居(Y)の割合
※災害の状況等によるため予め移転する住民の数を設定することは出来ないが、移転を希望する全ての住民が移転することを目標とする。
目標値＝Y/X</t>
    <rPh sb="12" eb="13">
      <t>スウ</t>
    </rPh>
    <rPh sb="18" eb="20">
      <t>イテン</t>
    </rPh>
    <rPh sb="22" eb="24">
      <t>ジュウキョ</t>
    </rPh>
    <rPh sb="67" eb="69">
      <t>イテン</t>
    </rPh>
    <rPh sb="94" eb="97">
      <t>モクヒョウチ</t>
    </rPh>
    <phoneticPr fontId="5"/>
  </si>
  <si>
    <t>防災集団移転促進事業で、移転促進区域内にある住居から集団移転した戸数
防災のための集団移転促進事業に係る国の財政上の特別措置等に関する法律</t>
    <rPh sb="0" eb="2">
      <t>ボウサイ</t>
    </rPh>
    <rPh sb="2" eb="4">
      <t>シュウダン</t>
    </rPh>
    <rPh sb="4" eb="6">
      <t>イテン</t>
    </rPh>
    <rPh sb="6" eb="8">
      <t>ソクシン</t>
    </rPh>
    <rPh sb="8" eb="10">
      <t>ジギョウ</t>
    </rPh>
    <rPh sb="26" eb="28">
      <t>シュウダン</t>
    </rPh>
    <rPh sb="32" eb="34">
      <t>コスウ</t>
    </rPh>
    <rPh sb="35" eb="37">
      <t>ボウサイ</t>
    </rPh>
    <rPh sb="41" eb="43">
      <t>シュウダン</t>
    </rPh>
    <rPh sb="43" eb="45">
      <t>イテン</t>
    </rPh>
    <rPh sb="45" eb="47">
      <t>ソクシン</t>
    </rPh>
    <rPh sb="47" eb="49">
      <t>ジギョウ</t>
    </rPh>
    <rPh sb="50" eb="51">
      <t>カカ</t>
    </rPh>
    <rPh sb="52" eb="53">
      <t>クニ</t>
    </rPh>
    <rPh sb="54" eb="56">
      <t>ザイセイ</t>
    </rPh>
    <rPh sb="56" eb="57">
      <t>ウエ</t>
    </rPh>
    <rPh sb="58" eb="60">
      <t>トクベツ</t>
    </rPh>
    <rPh sb="60" eb="62">
      <t>ソチ</t>
    </rPh>
    <rPh sb="62" eb="63">
      <t>トウ</t>
    </rPh>
    <rPh sb="64" eb="65">
      <t>カン</t>
    </rPh>
    <rPh sb="67" eb="69">
      <t>ホウリツ</t>
    </rPh>
    <phoneticPr fontId="5"/>
  </si>
  <si>
    <t>移転促進区域内の宅地等の買収面積</t>
    <rPh sb="0" eb="2">
      <t>イテン</t>
    </rPh>
    <rPh sb="2" eb="4">
      <t>ソクシン</t>
    </rPh>
    <rPh sb="4" eb="7">
      <t>クイキナイ</t>
    </rPh>
    <rPh sb="8" eb="10">
      <t>タクチ</t>
    </rPh>
    <rPh sb="10" eb="11">
      <t>トウ</t>
    </rPh>
    <rPh sb="12" eb="14">
      <t>バイシュウ</t>
    </rPh>
    <rPh sb="14" eb="16">
      <t>メンセキ</t>
    </rPh>
    <phoneticPr fontId="5"/>
  </si>
  <si>
    <t>㎡</t>
    <phoneticPr fontId="5"/>
  </si>
  <si>
    <t xml:space="preserve">       －</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</si>
  <si>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</si>
  <si>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</si>
  <si>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　　　　　　　　　　　　　　　　　　　－</t>
    <phoneticPr fontId="5"/>
  </si>
  <si>
    <t>地方公共団体が、災害が発生した地域又は災害危険区域のうち、住民の居住に適当でないと認められる区域内にある住居の集団移転促進事業を行うことで、被災者の居住の安全性が確保され、早期に生活再建が図られる。</t>
  </si>
  <si>
    <t>‐</t>
  </si>
  <si>
    <t>無</t>
  </si>
  <si>
    <t>・災害が発生した地域等において、住民の住居の集団的移転を促進することを目的としており、防災のための集団移転促進事業に係る国の財政上の特別措置等に関する法律の規定に基づき、地方公共団体が事業を行う場合、国が地方公共団体へ補助を行うことが明記され、必要性の高い事業である。</t>
    <rPh sb="100" eb="101">
      <t>クニ</t>
    </rPh>
    <rPh sb="102" eb="104">
      <t>チホウ</t>
    </rPh>
    <rPh sb="104" eb="106">
      <t>コウキョウ</t>
    </rPh>
    <rPh sb="106" eb="108">
      <t>ダンタイ</t>
    </rPh>
    <rPh sb="109" eb="111">
      <t>ホジョ</t>
    </rPh>
    <rPh sb="112" eb="113">
      <t>オコナ</t>
    </rPh>
    <rPh sb="117" eb="119">
      <t>メイキ</t>
    </rPh>
    <phoneticPr fontId="5"/>
  </si>
  <si>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phoneticPr fontId="5"/>
  </si>
  <si>
    <t>・災害が発生した地域等において、住民の住居の集団的移転を促進することを目的としていることから、必要性の高い事業である。</t>
  </si>
  <si>
    <t>・本事業は、災害が発生した地域等の住居の集団的移転の促進を目的としており、当該年度は実績が無いため。</t>
  </si>
  <si>
    <t>・事業実施の際には、地方公共団体と連携し、引き続き、集団移転の適切かつ円滑な促進を図り、移転者の居住の安全性が早期に確保されるよう迅速に対応する。</t>
  </si>
  <si>
    <t>270</t>
    <phoneticPr fontId="5"/>
  </si>
  <si>
    <t>280</t>
    <phoneticPr fontId="5"/>
  </si>
  <si>
    <t>272</t>
    <phoneticPr fontId="5"/>
  </si>
  <si>
    <t>268</t>
    <phoneticPr fontId="5"/>
  </si>
  <si>
    <t>170</t>
    <phoneticPr fontId="5"/>
  </si>
  <si>
    <t>145</t>
    <phoneticPr fontId="5"/>
  </si>
  <si>
    <t>150</t>
    <phoneticPr fontId="5"/>
  </si>
  <si>
    <t>275</t>
    <phoneticPr fontId="5"/>
  </si>
  <si>
    <t>防災集団移転促進事業の指導及び助成</t>
    <phoneticPr fontId="5"/>
  </si>
  <si>
    <t>　防災集団移転促進事業の実施</t>
    <phoneticPr fontId="5"/>
  </si>
  <si>
    <t>-</t>
    <phoneticPr fontId="5"/>
  </si>
  <si>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的確に対応している。南海トラフ地震の発生により大規模な津波被害等が想定される地域の地方公共団体においても、本事業の活用が検討されているところ。</t>
    <rPh sb="105" eb="107">
      <t>テキカク</t>
    </rPh>
    <phoneticPr fontId="5"/>
  </si>
  <si>
    <t>防災集団移転促進事業費補助金交付要綱（平成27年4月9日最終改正）</t>
    <rPh sb="0" eb="2">
      <t>ボウサイ</t>
    </rPh>
    <rPh sb="2" eb="4">
      <t>シュウダン</t>
    </rPh>
    <rPh sb="4" eb="6">
      <t>イテン</t>
    </rPh>
    <rPh sb="6" eb="8">
      <t>ソクシン</t>
    </rPh>
    <rPh sb="8" eb="10">
      <t>ジギョウ</t>
    </rPh>
    <rPh sb="10" eb="11">
      <t>ヒ</t>
    </rPh>
    <rPh sb="11" eb="13">
      <t>ホジョ</t>
    </rPh>
    <rPh sb="13" eb="14">
      <t>キン</t>
    </rPh>
    <rPh sb="14" eb="16">
      <t>コウフ</t>
    </rPh>
    <rPh sb="16" eb="18">
      <t>ヨウコウ</t>
    </rPh>
    <rPh sb="19" eb="21">
      <t>ヘイセイ</t>
    </rPh>
    <rPh sb="23" eb="24">
      <t>ネン</t>
    </rPh>
    <rPh sb="25" eb="26">
      <t>ガツ</t>
    </rPh>
    <rPh sb="27" eb="28">
      <t>カ</t>
    </rPh>
    <rPh sb="28" eb="30">
      <t>サイシュウ</t>
    </rPh>
    <rPh sb="30" eb="32">
      <t>カイセイ</t>
    </rPh>
    <phoneticPr fontId="5"/>
  </si>
  <si>
    <t>　　　　　　　　　　　　　　　　　　　　　　　　　　　　　　　　　　　　　　　　　　　　　　　－</t>
    <phoneticPr fontId="5"/>
  </si>
  <si>
    <t>大規模な水害、土砂災害等が想定される地域での事前防災への活用に関し、都市防災事業だけでなく他の事業とも連携しつつ、適切な事業選択がなされるよう、引き続き、地方公共団体と十分に連携を図るべき。</t>
    <phoneticPr fontId="5"/>
  </si>
  <si>
    <t>課長　鈴木　徹</t>
    <rPh sb="0" eb="2">
      <t>カチョウ</t>
    </rPh>
    <rPh sb="3" eb="5">
      <t>スズキ</t>
    </rPh>
    <rPh sb="6" eb="7">
      <t>トオル</t>
    </rPh>
    <phoneticPr fontId="5"/>
  </si>
  <si>
    <t>執行等改善</t>
  </si>
  <si>
    <t>－</t>
    <phoneticPr fontId="5"/>
  </si>
  <si>
    <t>事業実施にあたっては、他の都市防災に関する事業の活用等とも比較検討するよう、地方公共団体と十分に連携していく。また、事前防災の促進に向け、要件の緩和等の概算要求を行い、支援の強化を図る。</t>
    <rPh sb="0" eb="2">
      <t>ジギョウ</t>
    </rPh>
    <rPh sb="2" eb="4">
      <t>ジッシ</t>
    </rPh>
    <rPh sb="11" eb="12">
      <t>タ</t>
    </rPh>
    <rPh sb="13" eb="15">
      <t>トシ</t>
    </rPh>
    <rPh sb="15" eb="17">
      <t>ボウサイ</t>
    </rPh>
    <rPh sb="18" eb="19">
      <t>カン</t>
    </rPh>
    <rPh sb="21" eb="23">
      <t>ジギョウ</t>
    </rPh>
    <rPh sb="24" eb="26">
      <t>カツヨウ</t>
    </rPh>
    <rPh sb="26" eb="27">
      <t>トウ</t>
    </rPh>
    <rPh sb="29" eb="31">
      <t>ヒカク</t>
    </rPh>
    <rPh sb="31" eb="33">
      <t>ケントウ</t>
    </rPh>
    <rPh sb="38" eb="40">
      <t>チホウ</t>
    </rPh>
    <rPh sb="40" eb="42">
      <t>コウキョウ</t>
    </rPh>
    <rPh sb="42" eb="44">
      <t>ダンタイ</t>
    </rPh>
    <rPh sb="45" eb="47">
      <t>ジュウブン</t>
    </rPh>
    <rPh sb="48" eb="50">
      <t>レンケイ</t>
    </rPh>
    <rPh sb="58" eb="60">
      <t>ジゼン</t>
    </rPh>
    <rPh sb="60" eb="62">
      <t>ボウサイ</t>
    </rPh>
    <rPh sb="63" eb="65">
      <t>ソクシン</t>
    </rPh>
    <rPh sb="66" eb="67">
      <t>ム</t>
    </rPh>
    <rPh sb="69" eb="71">
      <t>ヨウケン</t>
    </rPh>
    <rPh sb="72" eb="74">
      <t>カンワ</t>
    </rPh>
    <rPh sb="74" eb="75">
      <t>トウ</t>
    </rPh>
    <rPh sb="76" eb="78">
      <t>ガイサン</t>
    </rPh>
    <rPh sb="78" eb="80">
      <t>ヨウキュウ</t>
    </rPh>
    <rPh sb="81" eb="82">
      <t>オコナ</t>
    </rPh>
    <rPh sb="84" eb="86">
      <t>シエン</t>
    </rPh>
    <rPh sb="87" eb="89">
      <t>キョウカ</t>
    </rPh>
    <rPh sb="90" eb="9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</si>
</sst>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140804</xdr:colOff>
      <xdr:row>740</xdr:row>
      <xdr:rowOff>339587</xdr:rowOff>
    </xdr:from>
    <xdr:to>
      <xdr:col>24</xdr:col>
      <xdr:colOff>149087</xdr:colOff>
      <xdr:row>742</xdr:row>
      <xdr:rowOff>283948</xdr:rowOff>
    </xdr:to>
    <xdr:sp macro="" textlink="">
      <xdr:nvSpPr>
        <xdr:cNvPr id="8" name="テキスト ボックス 7"/>
        <xdr:cNvSpPr txBox="1"/>
      </xdr:nvSpPr>
      <xdr:spPr>
        <a:xfrm>
          <a:off x="2327413" y="58674000"/>
          <a:ext cx="2592457" cy="656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600"/>
            <a:t>　　　</a:t>
          </a:r>
          <a:r>
            <a:rPr kumimoji="1" lang="ja-JP" altLang="en-US" sz="1400"/>
            <a:t>　  国土交通省</a:t>
          </a:r>
        </a:p>
      </xdr:txBody>
    </xdr:sp>
    <xdr:clientData/>
  </xdr:twoCellAnchor>
  <xdr:twoCellAnchor>
    <xdr:from>
      <xdr:col>11</xdr:col>
      <xdr:colOff>63749</xdr:colOff>
      <xdr:row>742</xdr:row>
      <xdr:rowOff>329892</xdr:rowOff>
    </xdr:from>
    <xdr:to>
      <xdr:col>25</xdr:col>
      <xdr:colOff>1768</xdr:colOff>
      <xdr:row>743</xdr:row>
      <xdr:rowOff>301885</xdr:rowOff>
    </xdr:to>
    <xdr:sp macro="" textlink="">
      <xdr:nvSpPr>
        <xdr:cNvPr id="9" name="大かっこ 8"/>
        <xdr:cNvSpPr/>
      </xdr:nvSpPr>
      <xdr:spPr>
        <a:xfrm>
          <a:off x="2250358" y="59376609"/>
          <a:ext cx="2720975" cy="328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152635</xdr:colOff>
      <xdr:row>740</xdr:row>
      <xdr:rowOff>349112</xdr:rowOff>
    </xdr:from>
    <xdr:to>
      <xdr:col>46</xdr:col>
      <xdr:colOff>196801</xdr:colOff>
      <xdr:row>742</xdr:row>
      <xdr:rowOff>304307</xdr:rowOff>
    </xdr:to>
    <xdr:sp macro="" textlink="">
      <xdr:nvSpPr>
        <xdr:cNvPr id="10" name="テキスト ボックス 9"/>
        <xdr:cNvSpPr txBox="1"/>
      </xdr:nvSpPr>
      <xdr:spPr>
        <a:xfrm>
          <a:off x="6712461" y="58683525"/>
          <a:ext cx="2628340" cy="667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地方公共団体</a:t>
          </a:r>
          <a:endParaRPr kumimoji="1" lang="en-US" altLang="ja-JP" sz="1400"/>
        </a:p>
      </xdr:txBody>
    </xdr:sp>
    <xdr:clientData/>
  </xdr:twoCellAnchor>
  <xdr:twoCellAnchor>
    <xdr:from>
      <xdr:col>26</xdr:col>
      <xdr:colOff>100536</xdr:colOff>
      <xdr:row>741</xdr:row>
      <xdr:rowOff>350420</xdr:rowOff>
    </xdr:from>
    <xdr:to>
      <xdr:col>32</xdr:col>
      <xdr:colOff>90809</xdr:colOff>
      <xdr:row>741</xdr:row>
      <xdr:rowOff>350420</xdr:rowOff>
    </xdr:to>
    <xdr:cxnSp macro="">
      <xdr:nvCxnSpPr>
        <xdr:cNvPr id="11" name="直線矢印コネクタ 10"/>
        <xdr:cNvCxnSpPr/>
      </xdr:nvCxnSpPr>
      <xdr:spPr>
        <a:xfrm>
          <a:off x="5268884" y="59040985"/>
          <a:ext cx="118296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114535</xdr:colOff>
      <xdr:row>742</xdr:row>
      <xdr:rowOff>347448</xdr:rowOff>
    </xdr:from>
    <xdr:to>
      <xdr:col>47</xdr:col>
      <xdr:colOff>54235</xdr:colOff>
      <xdr:row>743</xdr:row>
      <xdr:rowOff>319441</xdr:rowOff>
    </xdr:to>
    <xdr:sp macro="" textlink="">
      <xdr:nvSpPr>
        <xdr:cNvPr id="12" name="大かっこ 11"/>
        <xdr:cNvSpPr/>
      </xdr:nvSpPr>
      <xdr:spPr>
        <a:xfrm>
          <a:off x="6674361" y="59394165"/>
          <a:ext cx="2722657" cy="328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277</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483</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146</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524</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521</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52.25" customHeight="1" x14ac:dyDescent="0.15">
      <c r="A10" s="725" t="s">
        <v>29</v>
      </c>
      <c r="B10" s="726"/>
      <c r="C10" s="726"/>
      <c r="D10" s="726"/>
      <c r="E10" s="726"/>
      <c r="F10" s="726"/>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44</v>
      </c>
      <c r="Q13" s="95"/>
      <c r="R13" s="95"/>
      <c r="S13" s="95"/>
      <c r="T13" s="95"/>
      <c r="U13" s="95"/>
      <c r="V13" s="96"/>
      <c r="W13" s="94">
        <v>44</v>
      </c>
      <c r="X13" s="95"/>
      <c r="Y13" s="95"/>
      <c r="Z13" s="95"/>
      <c r="AA13" s="95"/>
      <c r="AB13" s="95"/>
      <c r="AC13" s="96"/>
      <c r="AD13" s="94">
        <v>44</v>
      </c>
      <c r="AE13" s="95"/>
      <c r="AF13" s="95"/>
      <c r="AG13" s="95"/>
      <c r="AH13" s="95"/>
      <c r="AI13" s="95"/>
      <c r="AJ13" s="96"/>
      <c r="AK13" s="94">
        <v>45</v>
      </c>
      <c r="AL13" s="95"/>
      <c r="AM13" s="95"/>
      <c r="AN13" s="95"/>
      <c r="AO13" s="95"/>
      <c r="AP13" s="95"/>
      <c r="AQ13" s="96"/>
      <c r="AR13" s="91">
        <v>45</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490</v>
      </c>
      <c r="Q14" s="95"/>
      <c r="R14" s="95"/>
      <c r="S14" s="95"/>
      <c r="T14" s="95"/>
      <c r="U14" s="95"/>
      <c r="V14" s="96"/>
      <c r="W14" s="94" t="s">
        <v>490</v>
      </c>
      <c r="X14" s="95"/>
      <c r="Y14" s="95"/>
      <c r="Z14" s="95"/>
      <c r="AA14" s="95"/>
      <c r="AB14" s="95"/>
      <c r="AC14" s="96"/>
      <c r="AD14" s="94" t="s">
        <v>490</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490</v>
      </c>
      <c r="Q15" s="95"/>
      <c r="R15" s="95"/>
      <c r="S15" s="95"/>
      <c r="T15" s="95"/>
      <c r="U15" s="95"/>
      <c r="V15" s="96"/>
      <c r="W15" s="94" t="s">
        <v>490</v>
      </c>
      <c r="X15" s="95"/>
      <c r="Y15" s="95"/>
      <c r="Z15" s="95"/>
      <c r="AA15" s="95"/>
      <c r="AB15" s="95"/>
      <c r="AC15" s="96"/>
      <c r="AD15" s="94" t="s">
        <v>490</v>
      </c>
      <c r="AE15" s="95"/>
      <c r="AF15" s="95"/>
      <c r="AG15" s="95"/>
      <c r="AH15" s="95"/>
      <c r="AI15" s="95"/>
      <c r="AJ15" s="96"/>
      <c r="AK15" s="94" t="s">
        <v>490</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490</v>
      </c>
      <c r="Q16" s="95"/>
      <c r="R16" s="95"/>
      <c r="S16" s="95"/>
      <c r="T16" s="95"/>
      <c r="U16" s="95"/>
      <c r="V16" s="96"/>
      <c r="W16" s="94" t="s">
        <v>490</v>
      </c>
      <c r="X16" s="95"/>
      <c r="Y16" s="95"/>
      <c r="Z16" s="95"/>
      <c r="AA16" s="95"/>
      <c r="AB16" s="95"/>
      <c r="AC16" s="96"/>
      <c r="AD16" s="94" t="s">
        <v>490</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490</v>
      </c>
      <c r="Q17" s="95"/>
      <c r="R17" s="95"/>
      <c r="S17" s="95"/>
      <c r="T17" s="95"/>
      <c r="U17" s="95"/>
      <c r="V17" s="96"/>
      <c r="W17" s="94" t="s">
        <v>490</v>
      </c>
      <c r="X17" s="95"/>
      <c r="Y17" s="95"/>
      <c r="Z17" s="95"/>
      <c r="AA17" s="95"/>
      <c r="AB17" s="95"/>
      <c r="AC17" s="96"/>
      <c r="AD17" s="94" t="s">
        <v>490</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44</v>
      </c>
      <c r="Q18" s="101"/>
      <c r="R18" s="101"/>
      <c r="S18" s="101"/>
      <c r="T18" s="101"/>
      <c r="U18" s="101"/>
      <c r="V18" s="102"/>
      <c r="W18" s="100">
        <f>SUM(W13:AC17)</f>
        <v>44</v>
      </c>
      <c r="X18" s="101"/>
      <c r="Y18" s="101"/>
      <c r="Z18" s="101"/>
      <c r="AA18" s="101"/>
      <c r="AB18" s="101"/>
      <c r="AC18" s="102"/>
      <c r="AD18" s="100">
        <f>SUM(AD13:AJ17)</f>
        <v>44</v>
      </c>
      <c r="AE18" s="101"/>
      <c r="AF18" s="101"/>
      <c r="AG18" s="101"/>
      <c r="AH18" s="101"/>
      <c r="AI18" s="101"/>
      <c r="AJ18" s="102"/>
      <c r="AK18" s="100">
        <f>SUM(AK13:AQ17)</f>
        <v>45</v>
      </c>
      <c r="AL18" s="101"/>
      <c r="AM18" s="101"/>
      <c r="AN18" s="101"/>
      <c r="AO18" s="101"/>
      <c r="AP18" s="101"/>
      <c r="AQ18" s="102"/>
      <c r="AR18" s="100">
        <f>SUM(AR13:AX17)</f>
        <v>45</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v>
      </c>
      <c r="Q20" s="525"/>
      <c r="R20" s="525"/>
      <c r="S20" s="525"/>
      <c r="T20" s="525"/>
      <c r="U20" s="525"/>
      <c r="V20" s="525"/>
      <c r="W20" s="525">
        <f t="shared" ref="W20" si="0">IF(W18=0, "-", SUM(W19)/W18)</f>
        <v>0</v>
      </c>
      <c r="X20" s="525"/>
      <c r="Y20" s="525"/>
      <c r="Z20" s="525"/>
      <c r="AA20" s="525"/>
      <c r="AB20" s="525"/>
      <c r="AC20" s="525"/>
      <c r="AD20" s="525">
        <f t="shared" ref="AD20" si="1">IF(AD18=0, "-", SUM(AD19)/AD18)</f>
        <v>0</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491</v>
      </c>
      <c r="H23" s="173"/>
      <c r="I23" s="173"/>
      <c r="J23" s="173"/>
      <c r="K23" s="173"/>
      <c r="L23" s="173"/>
      <c r="M23" s="173"/>
      <c r="N23" s="173"/>
      <c r="O23" s="174"/>
      <c r="P23" s="91">
        <v>45</v>
      </c>
      <c r="Q23" s="92"/>
      <c r="R23" s="92"/>
      <c r="S23" s="92"/>
      <c r="T23" s="92"/>
      <c r="U23" s="92"/>
      <c r="V23" s="93"/>
      <c r="W23" s="91">
        <v>45</v>
      </c>
      <c r="X23" s="92"/>
      <c r="Y23" s="92"/>
      <c r="Z23" s="92"/>
      <c r="AA23" s="92"/>
      <c r="AB23" s="92"/>
      <c r="AC23" s="93"/>
      <c r="AD23" s="195" t="s">
        <v>526</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45</v>
      </c>
      <c r="Q29" s="95"/>
      <c r="R29" s="95"/>
      <c r="S29" s="95"/>
      <c r="T29" s="95"/>
      <c r="U29" s="95"/>
      <c r="V29" s="96"/>
      <c r="W29" s="213">
        <f>AR13</f>
        <v>45</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490</v>
      </c>
      <c r="AR31" s="122"/>
      <c r="AS31" s="123" t="s">
        <v>307</v>
      </c>
      <c r="AT31" s="158"/>
      <c r="AU31" s="257" t="s">
        <v>490</v>
      </c>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14</v>
      </c>
      <c r="AC32" s="537"/>
      <c r="AD32" s="537"/>
      <c r="AE32" s="350" t="s">
        <v>490</v>
      </c>
      <c r="AF32" s="351"/>
      <c r="AG32" s="351"/>
      <c r="AH32" s="351"/>
      <c r="AI32" s="350" t="s">
        <v>490</v>
      </c>
      <c r="AJ32" s="351"/>
      <c r="AK32" s="351"/>
      <c r="AL32" s="351"/>
      <c r="AM32" s="350" t="s">
        <v>490</v>
      </c>
      <c r="AN32" s="351"/>
      <c r="AO32" s="351"/>
      <c r="AP32" s="351"/>
      <c r="AQ32" s="97" t="s">
        <v>490</v>
      </c>
      <c r="AR32" s="98"/>
      <c r="AS32" s="98"/>
      <c r="AT32" s="99"/>
      <c r="AU32" s="351" t="s">
        <v>490</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14</v>
      </c>
      <c r="AC33" s="508"/>
      <c r="AD33" s="508"/>
      <c r="AE33" s="350">
        <v>100</v>
      </c>
      <c r="AF33" s="351"/>
      <c r="AG33" s="351"/>
      <c r="AH33" s="351"/>
      <c r="AI33" s="350">
        <v>100</v>
      </c>
      <c r="AJ33" s="351"/>
      <c r="AK33" s="351"/>
      <c r="AL33" s="351"/>
      <c r="AM33" s="350">
        <v>100</v>
      </c>
      <c r="AN33" s="351"/>
      <c r="AO33" s="351"/>
      <c r="AP33" s="351"/>
      <c r="AQ33" s="97" t="s">
        <v>490</v>
      </c>
      <c r="AR33" s="98"/>
      <c r="AS33" s="98"/>
      <c r="AT33" s="99"/>
      <c r="AU33" s="351" t="s">
        <v>490</v>
      </c>
      <c r="AV33" s="351"/>
      <c r="AW33" s="351"/>
      <c r="AX33" s="353"/>
    </row>
    <row r="34" spans="1:50" ht="154.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490</v>
      </c>
      <c r="AF34" s="351"/>
      <c r="AG34" s="351"/>
      <c r="AH34" s="351"/>
      <c r="AI34" s="350" t="s">
        <v>490</v>
      </c>
      <c r="AJ34" s="351"/>
      <c r="AK34" s="351"/>
      <c r="AL34" s="351"/>
      <c r="AM34" s="350" t="s">
        <v>490</v>
      </c>
      <c r="AN34" s="351"/>
      <c r="AO34" s="351"/>
      <c r="AP34" s="351"/>
      <c r="AQ34" s="97" t="s">
        <v>490</v>
      </c>
      <c r="AR34" s="98"/>
      <c r="AS34" s="98"/>
      <c r="AT34" s="99"/>
      <c r="AU34" s="351" t="s">
        <v>490</v>
      </c>
      <c r="AV34" s="351"/>
      <c r="AW34" s="351"/>
      <c r="AX34" s="353"/>
    </row>
    <row r="35" spans="1:50" ht="23.25" customHeight="1" x14ac:dyDescent="0.15">
      <c r="A35" s="883" t="s">
        <v>424</v>
      </c>
      <c r="B35" s="884"/>
      <c r="C35" s="884"/>
      <c r="D35" s="884"/>
      <c r="E35" s="884"/>
      <c r="F35" s="885"/>
      <c r="G35" s="889" t="s">
        <v>494</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495</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496</v>
      </c>
      <c r="AC101" s="537"/>
      <c r="AD101" s="537"/>
      <c r="AE101" s="350" t="s">
        <v>490</v>
      </c>
      <c r="AF101" s="351"/>
      <c r="AG101" s="351"/>
      <c r="AH101" s="352"/>
      <c r="AI101" s="350" t="s">
        <v>490</v>
      </c>
      <c r="AJ101" s="351"/>
      <c r="AK101" s="351"/>
      <c r="AL101" s="352"/>
      <c r="AM101" s="350" t="s">
        <v>490</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496</v>
      </c>
      <c r="AC102" s="537"/>
      <c r="AD102" s="537"/>
      <c r="AE102" s="344" t="s">
        <v>490</v>
      </c>
      <c r="AF102" s="344"/>
      <c r="AG102" s="344"/>
      <c r="AH102" s="344"/>
      <c r="AI102" s="344" t="s">
        <v>490</v>
      </c>
      <c r="AJ102" s="344"/>
      <c r="AK102" s="344"/>
      <c r="AL102" s="344"/>
      <c r="AM102" s="344" t="s">
        <v>490</v>
      </c>
      <c r="AN102" s="344"/>
      <c r="AO102" s="344"/>
      <c r="AP102" s="344"/>
      <c r="AQ102" s="800" t="s">
        <v>519</v>
      </c>
      <c r="AR102" s="801"/>
      <c r="AS102" s="801"/>
      <c r="AT102" s="802"/>
      <c r="AU102" s="800" t="s">
        <v>519</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490</v>
      </c>
      <c r="AC116" s="287"/>
      <c r="AD116" s="288"/>
      <c r="AE116" s="344" t="s">
        <v>490</v>
      </c>
      <c r="AF116" s="344"/>
      <c r="AG116" s="344"/>
      <c r="AH116" s="344"/>
      <c r="AI116" s="344" t="s">
        <v>490</v>
      </c>
      <c r="AJ116" s="344"/>
      <c r="AK116" s="344"/>
      <c r="AL116" s="344"/>
      <c r="AM116" s="344" t="s">
        <v>490</v>
      </c>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497</v>
      </c>
      <c r="AC117" s="328"/>
      <c r="AD117" s="329"/>
      <c r="AE117" s="292" t="s">
        <v>490</v>
      </c>
      <c r="AF117" s="292"/>
      <c r="AG117" s="292"/>
      <c r="AH117" s="292"/>
      <c r="AI117" s="292" t="s">
        <v>490</v>
      </c>
      <c r="AJ117" s="292"/>
      <c r="AK117" s="292"/>
      <c r="AL117" s="292"/>
      <c r="AM117" s="292" t="s">
        <v>490</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519</v>
      </c>
      <c r="AR133" s="257"/>
      <c r="AS133" s="123" t="s">
        <v>307</v>
      </c>
      <c r="AT133" s="158"/>
      <c r="AU133" s="122" t="s">
        <v>519</v>
      </c>
      <c r="AV133" s="122"/>
      <c r="AW133" s="123" t="s">
        <v>296</v>
      </c>
      <c r="AX133" s="124"/>
    </row>
    <row r="134" spans="1:50" ht="39.75" customHeight="1" x14ac:dyDescent="0.15">
      <c r="A134" s="980"/>
      <c r="B134" s="238"/>
      <c r="C134" s="237"/>
      <c r="D134" s="238"/>
      <c r="E134" s="237"/>
      <c r="F134" s="300"/>
      <c r="G134" s="216" t="s">
        <v>500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486</v>
      </c>
      <c r="AC134" s="207"/>
      <c r="AD134" s="207"/>
      <c r="AE134" s="252" t="s">
        <v>490</v>
      </c>
      <c r="AF134" s="98"/>
      <c r="AG134" s="98"/>
      <c r="AH134" s="98"/>
      <c r="AI134" s="252" t="s">
        <v>490</v>
      </c>
      <c r="AJ134" s="98"/>
      <c r="AK134" s="98"/>
      <c r="AL134" s="98"/>
      <c r="AM134" s="252" t="s">
        <v>490</v>
      </c>
      <c r="AN134" s="98"/>
      <c r="AO134" s="98"/>
      <c r="AP134" s="98"/>
      <c r="AQ134" s="252" t="s">
        <v>490</v>
      </c>
      <c r="AR134" s="98"/>
      <c r="AS134" s="98"/>
      <c r="AT134" s="98"/>
      <c r="AU134" s="252" t="s">
        <v>490</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486</v>
      </c>
      <c r="AC135" s="119"/>
      <c r="AD135" s="119"/>
      <c r="AE135" s="252" t="s">
        <v>490</v>
      </c>
      <c r="AF135" s="98"/>
      <c r="AG135" s="98"/>
      <c r="AH135" s="98"/>
      <c r="AI135" s="252" t="s">
        <v>490</v>
      </c>
      <c r="AJ135" s="98"/>
      <c r="AK135" s="98"/>
      <c r="AL135" s="98"/>
      <c r="AM135" s="252" t="s">
        <v>490</v>
      </c>
      <c r="AN135" s="98"/>
      <c r="AO135" s="98"/>
      <c r="AP135" s="98"/>
      <c r="AQ135" s="252" t="s">
        <v>490</v>
      </c>
      <c r="AR135" s="98"/>
      <c r="AS135" s="98"/>
      <c r="AT135" s="98"/>
      <c r="AU135" s="252" t="s">
        <v>490</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489</v>
      </c>
      <c r="K430" s="228"/>
      <c r="L430" s="228"/>
      <c r="M430" s="228"/>
      <c r="N430" s="228"/>
      <c r="O430" s="228"/>
      <c r="P430" s="228"/>
      <c r="Q430" s="228"/>
      <c r="R430" s="228"/>
      <c r="S430" s="228"/>
      <c r="T430" s="229"/>
      <c r="U430" s="230" t="s">
        <v>486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t="s">
        <v>519</v>
      </c>
      <c r="AR432" s="122"/>
      <c r="AS432" s="123" t="s">
        <v>307</v>
      </c>
      <c r="AT432" s="158"/>
      <c r="AU432" s="122" t="s">
        <v>519</v>
      </c>
      <c r="AV432" s="122"/>
      <c r="AW432" s="123" t="s">
        <v>296</v>
      </c>
      <c r="AX432" s="124"/>
    </row>
    <row r="433" spans="1:50" ht="23.25" customHeight="1" x14ac:dyDescent="0.15">
      <c r="A433" s="980"/>
      <c r="B433" s="238"/>
      <c r="C433" s="237"/>
      <c r="D433" s="238"/>
      <c r="E433" s="152"/>
      <c r="F433" s="153"/>
      <c r="G433" s="216" t="s">
        <v>500</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486</v>
      </c>
      <c r="AC433" s="119"/>
      <c r="AD433" s="119"/>
      <c r="AE433" s="97" t="s">
        <v>490</v>
      </c>
      <c r="AF433" s="98"/>
      <c r="AG433" s="98"/>
      <c r="AH433" s="98"/>
      <c r="AI433" s="97" t="s">
        <v>490</v>
      </c>
      <c r="AJ433" s="98"/>
      <c r="AK433" s="98"/>
      <c r="AL433" s="98"/>
      <c r="AM433" s="97" t="s">
        <v>490</v>
      </c>
      <c r="AN433" s="98"/>
      <c r="AO433" s="98"/>
      <c r="AP433" s="99"/>
      <c r="AQ433" s="97" t="s">
        <v>490</v>
      </c>
      <c r="AR433" s="98"/>
      <c r="AS433" s="98"/>
      <c r="AT433" s="99"/>
      <c r="AU433" s="98" t="s">
        <v>490</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486</v>
      </c>
      <c r="AC434" s="207"/>
      <c r="AD434" s="207"/>
      <c r="AE434" s="97" t="s">
        <v>490</v>
      </c>
      <c r="AF434" s="98"/>
      <c r="AG434" s="98"/>
      <c r="AH434" s="99"/>
      <c r="AI434" s="97" t="s">
        <v>490</v>
      </c>
      <c r="AJ434" s="98"/>
      <c r="AK434" s="98"/>
      <c r="AL434" s="98"/>
      <c r="AM434" s="97" t="s">
        <v>490</v>
      </c>
      <c r="AN434" s="98"/>
      <c r="AO434" s="98"/>
      <c r="AP434" s="99"/>
      <c r="AQ434" s="97" t="s">
        <v>490</v>
      </c>
      <c r="AR434" s="98"/>
      <c r="AS434" s="98"/>
      <c r="AT434" s="99"/>
      <c r="AU434" s="98" t="s">
        <v>490</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490</v>
      </c>
      <c r="AF435" s="98"/>
      <c r="AG435" s="98"/>
      <c r="AH435" s="99"/>
      <c r="AI435" s="97" t="s">
        <v>490</v>
      </c>
      <c r="AJ435" s="98"/>
      <c r="AK435" s="98"/>
      <c r="AL435" s="98"/>
      <c r="AM435" s="97" t="s">
        <v>490</v>
      </c>
      <c r="AN435" s="98"/>
      <c r="AO435" s="98"/>
      <c r="AP435" s="99"/>
      <c r="AQ435" s="97" t="s">
        <v>490</v>
      </c>
      <c r="AR435" s="98"/>
      <c r="AS435" s="98"/>
      <c r="AT435" s="99"/>
      <c r="AU435" s="98" t="s">
        <v>490</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x14ac:dyDescent="0.15">
      <c r="A536" s="980"/>
      <c r="B536" s="238"/>
      <c r="C536" s="237"/>
      <c r="D536" s="238"/>
      <c r="E536" s="146" t="s">
        <v>522</v>
      </c>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customHeight="1" thickBot="1" x14ac:dyDescent="0.2">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84.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504</v>
      </c>
      <c r="AH702" s="872"/>
      <c r="AI702" s="872"/>
      <c r="AJ702" s="872"/>
      <c r="AK702" s="872"/>
      <c r="AL702" s="872"/>
      <c r="AM702" s="872"/>
      <c r="AN702" s="872"/>
      <c r="AO702" s="872"/>
      <c r="AP702" s="872"/>
      <c r="AQ702" s="872"/>
      <c r="AR702" s="872"/>
      <c r="AS702" s="872"/>
      <c r="AT702" s="872"/>
      <c r="AU702" s="872"/>
      <c r="AV702" s="872"/>
      <c r="AW702" s="872"/>
      <c r="AX702" s="873"/>
    </row>
    <row r="703" spans="1:50" ht="73.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505</v>
      </c>
      <c r="AH703" s="651"/>
      <c r="AI703" s="651"/>
      <c r="AJ703" s="651"/>
      <c r="AK703" s="651"/>
      <c r="AL703" s="651"/>
      <c r="AM703" s="651"/>
      <c r="AN703" s="651"/>
      <c r="AO703" s="651"/>
      <c r="AP703" s="651"/>
      <c r="AQ703" s="651"/>
      <c r="AR703" s="651"/>
      <c r="AS703" s="651"/>
      <c r="AT703" s="651"/>
      <c r="AU703" s="651"/>
      <c r="AV703" s="651"/>
      <c r="AW703" s="651"/>
      <c r="AX703" s="652"/>
    </row>
    <row r="704" spans="1:50" ht="45.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506</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502</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503</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502</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502</v>
      </c>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502</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502</v>
      </c>
      <c r="AE711" s="141"/>
      <c r="AF711" s="141"/>
      <c r="AG711" s="650"/>
      <c r="AH711" s="651"/>
      <c r="AI711" s="651"/>
      <c r="AJ711" s="651"/>
      <c r="AK711" s="651"/>
      <c r="AL711" s="651"/>
      <c r="AM711" s="651"/>
      <c r="AN711" s="651"/>
      <c r="AO711" s="651"/>
      <c r="AP711" s="651"/>
      <c r="AQ711" s="651"/>
      <c r="AR711" s="651"/>
      <c r="AS711" s="651"/>
      <c r="AT711" s="651"/>
      <c r="AU711" s="651"/>
      <c r="AV711" s="651"/>
      <c r="AW711" s="651"/>
      <c r="AX711" s="652"/>
    </row>
    <row r="712" spans="1:50" ht="41.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484</v>
      </c>
      <c r="AE712" s="572"/>
      <c r="AF712" s="572"/>
      <c r="AG712" s="580" t="s">
        <v>507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502</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502</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502</v>
      </c>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502</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502</v>
      </c>
      <c r="AE717" s="141"/>
      <c r="AF717" s="141"/>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502</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502</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hidden="1"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520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4.75" customHeight="1" thickBot="1" x14ac:dyDescent="0.2">
      <c r="A727" s="609"/>
      <c r="B727" s="610"/>
      <c r="C727" s="681" t="s">
        <v>56</v>
      </c>
      <c r="D727" s="682"/>
      <c r="E727" s="682"/>
      <c r="F727" s="683"/>
      <c r="G727" s="781" t="s">
        <v>508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33.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41.25" customHeight="1" thickBot="1" x14ac:dyDescent="0.2">
      <c r="A731" s="604" t="s">
        <v>256</v>
      </c>
      <c r="B731" s="605"/>
      <c r="C731" s="605"/>
      <c r="D731" s="605"/>
      <c r="E731" s="606"/>
      <c r="F731" s="666" t="s">
        <v>523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2" customHeight="1" thickBot="1" x14ac:dyDescent="0.2">
      <c r="A733" s="735" t="s">
        <v>525</v>
      </c>
      <c r="B733" s="736"/>
      <c r="C733" s="736"/>
      <c r="D733" s="736"/>
      <c r="E733" s="737"/>
      <c r="F733" s="752" t="s">
        <v>527</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43.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513</v>
      </c>
      <c r="F737" s="108"/>
      <c r="G737" s="108"/>
      <c r="H737" s="108"/>
      <c r="I737" s="108"/>
      <c r="J737" s="108"/>
      <c r="K737" s="108"/>
      <c r="L737" s="108"/>
      <c r="M737" s="108"/>
      <c r="N737" s="87" t="s">
        <v>461</v>
      </c>
      <c r="O737" s="87"/>
      <c r="P737" s="87"/>
      <c r="Q737" s="87"/>
      <c r="R737" s="108" t="s">
        <v>514</v>
      </c>
      <c r="S737" s="108"/>
      <c r="T737" s="108"/>
      <c r="U737" s="108"/>
      <c r="V737" s="108"/>
      <c r="W737" s="108"/>
      <c r="X737" s="108"/>
      <c r="Y737" s="108"/>
      <c r="Z737" s="108"/>
      <c r="AA737" s="87" t="s">
        <v>460</v>
      </c>
      <c r="AB737" s="87"/>
      <c r="AC737" s="87"/>
      <c r="AD737" s="87"/>
      <c r="AE737" s="108" t="s">
        <v>515</v>
      </c>
      <c r="AF737" s="108"/>
      <c r="AG737" s="108"/>
      <c r="AH737" s="108"/>
      <c r="AI737" s="108"/>
      <c r="AJ737" s="108"/>
      <c r="AK737" s="108"/>
      <c r="AL737" s="108"/>
      <c r="AM737" s="108"/>
      <c r="AN737" s="87" t="s">
        <v>459</v>
      </c>
      <c r="AO737" s="87"/>
      <c r="AP737" s="87"/>
      <c r="AQ737" s="87"/>
      <c r="AR737" s="88" t="s">
        <v>516</v>
      </c>
      <c r="AS737" s="89"/>
      <c r="AT737" s="89"/>
      <c r="AU737" s="89"/>
      <c r="AV737" s="89"/>
      <c r="AW737" s="89"/>
      <c r="AX737" s="90"/>
      <c r="AY737" s="75"/>
      <c r="AZ737" s="75"/>
    </row>
    <row r="738" spans="1:52" ht="24.75" customHeight="1" x14ac:dyDescent="0.15">
      <c r="A738" s="109" t="s">
        <v>458</v>
      </c>
      <c r="B738" s="110"/>
      <c r="C738" s="110"/>
      <c r="D738" s="111"/>
      <c r="E738" s="108" t="s">
        <v>512</v>
      </c>
      <c r="F738" s="108"/>
      <c r="G738" s="108"/>
      <c r="H738" s="108"/>
      <c r="I738" s="108"/>
      <c r="J738" s="108"/>
      <c r="K738" s="108"/>
      <c r="L738" s="108"/>
      <c r="M738" s="108"/>
      <c r="N738" s="87" t="s">
        <v>457</v>
      </c>
      <c r="O738" s="87"/>
      <c r="P738" s="87"/>
      <c r="Q738" s="87"/>
      <c r="R738" s="108" t="s">
        <v>511</v>
      </c>
      <c r="S738" s="108"/>
      <c r="T738" s="108"/>
      <c r="U738" s="108"/>
      <c r="V738" s="108"/>
      <c r="W738" s="108"/>
      <c r="X738" s="108"/>
      <c r="Y738" s="108"/>
      <c r="Z738" s="108"/>
      <c r="AA738" s="87" t="s">
        <v>456</v>
      </c>
      <c r="AB738" s="87"/>
      <c r="AC738" s="87"/>
      <c r="AD738" s="87"/>
      <c r="AE738" s="108" t="s">
        <v>510</v>
      </c>
      <c r="AF738" s="108"/>
      <c r="AG738" s="108"/>
      <c r="AH738" s="108"/>
      <c r="AI738" s="108"/>
      <c r="AJ738" s="108"/>
      <c r="AK738" s="108"/>
      <c r="AL738" s="108"/>
      <c r="AM738" s="108"/>
      <c r="AN738" s="87" t="s">
        <v>452</v>
      </c>
      <c r="AO738" s="87"/>
      <c r="AP738" s="87"/>
      <c r="AQ738" s="87"/>
      <c r="AR738" s="88" t="s">
        <v>509</v>
      </c>
      <c r="AS738" s="89"/>
      <c r="AT738" s="89"/>
      <c r="AU738" s="89"/>
      <c r="AV738" s="89"/>
      <c r="AW738" s="89"/>
      <c r="AX738" s="90"/>
    </row>
    <row r="739" spans="1:52" ht="24.75" customHeight="1" thickBot="1" x14ac:dyDescent="0.2">
      <c r="A739" s="112" t="s">
        <v>448</v>
      </c>
      <c r="B739" s="113"/>
      <c r="C739" s="113"/>
      <c r="D739" s="114"/>
      <c r="E739" s="115" t="s">
        <v>483</v>
      </c>
      <c r="F739" s="103"/>
      <c r="G739" s="103"/>
      <c r="H739" s="79" t="str">
        <f>IF(E739="", "", "(")</f>
        <v>(</v>
      </c>
      <c r="I739" s="103"/>
      <c r="J739" s="103"/>
      <c r="K739" s="79" t="str">
        <f>IF(OR(I739="　", I739=""), "", "-")</f>
        <v/>
      </c>
      <c r="L739" s="104">
        <v>277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t="s">
        <v>517</v>
      </c>
      <c r="N744" s="38"/>
      <c r="O744" s="38"/>
      <c r="P744" s="38"/>
      <c r="Q744" s="38"/>
      <c r="R744" s="38"/>
      <c r="S744" s="38"/>
      <c r="T744" s="38"/>
      <c r="U744" s="38"/>
      <c r="V744" s="38"/>
      <c r="W744" s="38"/>
      <c r="X744" s="38"/>
      <c r="Y744" s="38"/>
      <c r="Z744" s="38"/>
      <c r="AA744" s="38"/>
      <c r="AB744" s="38"/>
      <c r="AC744" s="38"/>
      <c r="AD744" s="38"/>
      <c r="AE744" s="38"/>
      <c r="AF744" s="38"/>
      <c r="AG744" s="38"/>
      <c r="AH744" s="38"/>
      <c r="AI744" s="38" t="s">
        <v>518</v>
      </c>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hidden="1"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hidden="1"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486</v>
      </c>
      <c r="H781" s="436"/>
      <c r="I781" s="436"/>
      <c r="J781" s="436"/>
      <c r="K781" s="437"/>
      <c r="L781" s="438" t="s">
        <v>486</v>
      </c>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486</v>
      </c>
      <c r="D837" s="404"/>
      <c r="E837" s="404"/>
      <c r="F837" s="404"/>
      <c r="G837" s="404"/>
      <c r="H837" s="404"/>
      <c r="I837" s="404"/>
      <c r="J837" s="405" t="s">
        <v>490</v>
      </c>
      <c r="K837" s="406"/>
      <c r="L837" s="406"/>
      <c r="M837" s="406"/>
      <c r="N837" s="406"/>
      <c r="O837" s="406"/>
      <c r="P837" s="411" t="s">
        <v>486</v>
      </c>
      <c r="Q837" s="303"/>
      <c r="R837" s="303"/>
      <c r="S837" s="303"/>
      <c r="T837" s="303"/>
      <c r="U837" s="303"/>
      <c r="V837" s="303"/>
      <c r="W837" s="303"/>
      <c r="X837" s="303"/>
      <c r="Y837" s="304"/>
      <c r="Z837" s="305"/>
      <c r="AA837" s="305"/>
      <c r="AB837" s="306"/>
      <c r="AC837" s="314"/>
      <c r="AD837" s="409"/>
      <c r="AE837" s="409"/>
      <c r="AF837" s="409"/>
      <c r="AG837" s="409"/>
      <c r="AH837" s="407" t="s">
        <v>490</v>
      </c>
      <c r="AI837" s="408"/>
      <c r="AJ837" s="408"/>
      <c r="AK837" s="408"/>
      <c r="AL837" s="311" t="s">
        <v>490</v>
      </c>
      <c r="AM837" s="312"/>
      <c r="AN837" s="312"/>
      <c r="AO837" s="313"/>
      <c r="AP837" s="307" t="s">
        <v>486</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247" t="s">
        <v>486</v>
      </c>
      <c r="F1102" s="878"/>
      <c r="G1102" s="878"/>
      <c r="H1102" s="878"/>
      <c r="I1102" s="878"/>
      <c r="J1102" s="405" t="s">
        <v>490</v>
      </c>
      <c r="K1102" s="406"/>
      <c r="L1102" s="406"/>
      <c r="M1102" s="406"/>
      <c r="N1102" s="406"/>
      <c r="O1102" s="406"/>
      <c r="P1102" s="411" t="s">
        <v>486</v>
      </c>
      <c r="Q1102" s="303"/>
      <c r="R1102" s="303"/>
      <c r="S1102" s="303"/>
      <c r="T1102" s="303"/>
      <c r="U1102" s="303"/>
      <c r="V1102" s="303"/>
      <c r="W1102" s="303"/>
      <c r="X1102" s="303"/>
      <c r="Y1102" s="304" t="s">
        <v>490</v>
      </c>
      <c r="Z1102" s="305"/>
      <c r="AA1102" s="305"/>
      <c r="AB1102" s="306"/>
      <c r="AC1102" s="308"/>
      <c r="AD1102" s="308"/>
      <c r="AE1102" s="308"/>
      <c r="AF1102" s="308"/>
      <c r="AG1102" s="308"/>
      <c r="AH1102" s="309" t="s">
        <v>490</v>
      </c>
      <c r="AI1102" s="310"/>
      <c r="AJ1102" s="310"/>
      <c r="AK1102" s="310"/>
      <c r="AL1102" s="311" t="s">
        <v>490</v>
      </c>
      <c r="AM1102" s="312"/>
      <c r="AN1102" s="312"/>
      <c r="AO1102" s="313"/>
      <c r="AP1102" s="307" t="s">
        <v>486</v>
      </c>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537"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484</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484</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2019-08-22T07:45:30Z</cp:lastPrinted>
  <dcterms:created xsi:type="dcterms:W3CDTF">2012-03-13T00:50:25Z</dcterms:created>
  <dcterms:modified xsi:type="dcterms:W3CDTF">2019-08-22T08:10:54Z</dcterms:modified>
</cp:coreProperties>
</file>