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rita-t11rt\Desktop\雑件\行政事業レビュー\行政事業レビューシート作成\2.最終公表\2_要求額及び改善状況コメント作成\関係課からの回答\航空事業課（大下専門官）\"/>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<sst xmlns="http://schemas.openxmlformats.org/spreadsheetml/2006/main" count="2146" uniqueCount="516">
  <si>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</si>
  <si>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</si>
  <si>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</si>
  <si>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</si>
  <si>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</si>
  <si>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</si>
  <si>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</si>
  <si>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</si>
  <si>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</si>
  <si>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</si>
  <si>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</si>
  <si>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</si>
  <si>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</si>
  <si>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</si>
  <si>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</si>
  <si>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</si>
  <si>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</si>
  <si>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</si>
  <si>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</si>
  <si>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</si>
  <si>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</si>
  <si>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</si>
  <si>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</si>
  <si>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</si>
  <si>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</si>
  <si>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</si>
  <si>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</si>
  <si>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</si>
  <si>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</si>
  <si>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</si>
  <si>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</si>
  <si>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</si>
  <si>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</si>
  <si>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</si>
  <si>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</si>
  <si>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</si>
  <si>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</si>
  <si>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</si>
  <si>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</si>
  <si>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</si>
  <si>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</si>
  <si>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</si>
  <si>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</si>
  <si>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</si>
  <si>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</si>
  <si>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</si>
  <si>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</si>
  <si>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</si>
  <si>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</si>
  <si>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</si>
  <si>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</si>
  <si>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</si>
  <si>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</si>
  <si>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</si>
  <si>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</si>
  <si>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</si>
  <si>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</si>
  <si>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</si>
  <si>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</si>
  <si>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</si>
  <si>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</si>
  <si>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</si>
  <si>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</si>
  <si>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</si>
  <si>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</si>
  <si>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</si>
  <si>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</si>
  <si>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</si>
  <si>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</si>
  <si>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</si>
  <si>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</si>
  <si>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</si>
  <si>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</si>
  <si>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</si>
  <si>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</si>
  <si>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</si>
  <si>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</si>
  <si>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</si>
  <si>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</si>
  <si>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</si>
  <si>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</si>
  <si>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</si>
  <si>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</si>
  <si>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</si>
  <si>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</si>
  <si>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</si>
  <si>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</si>
  <si>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</si>
  <si>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</si>
  <si>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</si>
  <si>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</si>
  <si>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</si>
  <si>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</si>
  <si>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</si>
  <si>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</si>
  <si>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</si>
  <si>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</si>
  <si>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</si>
  <si>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</si>
  <si>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</si>
  <si>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</si>
  <si>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</si>
  <si>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</si>
  <si>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</si>
  <si>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</si>
  <si>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</si>
  <si>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</si>
  <si>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</si>
  <si>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</si>
  <si>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</si>
  <si>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</si>
  <si>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</si>
  <si>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</si>
  <si>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</si>
  <si>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</si>
  <si>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</si>
  <si>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</si>
  <si>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</si>
  <si>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</si>
  <si>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</si>
  <si>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</si>
  <si>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</si>
  <si>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</si>
  <si>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</si>
  <si>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</si>
  <si>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</si>
  <si>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</si>
  <si>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</si>
  <si>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</si>
  <si>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</si>
  <si>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</si>
  <si>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</si>
  <si>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</si>
  <si>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</si>
  <si>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</si>
  <si>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</si>
  <si>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</si>
  <si>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</si>
  <si>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</si>
  <si>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</si>
  <si>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</si>
  <si>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</si>
  <si>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</si>
  <si>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</si>
  <si>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</si>
  <si>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</si>
  <si>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</si>
  <si>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</si>
  <si>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</si>
  <si>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</si>
  <si>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</si>
  <si>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</si>
  <si>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</si>
  <si>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</si>
  <si>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</si>
  <si>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</si>
  <si>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</si>
  <si>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</si>
  <si>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</si>
  <si>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</si>
  <si>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</si>
  <si>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</si>
  <si>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</si>
  <si>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</si>
  <si>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</si>
  <si>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</si>
  <si>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</si>
  <si>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</si>
  <si>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</si>
  <si>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</si>
  <si>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</si>
  <si>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</si>
  <si>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</si>
  <si>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</si>
  <si>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</si>
  <si>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</si>
  <si>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</si>
  <si>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</si>
  <si>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</si>
  <si>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</si>
  <si>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</si>
  <si>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</si>
  <si>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</si>
  <si>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</si>
  <si>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</si>
  <si>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</si>
  <si>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</si>
  <si>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</si>
  <si>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</si>
  <si>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</si>
  <si>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</si>
  <si>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</si>
  <si>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</si>
  <si>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</si>
  <si>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</si>
  <si>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</si>
  <si>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</si>
  <si>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</si>
  <si>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</si>
  <si>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</si>
  <si>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</si>
  <si>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</si>
  <si>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</si>
  <si>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</si>
  <si>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</si>
  <si>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</si>
  <si>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</si>
  <si>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</si>
  <si>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</si>
  <si>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</si>
  <si>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</si>
  <si>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</si>
  <si>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</si>
  <si>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</si>
  <si>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</si>
  <si>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</si>
  <si>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</si>
  <si>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</si>
  <si>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</si>
  <si>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</si>
  <si>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</si>
  <si>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</si>
  <si>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</si>
  <si>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</si>
  <si>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</si>
  <si>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</si>
  <si>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</si>
  <si>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</si>
  <si>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</si>
  <si>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</si>
  <si>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</si>
  <si>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</si>
  <si>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</si>
  <si>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</si>
  <si>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</si>
  <si>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</si>
  <si>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</si>
  <si>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</si>
  <si>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</si>
  <si>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</si>
  <si>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</si>
  <si>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</si>
  <si>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</si>
  <si>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</si>
  <si>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</si>
  <si>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</si>
  <si>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</si>
  <si>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</si>
  <si>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</si>
  <si>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</si>
  <si>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</si>
  <si>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</si>
  <si>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</si>
  <si>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</si>
  <si>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</si>
  <si>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</si>
  <si>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</si>
  <si>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</si>
  <si>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</si>
  <si>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</si>
  <si>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</si>
  <si>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</si>
  <si>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</si>
  <si>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</si>
  <si>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</si>
  <si>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</si>
  <si>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</si>
  <si>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</si>
  <si>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</si>
  <si>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</si>
  <si>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</si>
  <si>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</si>
  <si>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</si>
  <si>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</si>
  <si>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</si>
  <si>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</si>
  <si>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</si>
  <si>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</si>
  <si>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</si>
  <si>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</si>
  <si>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</si>
  <si>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</si>
  <si>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</si>
  <si>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</si>
  <si>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</si>
  <si>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</si>
  <si>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</si>
  <si>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</si>
  <si>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</si>
  <si>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</si>
  <si>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</si>
  <si>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</si>
  <si>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</si>
  <si>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</si>
  <si>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</si>
  <si>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</si>
  <si>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</si>
  <si>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</si>
  <si>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</si>
  <si>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</si>
  <si>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</si>
  <si>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</si>
  <si>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</si>
  <si>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</si>
  <si>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</si>
  <si>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</si>
  <si>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</si>
  <si>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</si>
  <si>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</si>
  <si>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</si>
  <si>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</si>
  <si>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</si>
  <si>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</si>
  <si>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</si>
  <si>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</si>
  <si>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</si>
  <si>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</si>
  <si>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</si>
  <si>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</si>
  <si>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</si>
  <si>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</si>
  <si>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</si>
  <si>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</si>
  <si>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</si>
  <si>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</si>
  <si>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</si>
  <si>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</si>
  <si>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</si>
  <si>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</si>
  <si>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</si>
  <si>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</si>
  <si>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</si>
  <si>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</si>
  <si>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</si>
  <si>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</si>
  <si>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</si>
  <si>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</si>
  <si>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</si>
  <si>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</si>
  <si>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</si>
  <si>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</si>
  <si>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</si>
  <si>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</si>
  <si>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</si>
  <si>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</si>
  <si>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</si>
  <si>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</si>
  <si>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</si>
  <si>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</si>
  <si>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</si>
  <si>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</si>
  <si>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</si>
  <si>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</si>
  <si>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</si>
  <si>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</si>
  <si>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</si>
  <si>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</si>
  <si>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</si>
  <si>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</si>
  <si>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</si>
  <si>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</si>
  <si>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</si>
  <si>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</si>
  <si>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</si>
  <si>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</si>
  <si>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</si>
  <si>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</si>
  <si>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</si>
  <si>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</si>
  <si>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</si>
  <si>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</si>
  <si>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</si>
  <si>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</si>
  <si>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</si>
  <si>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</si>
  <si>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</si>
  <si>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</si>
  <si>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</si>
  <si>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</si>
  <si>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</si>
  <si>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</si>
  <si>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</si>
  <si>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</si>
  <si>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</si>
  <si>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</si>
  <si>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</si>
  <si>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</si>
  <si>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</si>
  <si>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</si>
  <si>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</si>
  <si>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</si>
  <si>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</si>
  <si>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</si>
  <si>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</si>
  <si>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</si>
  <si>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</si>
  <si>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</si>
  <si>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</si>
  <si>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</si>
  <si>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</si>
  <si>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</si>
  <si>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</si>
  <si>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</si>
  <si>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</si>
  <si>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</si>
  <si>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</si>
  <si>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</si>
  <si>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</si>
  <si>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</si>
  <si>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</si>
  <si>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</si>
  <si>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</si>
  <si>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</si>
  <si>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</si>
  <si>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</si>
  <si>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</si>
  <si>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</si>
  <si>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</si>
  <si>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</si>
  <si>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</si>
  <si>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</si>
  <si>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</si>
  <si>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</si>
  <si>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</si>
  <si>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</si>
  <si>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</si>
  <si>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</si>
  <si>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</si>
  <si>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</si>
  <si>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</si>
  <si>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</si>
  <si>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</si>
  <si>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</si>
  <si>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</si>
  <si>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</si>
  <si>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</si>
  <si>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</si>
  <si>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</si>
  <si>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</si>
  <si>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</si>
  <si>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</si>
  <si>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</si>
  <si>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</si>
  <si>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</si>
  <si>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</si>
  <si>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</si>
  <si>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</si>
  <si>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</si>
  <si>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</si>
  <si>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</si>
  <si>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</si>
  <si>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</si>
  <si>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</si>
  <si>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</si>
  <si>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</si>
  <si>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</si>
  <si>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</si>
  <si>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</si>
  <si>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</si>
  <si>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</si>
  <si>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</si>
  <si>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</si>
  <si>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</si>
  <si>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</si>
  <si>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</si>
  <si>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</si>
  <si>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</si>
  <si>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</si>
  <si>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</si>
  <si>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</si>
  <si>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</si>
  <si>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</si>
  <si>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</si>
  <si>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</si>
  <si>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</si>
  <si>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</si>
  <si>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</si>
  <si>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</si>
  <si>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</si>
  <si>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</si>
  <si>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航空局航空ネットワーク部</t>
    <phoneticPr fontId="5"/>
  </si>
  <si>
    <t>航空事業課　
地方航空活性化推進室</t>
    <phoneticPr fontId="5"/>
  </si>
  <si>
    <t>○</t>
  </si>
  <si>
    <t>-</t>
  </si>
  <si>
    <t>-</t>
    <phoneticPr fontId="5"/>
  </si>
  <si>
    <t>百万円</t>
    <rPh sb="0" eb="1">
      <t>ヒャク</t>
    </rPh>
    <rPh sb="1" eb="3">
      <t>マンエン</t>
    </rPh>
    <phoneticPr fontId="5"/>
  </si>
  <si>
    <t>8 都市・地域交通等の快適性、利便性の向上</t>
    <phoneticPr fontId="5"/>
  </si>
  <si>
    <t>27 地域公共交通の維持・活性化を推進する</t>
    <phoneticPr fontId="5"/>
  </si>
  <si>
    <t>‐</t>
  </si>
  <si>
    <t>-</t>
    <phoneticPr fontId="5"/>
  </si>
  <si>
    <t>地域公共交通維持・活性化推進調査費</t>
    <phoneticPr fontId="5"/>
  </si>
  <si>
    <t>-</t>
    <phoneticPr fontId="5"/>
  </si>
  <si>
    <t>持続可能な地域航空の実現に向けた協業の促進</t>
    <phoneticPr fontId="5"/>
  </si>
  <si>
    <t>　脆弱な経営基盤、少数機材運営による高コスト構造等様々な課題を抱え、地域航空を取り巻く状況は極めて厳しい。地域航空を持続可能なものとするためには、スケールメリット創出のため系列等の枠を超えた航空会社間の協業を一層深化させることが不可欠であることから、そのために必要な調査を実施する。</t>
    <phoneticPr fontId="5"/>
  </si>
  <si>
    <t>-</t>
    <phoneticPr fontId="5"/>
  </si>
  <si>
    <t>件</t>
    <rPh sb="0" eb="1">
      <t>ケン</t>
    </rPh>
    <phoneticPr fontId="5"/>
  </si>
  <si>
    <t>持続可能な地域航空のあり方に関する研究会最終とりまとめ（平成30年3月）を踏まえた内部データ</t>
    <phoneticPr fontId="5"/>
  </si>
  <si>
    <t>系列を超えた協業のために必要となるプロセスや費用・効果についての調査件数</t>
    <phoneticPr fontId="5"/>
  </si>
  <si>
    <t>予算数　／　調査数　</t>
    <rPh sb="6" eb="8">
      <t>チョウサ</t>
    </rPh>
    <phoneticPr fontId="5"/>
  </si>
  <si>
    <t>16/1</t>
    <phoneticPr fontId="5"/>
  </si>
  <si>
    <t>持続可能な地域航空の実現に資する事業である。</t>
    <rPh sb="0" eb="2">
      <t>ジゾク</t>
    </rPh>
    <rPh sb="2" eb="4">
      <t>カノウ</t>
    </rPh>
    <rPh sb="5" eb="7">
      <t>チイキ</t>
    </rPh>
    <rPh sb="7" eb="9">
      <t>コウクウ</t>
    </rPh>
    <rPh sb="10" eb="12">
      <t>ジツゲン</t>
    </rPh>
    <rPh sb="13" eb="14">
      <t>シ</t>
    </rPh>
    <rPh sb="16" eb="18">
      <t>ジギョウ</t>
    </rPh>
    <phoneticPr fontId="5"/>
  </si>
  <si>
    <t>地域や系列の枠を超えた協業に向けた取組を促すものであり、複数の自治体や民間企業間の連携が鍵となることから、国が主体的に取り組む必要がある。</t>
    <rPh sb="17" eb="19">
      <t>トリクミ</t>
    </rPh>
    <rPh sb="20" eb="21">
      <t>ウナガ</t>
    </rPh>
    <rPh sb="28" eb="30">
      <t>フクスウ</t>
    </rPh>
    <rPh sb="31" eb="34">
      <t>ジチタイ</t>
    </rPh>
    <rPh sb="35" eb="37">
      <t>ミンカン</t>
    </rPh>
    <rPh sb="37" eb="39">
      <t>キギョウ</t>
    </rPh>
    <rPh sb="39" eb="40">
      <t>アイダ</t>
    </rPh>
    <rPh sb="41" eb="43">
      <t>レンケイ</t>
    </rPh>
    <rPh sb="44" eb="45">
      <t>カギ</t>
    </rPh>
    <rPh sb="53" eb="54">
      <t>クニ</t>
    </rPh>
    <rPh sb="55" eb="58">
      <t>シュタイテキ</t>
    </rPh>
    <rPh sb="59" eb="60">
      <t>ト</t>
    </rPh>
    <rPh sb="61" eb="62">
      <t>ク</t>
    </rPh>
    <rPh sb="63" eb="65">
      <t>ヒツヨウ</t>
    </rPh>
    <phoneticPr fontId="5"/>
  </si>
  <si>
    <t>地方航空路線は、地域の生活及び経済活動にとって重要な役割を果たしており、必要な事業である。</t>
    <rPh sb="0" eb="2">
      <t>チホウ</t>
    </rPh>
    <rPh sb="2" eb="6">
      <t>コウクウロセン</t>
    </rPh>
    <rPh sb="8" eb="10">
      <t>チイキ</t>
    </rPh>
    <rPh sb="11" eb="13">
      <t>セイカツ</t>
    </rPh>
    <rPh sb="13" eb="14">
      <t>オヨ</t>
    </rPh>
    <rPh sb="15" eb="17">
      <t>ケイザイ</t>
    </rPh>
    <rPh sb="17" eb="19">
      <t>カツドウ</t>
    </rPh>
    <rPh sb="23" eb="25">
      <t>ジュウヨウ</t>
    </rPh>
    <rPh sb="26" eb="28">
      <t>ヤクワリ</t>
    </rPh>
    <rPh sb="29" eb="30">
      <t>ハ</t>
    </rPh>
    <rPh sb="36" eb="38">
      <t>ヒツヨウ</t>
    </rPh>
    <rPh sb="39" eb="41">
      <t>ジギョウ</t>
    </rPh>
    <phoneticPr fontId="5"/>
  </si>
  <si>
    <t>A.</t>
    <phoneticPr fontId="5"/>
  </si>
  <si>
    <t>B.</t>
    <phoneticPr fontId="5"/>
  </si>
  <si>
    <t>　持続可能な地域航空の実現に向けた協業の促進のために必要となるプロセスや、より効率的な協業体制について調査し、系列を超えた航空会社間の協業を促進する。</t>
    <rPh sb="39" eb="42">
      <t>コウリツテキ</t>
    </rPh>
    <rPh sb="43" eb="45">
      <t>キョウギョウ</t>
    </rPh>
    <rPh sb="45" eb="47">
      <t>タイセイ</t>
    </rPh>
    <phoneticPr fontId="5"/>
  </si>
  <si>
    <t>前年度までの本事業の調査結果を踏まえて、当該年度までに系列を超えた協業に着手した割合を100%とする</t>
    <rPh sb="0" eb="3">
      <t>ゼンネンド</t>
    </rPh>
    <rPh sb="6" eb="7">
      <t>ホン</t>
    </rPh>
    <rPh sb="7" eb="9">
      <t>ジギョウ</t>
    </rPh>
    <rPh sb="10" eb="12">
      <t>チョウサ</t>
    </rPh>
    <rPh sb="12" eb="14">
      <t>ケッカ</t>
    </rPh>
    <rPh sb="15" eb="16">
      <t>フ</t>
    </rPh>
    <rPh sb="20" eb="22">
      <t>トウガイ</t>
    </rPh>
    <rPh sb="22" eb="24">
      <t>ネンド</t>
    </rPh>
    <rPh sb="27" eb="29">
      <t>ケイレツ</t>
    </rPh>
    <rPh sb="30" eb="31">
      <t>コ</t>
    </rPh>
    <rPh sb="33" eb="35">
      <t>キョウギョウ</t>
    </rPh>
    <rPh sb="36" eb="38">
      <t>チャクシュ</t>
    </rPh>
    <rPh sb="40" eb="42">
      <t>ワリアイ</t>
    </rPh>
    <phoneticPr fontId="5"/>
  </si>
  <si>
    <t>前年度までの本事業の調査結果を踏まえて、当該年度までに系列を超えた協業に着手した割合</t>
    <phoneticPr fontId="5"/>
  </si>
  <si>
    <t>地域航空を取り巻く状況は極めて厳しく、地域航空を持続可能なものとするため、系列等の枠を超えた航空会社間の協業を一層深化させスケールメリットを創出することにより、地域の航空ネットワークの維持・活性化が図られる。</t>
    <phoneticPr fontId="5"/>
  </si>
  <si>
    <t>-</t>
    <phoneticPr fontId="5"/>
  </si>
  <si>
    <t>-</t>
    <phoneticPr fontId="5"/>
  </si>
  <si>
    <t>本事業の成果を踏まえ、スケールメリット創出のため系列等の枠を超えた航空会社間の協業を一層深化させられるよう、事業の効率的・効果的な実施に努めるべき。</t>
    <phoneticPr fontId="5"/>
  </si>
  <si>
    <t>室長　植木　隆央</t>
    <rPh sb="3" eb="5">
      <t>ウエキ</t>
    </rPh>
    <rPh sb="6" eb="7">
      <t>タカ</t>
    </rPh>
    <rPh sb="7" eb="8">
      <t>オウ</t>
    </rPh>
    <phoneticPr fontId="5"/>
  </si>
  <si>
    <t>持続可能な地域航空の実現に向けた協業の促進のために必要な調査を実施するため。</t>
    <rPh sb="0" eb="2">
      <t>ジゾク</t>
    </rPh>
    <rPh sb="2" eb="4">
      <t>カノウ</t>
    </rPh>
    <rPh sb="5" eb="7">
      <t>チイキ</t>
    </rPh>
    <rPh sb="7" eb="9">
      <t>コウクウ</t>
    </rPh>
    <rPh sb="10" eb="12">
      <t>ジツゲン</t>
    </rPh>
    <rPh sb="13" eb="14">
      <t>ム</t>
    </rPh>
    <rPh sb="16" eb="18">
      <t>キョウギョウ</t>
    </rPh>
    <rPh sb="19" eb="21">
      <t>ソクシン</t>
    </rPh>
    <rPh sb="25" eb="27">
      <t>ヒツヨウ</t>
    </rPh>
    <rPh sb="28" eb="30">
      <t>チョウサ</t>
    </rPh>
    <rPh sb="31" eb="33">
      <t>ジッシ</t>
    </rPh>
    <phoneticPr fontId="5"/>
  </si>
  <si>
    <t>-</t>
    <phoneticPr fontId="5"/>
  </si>
  <si>
    <t>本事業は、地域航空会社が系列を超えた協業を促進するうえで必要となるプロセスや、より効率的な協業体制について調査するものであり、持続可能な地域航空の実現に向けて、関係者が一体となって協業を一層深化させられるよう努める。</t>
    <rPh sb="104" eb="10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</si>
</sst>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150412</xdr:colOff>
      <xdr:row>742</xdr:row>
      <xdr:rowOff>321790</xdr:rowOff>
    </xdr:from>
    <xdr:to>
      <xdr:col>31</xdr:col>
      <xdr:colOff>116213</xdr:colOff>
      <xdr:row>745</xdr:row>
      <xdr:rowOff>177110</xdr:rowOff>
    </xdr:to>
    <xdr:sp macro="" textlink="">
      <xdr:nvSpPr>
        <xdr:cNvPr id="19" name="正方形/長方形 18">
          <a:extLst>
            <a:ext uri="{FF2B5EF4-FFF2-40B4-BE49-F238E27FC236}">
              <a16:creationId xmlns:a16="http://schemas.microsoft.com/office/drawing/2014/main" xmlns="" id="{00000000-0008-0000-0000-000012000000}"/>
            </a:ext>
          </a:extLst>
        </xdr:cNvPr>
        <xdr:cNvSpPr/>
      </xdr:nvSpPr>
      <xdr:spPr>
        <a:xfrm>
          <a:off x="4063385" y="35770236"/>
          <a:ext cx="2437152" cy="8979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国土交通省</a:t>
          </a:r>
          <a:endParaRPr kumimoji="1" lang="en-US" altLang="ja-JP" sz="1100"/>
        </a:p>
        <a:p>
          <a:pPr algn="ctr"/>
          <a:r>
            <a:rPr kumimoji="1" lang="en-US" altLang="ja-JP" sz="1100"/>
            <a:t>16</a:t>
          </a:r>
          <a:r>
            <a:rPr kumimoji="1" lang="ja-JP" altLang="en-US" sz="1100"/>
            <a:t>百万円</a:t>
          </a:r>
        </a:p>
      </xdr:txBody>
    </xdr:sp>
    <xdr:clientData/>
  </xdr:twoCellAnchor>
  <xdr:twoCellAnchor>
    <xdr:from>
      <xdr:col>34</xdr:col>
      <xdr:colOff>3200</xdr:colOff>
      <xdr:row>750</xdr:row>
      <xdr:rowOff>321837</xdr:rowOff>
    </xdr:from>
    <xdr:to>
      <xdr:col>44</xdr:col>
      <xdr:colOff>179143</xdr:colOff>
      <xdr:row>752</xdr:row>
      <xdr:rowOff>142102</xdr:rowOff>
    </xdr:to>
    <xdr:sp macro="" textlink="">
      <xdr:nvSpPr>
        <xdr:cNvPr id="20" name="正方形/長方形 19">
          <a:extLst>
            <a:ext uri="{FF2B5EF4-FFF2-40B4-BE49-F238E27FC236}">
              <a16:creationId xmlns:a16="http://schemas.microsoft.com/office/drawing/2014/main" xmlns="" id="{00000000-0008-0000-0000-000013000000}"/>
            </a:ext>
          </a:extLst>
        </xdr:cNvPr>
        <xdr:cNvSpPr/>
      </xdr:nvSpPr>
      <xdr:spPr>
        <a:xfrm>
          <a:off x="7005362" y="38550553"/>
          <a:ext cx="2235403" cy="515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協業の促進のために必要となるプロセスや費用・効果を調査</a:t>
          </a:r>
          <a:endParaRPr kumimoji="1" lang="en-US" altLang="ja-JP" sz="1000">
            <a:solidFill>
              <a:sysClr val="windowText" lastClr="000000"/>
            </a:solidFill>
          </a:endParaRPr>
        </a:p>
      </xdr:txBody>
    </xdr:sp>
    <xdr:clientData/>
  </xdr:twoCellAnchor>
  <xdr:twoCellAnchor>
    <xdr:from>
      <xdr:col>33</xdr:col>
      <xdr:colOff>118029</xdr:colOff>
      <xdr:row>750</xdr:row>
      <xdr:rowOff>299284</xdr:rowOff>
    </xdr:from>
    <xdr:to>
      <xdr:col>33</xdr:col>
      <xdr:colOff>173273</xdr:colOff>
      <xdr:row>752</xdr:row>
      <xdr:rowOff>182724</xdr:rowOff>
    </xdr:to>
    <xdr:sp macro="" textlink="">
      <xdr:nvSpPr>
        <xdr:cNvPr id="21" name="左大かっこ 20">
          <a:extLst>
            <a:ext uri="{FF2B5EF4-FFF2-40B4-BE49-F238E27FC236}">
              <a16:creationId xmlns:a16="http://schemas.microsoft.com/office/drawing/2014/main" xmlns="" id="{00000000-0008-0000-0000-000016000000}"/>
            </a:ext>
          </a:extLst>
        </xdr:cNvPr>
        <xdr:cNvSpPr/>
      </xdr:nvSpPr>
      <xdr:spPr>
        <a:xfrm>
          <a:off x="6914245" y="38528000"/>
          <a:ext cx="55244" cy="57850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128716</xdr:colOff>
      <xdr:row>751</xdr:row>
      <xdr:rowOff>2803</xdr:rowOff>
    </xdr:from>
    <xdr:to>
      <xdr:col>31</xdr:col>
      <xdr:colOff>154312</xdr:colOff>
      <xdr:row>753</xdr:row>
      <xdr:rowOff>244081</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4041689" y="38579053"/>
          <a:ext cx="2496947" cy="9363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Ａ．民間企業</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25</xdr:col>
      <xdr:colOff>144642</xdr:colOff>
      <xdr:row>745</xdr:row>
      <xdr:rowOff>301705</xdr:rowOff>
    </xdr:from>
    <xdr:to>
      <xdr:col>25</xdr:col>
      <xdr:colOff>144642</xdr:colOff>
      <xdr:row>749</xdr:row>
      <xdr:rowOff>200825</xdr:rowOff>
    </xdr:to>
    <xdr:cxnSp macro="">
      <xdr:nvCxnSpPr>
        <xdr:cNvPr id="23" name="直線矢印コネクタ 22">
          <a:extLst>
            <a:ext uri="{FF2B5EF4-FFF2-40B4-BE49-F238E27FC236}">
              <a16:creationId xmlns:a16="http://schemas.microsoft.com/office/drawing/2014/main" xmlns="" id="{00000000-0008-0000-0000-000019000000}"/>
            </a:ext>
          </a:extLst>
        </xdr:cNvPr>
        <xdr:cNvCxnSpPr/>
      </xdr:nvCxnSpPr>
      <xdr:spPr>
        <a:xfrm>
          <a:off x="5293291" y="36792752"/>
          <a:ext cx="0" cy="128925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191426</xdr:colOff>
      <xdr:row>750</xdr:row>
      <xdr:rowOff>47126</xdr:rowOff>
    </xdr:from>
    <xdr:ext cx="1172116" cy="275717"/>
    <xdr:sp macro="" textlink="">
      <xdr:nvSpPr>
        <xdr:cNvPr id="24" name="テキスト ボックス 23">
          <a:extLst>
            <a:ext uri="{FF2B5EF4-FFF2-40B4-BE49-F238E27FC236}">
              <a16:creationId xmlns:a16="http://schemas.microsoft.com/office/drawing/2014/main" xmlns="" id="{00000000-0008-0000-0000-00001B000000}"/>
            </a:ext>
          </a:extLst>
        </xdr:cNvPr>
        <xdr:cNvSpPr txBox="1"/>
      </xdr:nvSpPr>
      <xdr:spPr>
        <a:xfrm>
          <a:off x="4722237" y="3827584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44</xdr:col>
      <xdr:colOff>155445</xdr:colOff>
      <xdr:row>750</xdr:row>
      <xdr:rowOff>313295</xdr:rowOff>
    </xdr:from>
    <xdr:to>
      <xdr:col>45</xdr:col>
      <xdr:colOff>4743</xdr:colOff>
      <xdr:row>752</xdr:row>
      <xdr:rowOff>208777</xdr:rowOff>
    </xdr:to>
    <xdr:sp macro="" textlink="">
      <xdr:nvSpPr>
        <xdr:cNvPr id="25" name="左大かっこ 24">
          <a:extLst>
            <a:ext uri="{FF2B5EF4-FFF2-40B4-BE49-F238E27FC236}">
              <a16:creationId xmlns:a16="http://schemas.microsoft.com/office/drawing/2014/main" xmlns="" id="{00000000-0008-0000-0000-000015000000}"/>
            </a:ext>
          </a:extLst>
        </xdr:cNvPr>
        <xdr:cNvSpPr/>
      </xdr:nvSpPr>
      <xdr:spPr>
        <a:xfrm flipH="1">
          <a:off x="9217067" y="38542011"/>
          <a:ext cx="55244" cy="5905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37696</xdr:colOff>
      <xdr:row>743</xdr:row>
      <xdr:rowOff>78048</xdr:rowOff>
    </xdr:from>
    <xdr:to>
      <xdr:col>44</xdr:col>
      <xdr:colOff>7693</xdr:colOff>
      <xdr:row>745</xdr:row>
      <xdr:rowOff>267446</xdr:rowOff>
    </xdr:to>
    <xdr:sp macro="" textlink="">
      <xdr:nvSpPr>
        <xdr:cNvPr id="26" name="正方形/長方形 25">
          <a:extLst>
            <a:ext uri="{FF2B5EF4-FFF2-40B4-BE49-F238E27FC236}">
              <a16:creationId xmlns:a16="http://schemas.microsoft.com/office/drawing/2014/main" xmlns="" id="{00000000-0008-0000-0000-000013000000}"/>
            </a:ext>
          </a:extLst>
        </xdr:cNvPr>
        <xdr:cNvSpPr/>
      </xdr:nvSpPr>
      <xdr:spPr>
        <a:xfrm>
          <a:off x="6833912" y="35874028"/>
          <a:ext cx="2235403" cy="8844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・調査等発注・進捗管理</a:t>
          </a:r>
          <a:endParaRPr kumimoji="1" lang="en-US" altLang="ja-JP" sz="1000">
            <a:solidFill>
              <a:sysClr val="windowText" lastClr="000000"/>
            </a:solidFill>
          </a:endParaRPr>
        </a:p>
        <a:p>
          <a:pPr algn="l"/>
          <a:r>
            <a:rPr kumimoji="1" lang="ja-JP" altLang="en-US" sz="1000">
              <a:solidFill>
                <a:sysClr val="windowText" lastClr="000000"/>
              </a:solidFill>
            </a:rPr>
            <a:t>・事業全体の総括</a:t>
          </a:r>
          <a:endParaRPr kumimoji="1" lang="en-US" altLang="ja-JP" sz="1000">
            <a:solidFill>
              <a:sysClr val="windowText" lastClr="000000"/>
            </a:solidFill>
          </a:endParaRPr>
        </a:p>
      </xdr:txBody>
    </xdr:sp>
    <xdr:clientData/>
  </xdr:twoCellAnchor>
  <xdr:twoCellAnchor>
    <xdr:from>
      <xdr:col>42</xdr:col>
      <xdr:colOff>167610</xdr:colOff>
      <xdr:row>743</xdr:row>
      <xdr:rowOff>17394</xdr:rowOff>
    </xdr:from>
    <xdr:to>
      <xdr:col>43</xdr:col>
      <xdr:colOff>7383</xdr:colOff>
      <xdr:row>745</xdr:row>
      <xdr:rowOff>182780</xdr:rowOff>
    </xdr:to>
    <xdr:sp macro="" textlink="">
      <xdr:nvSpPr>
        <xdr:cNvPr id="29" name="左大かっこ 28">
          <a:extLst>
            <a:ext uri="{FF2B5EF4-FFF2-40B4-BE49-F238E27FC236}">
              <a16:creationId xmlns:a16="http://schemas.microsoft.com/office/drawing/2014/main" xmlns="" id="{00000000-0008-0000-0000-000016000000}"/>
            </a:ext>
          </a:extLst>
        </xdr:cNvPr>
        <xdr:cNvSpPr/>
      </xdr:nvSpPr>
      <xdr:spPr>
        <a:xfrm flipH="1">
          <a:off x="8817340" y="35813374"/>
          <a:ext cx="45719" cy="86045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129342</xdr:colOff>
      <xdr:row>743</xdr:row>
      <xdr:rowOff>12356</xdr:rowOff>
    </xdr:from>
    <xdr:to>
      <xdr:col>32</xdr:col>
      <xdr:colOff>175477</xdr:colOff>
      <xdr:row>745</xdr:row>
      <xdr:rowOff>195653</xdr:rowOff>
    </xdr:to>
    <xdr:sp macro="" textlink="">
      <xdr:nvSpPr>
        <xdr:cNvPr id="44" name="左大かっこ 43">
          <a:extLst>
            <a:ext uri="{FF2B5EF4-FFF2-40B4-BE49-F238E27FC236}">
              <a16:creationId xmlns:a16="http://schemas.microsoft.com/office/drawing/2014/main" xmlns="" id="{00000000-0008-0000-0000-000015000000}"/>
            </a:ext>
          </a:extLst>
        </xdr:cNvPr>
        <xdr:cNvSpPr/>
      </xdr:nvSpPr>
      <xdr:spPr>
        <a:xfrm>
          <a:off x="6719612" y="35808336"/>
          <a:ext cx="46135" cy="87836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4" zoomScaleNormal="75" zoomScaleSheetLayoutView="74" zoomScalePageLayoutView="85" workbookViewId="0">
      <selection activeCell="C1143" sqref="C11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t="s">
        <v>432</v>
      </c>
      <c r="AP2" s="925"/>
      <c r="AQ2" s="925"/>
      <c r="AR2" s="65" t="str">
        <f>IF(OR(AO2="　", AO2=""), "", "-")</f>
        <v>-</v>
      </c>
      <c r="AS2" s="926">
        <v>44</v>
      </c>
      <c r="AT2" s="926"/>
      <c r="AU2" s="926"/>
      <c r="AV2" s="43"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492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430</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481</v>
      </c>
      <c r="AF5" s="685"/>
      <c r="AG5" s="685"/>
      <c r="AH5" s="685"/>
      <c r="AI5" s="685"/>
      <c r="AJ5" s="685"/>
      <c r="AK5" s="685"/>
      <c r="AL5" s="685"/>
      <c r="AM5" s="685"/>
      <c r="AN5" s="685"/>
      <c r="AO5" s="685"/>
      <c r="AP5" s="686"/>
      <c r="AQ5" s="687" t="s">
        <v>512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476</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484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地方創生</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493</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505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489</v>
      </c>
      <c r="Q13" s="644"/>
      <c r="R13" s="644"/>
      <c r="S13" s="644"/>
      <c r="T13" s="644"/>
      <c r="U13" s="644"/>
      <c r="V13" s="645"/>
      <c r="W13" s="643" t="s">
        <v>494</v>
      </c>
      <c r="X13" s="644"/>
      <c r="Y13" s="644"/>
      <c r="Z13" s="644"/>
      <c r="AA13" s="644"/>
      <c r="AB13" s="644"/>
      <c r="AC13" s="645"/>
      <c r="AD13" s="643" t="s">
        <v>494</v>
      </c>
      <c r="AE13" s="644"/>
      <c r="AF13" s="644"/>
      <c r="AG13" s="644"/>
      <c r="AH13" s="644"/>
      <c r="AI13" s="644"/>
      <c r="AJ13" s="645"/>
      <c r="AK13" s="643">
        <v>16</v>
      </c>
      <c r="AL13" s="644"/>
      <c r="AM13" s="644"/>
      <c r="AN13" s="644"/>
      <c r="AO13" s="644"/>
      <c r="AP13" s="644"/>
      <c r="AQ13" s="645"/>
      <c r="AR13" s="905">
        <v>65</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483</v>
      </c>
      <c r="Q14" s="644"/>
      <c r="R14" s="644"/>
      <c r="S14" s="644"/>
      <c r="T14" s="644"/>
      <c r="U14" s="644"/>
      <c r="V14" s="645"/>
      <c r="W14" s="643" t="s">
        <v>483</v>
      </c>
      <c r="X14" s="644"/>
      <c r="Y14" s="644"/>
      <c r="Z14" s="644"/>
      <c r="AA14" s="644"/>
      <c r="AB14" s="644"/>
      <c r="AC14" s="645"/>
      <c r="AD14" s="643" t="s">
        <v>483</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483</v>
      </c>
      <c r="Q15" s="644"/>
      <c r="R15" s="644"/>
      <c r="S15" s="644"/>
      <c r="T15" s="644"/>
      <c r="U15" s="644"/>
      <c r="V15" s="645"/>
      <c r="W15" s="643" t="s">
        <v>483</v>
      </c>
      <c r="X15" s="644"/>
      <c r="Y15" s="644"/>
      <c r="Z15" s="644"/>
      <c r="AA15" s="644"/>
      <c r="AB15" s="644"/>
      <c r="AC15" s="645"/>
      <c r="AD15" s="643" t="s">
        <v>483</v>
      </c>
      <c r="AE15" s="644"/>
      <c r="AF15" s="644"/>
      <c r="AG15" s="644"/>
      <c r="AH15" s="644"/>
      <c r="AI15" s="644"/>
      <c r="AJ15" s="645"/>
      <c r="AK15" s="643" t="s">
        <v>489</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483</v>
      </c>
      <c r="Q16" s="644"/>
      <c r="R16" s="644"/>
      <c r="S16" s="644"/>
      <c r="T16" s="644"/>
      <c r="U16" s="644"/>
      <c r="V16" s="645"/>
      <c r="W16" s="643" t="s">
        <v>483</v>
      </c>
      <c r="X16" s="644"/>
      <c r="Y16" s="644"/>
      <c r="Z16" s="644"/>
      <c r="AA16" s="644"/>
      <c r="AB16" s="644"/>
      <c r="AC16" s="645"/>
      <c r="AD16" s="643" t="s">
        <v>489</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483</v>
      </c>
      <c r="Q17" s="644"/>
      <c r="R17" s="644"/>
      <c r="S17" s="644"/>
      <c r="T17" s="644"/>
      <c r="U17" s="644"/>
      <c r="V17" s="645"/>
      <c r="W17" s="643" t="s">
        <v>483</v>
      </c>
      <c r="X17" s="644"/>
      <c r="Y17" s="644"/>
      <c r="Z17" s="644"/>
      <c r="AA17" s="644"/>
      <c r="AB17" s="644"/>
      <c r="AC17" s="645"/>
      <c r="AD17" s="643" t="s">
        <v>483</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16</v>
      </c>
      <c r="AL18" s="865"/>
      <c r="AM18" s="865"/>
      <c r="AN18" s="865"/>
      <c r="AO18" s="865"/>
      <c r="AP18" s="865"/>
      <c r="AQ18" s="866"/>
      <c r="AR18" s="864">
        <f>SUM(AR13:AX17)</f>
        <v>65</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469</v>
      </c>
      <c r="B22" s="951"/>
      <c r="C22" s="951"/>
      <c r="D22" s="951"/>
      <c r="E22" s="951"/>
      <c r="F22" s="952"/>
      <c r="G22" s="937"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490</v>
      </c>
      <c r="H23" s="939"/>
      <c r="I23" s="939"/>
      <c r="J23" s="939"/>
      <c r="K23" s="939"/>
      <c r="L23" s="939"/>
      <c r="M23" s="939"/>
      <c r="N23" s="939"/>
      <c r="O23" s="940"/>
      <c r="P23" s="905">
        <v>16</v>
      </c>
      <c r="Q23" s="906"/>
      <c r="R23" s="906"/>
      <c r="S23" s="906"/>
      <c r="T23" s="906"/>
      <c r="U23" s="906"/>
      <c r="V23" s="923"/>
      <c r="W23" s="905">
        <v>65</v>
      </c>
      <c r="X23" s="906"/>
      <c r="Y23" s="906"/>
      <c r="Z23" s="906"/>
      <c r="AA23" s="906"/>
      <c r="AB23" s="906"/>
      <c r="AC23" s="923"/>
      <c r="AD23" s="960" t="s">
        <v>513</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16</v>
      </c>
      <c r="Q29" s="644"/>
      <c r="R29" s="644"/>
      <c r="S29" s="644"/>
      <c r="T29" s="644"/>
      <c r="U29" s="644"/>
      <c r="V29" s="645"/>
      <c r="W29" s="919">
        <f>AR13</f>
        <v>65</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32</v>
      </c>
      <c r="AR31" s="186"/>
      <c r="AS31" s="119" t="s">
        <v>307</v>
      </c>
      <c r="AT31" s="120"/>
      <c r="AU31" s="185" t="s">
        <v>514</v>
      </c>
      <c r="AV31" s="185"/>
      <c r="AW31" s="384" t="s">
        <v>296</v>
      </c>
      <c r="AX31" s="385"/>
    </row>
    <row r="32" spans="1:50" ht="23.25" customHeight="1" x14ac:dyDescent="0.15">
      <c r="A32" s="389"/>
      <c r="B32" s="387"/>
      <c r="C32" s="387"/>
      <c r="D32" s="387"/>
      <c r="E32" s="387"/>
      <c r="F32" s="388"/>
      <c r="G32" s="550" t="s">
        <v>506</v>
      </c>
      <c r="H32" s="551"/>
      <c r="I32" s="551"/>
      <c r="J32" s="551"/>
      <c r="K32" s="551"/>
      <c r="L32" s="551"/>
      <c r="M32" s="551"/>
      <c r="N32" s="551"/>
      <c r="O32" s="552"/>
      <c r="P32" s="91" t="s">
        <v>507</v>
      </c>
      <c r="Q32" s="91"/>
      <c r="R32" s="91"/>
      <c r="S32" s="91"/>
      <c r="T32" s="91"/>
      <c r="U32" s="91"/>
      <c r="V32" s="91"/>
      <c r="W32" s="91"/>
      <c r="X32" s="92"/>
      <c r="Y32" s="457" t="s">
        <v>12</v>
      </c>
      <c r="Z32" s="517"/>
      <c r="AA32" s="518"/>
      <c r="AB32" s="447" t="s">
        <v>297</v>
      </c>
      <c r="AC32" s="447"/>
      <c r="AD32" s="447"/>
      <c r="AE32" s="204" t="s">
        <v>489</v>
      </c>
      <c r="AF32" s="205"/>
      <c r="AG32" s="205"/>
      <c r="AH32" s="205"/>
      <c r="AI32" s="204" t="s">
        <v>494</v>
      </c>
      <c r="AJ32" s="205"/>
      <c r="AK32" s="205"/>
      <c r="AL32" s="205"/>
      <c r="AM32" s="204" t="s">
        <v>494</v>
      </c>
      <c r="AN32" s="205"/>
      <c r="AO32" s="205"/>
      <c r="AP32" s="205"/>
      <c r="AQ32" s="326" t="s">
        <v>484</v>
      </c>
      <c r="AR32" s="193"/>
      <c r="AS32" s="193"/>
      <c r="AT32" s="327"/>
      <c r="AU32" s="205" t="s">
        <v>484</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447" t="s">
        <v>297</v>
      </c>
      <c r="AC33" s="447"/>
      <c r="AD33" s="447"/>
      <c r="AE33" s="204" t="s">
        <v>489</v>
      </c>
      <c r="AF33" s="205"/>
      <c r="AG33" s="205"/>
      <c r="AH33" s="205"/>
      <c r="AI33" s="204" t="s">
        <v>494</v>
      </c>
      <c r="AJ33" s="205"/>
      <c r="AK33" s="205"/>
      <c r="AL33" s="205"/>
      <c r="AM33" s="204" t="s">
        <v>494</v>
      </c>
      <c r="AN33" s="205"/>
      <c r="AO33" s="205"/>
      <c r="AP33" s="205"/>
      <c r="AQ33" s="326">
        <v>100</v>
      </c>
      <c r="AR33" s="193"/>
      <c r="AS33" s="193"/>
      <c r="AT33" s="327"/>
      <c r="AU33" s="205" t="s">
        <v>484</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489</v>
      </c>
      <c r="AF34" s="205"/>
      <c r="AG34" s="205"/>
      <c r="AH34" s="205"/>
      <c r="AI34" s="204" t="s">
        <v>494</v>
      </c>
      <c r="AJ34" s="205"/>
      <c r="AK34" s="205"/>
      <c r="AL34" s="205"/>
      <c r="AM34" s="204" t="s">
        <v>494</v>
      </c>
      <c r="AN34" s="205"/>
      <c r="AO34" s="205"/>
      <c r="AP34" s="205"/>
      <c r="AQ34" s="326" t="s">
        <v>484</v>
      </c>
      <c r="AR34" s="193"/>
      <c r="AS34" s="193"/>
      <c r="AT34" s="327"/>
      <c r="AU34" s="205" t="s">
        <v>484</v>
      </c>
      <c r="AV34" s="205"/>
      <c r="AW34" s="205"/>
      <c r="AX34" s="207"/>
    </row>
    <row r="35" spans="1:50" ht="23.25" customHeight="1" x14ac:dyDescent="0.15">
      <c r="A35" s="212" t="s">
        <v>423</v>
      </c>
      <c r="B35" s="213"/>
      <c r="C35" s="213"/>
      <c r="D35" s="213"/>
      <c r="E35" s="213"/>
      <c r="F35" s="214"/>
      <c r="G35" s="218" t="s">
        <v>496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495</v>
      </c>
      <c r="AC101" s="447"/>
      <c r="AD101" s="447"/>
      <c r="AE101" s="204" t="s">
        <v>489</v>
      </c>
      <c r="AF101" s="205"/>
      <c r="AG101" s="205"/>
      <c r="AH101" s="206"/>
      <c r="AI101" s="204" t="s">
        <v>494</v>
      </c>
      <c r="AJ101" s="205"/>
      <c r="AK101" s="205"/>
      <c r="AL101" s="206"/>
      <c r="AM101" s="204" t="s">
        <v>494</v>
      </c>
      <c r="AN101" s="205"/>
      <c r="AO101" s="205"/>
      <c r="AP101" s="206"/>
      <c r="AQ101" s="204" t="s">
        <v>484</v>
      </c>
      <c r="AR101" s="205"/>
      <c r="AS101" s="205"/>
      <c r="AT101" s="206"/>
      <c r="AU101" s="204" t="s">
        <v>484</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495</v>
      </c>
      <c r="AC102" s="447"/>
      <c r="AD102" s="447"/>
      <c r="AE102" s="404" t="s">
        <v>489</v>
      </c>
      <c r="AF102" s="404"/>
      <c r="AG102" s="404"/>
      <c r="AH102" s="404"/>
      <c r="AI102" s="404" t="s">
        <v>494</v>
      </c>
      <c r="AJ102" s="404"/>
      <c r="AK102" s="404"/>
      <c r="AL102" s="404"/>
      <c r="AM102" s="404" t="s">
        <v>494</v>
      </c>
      <c r="AN102" s="404"/>
      <c r="AO102" s="404"/>
      <c r="AP102" s="404"/>
      <c r="AQ102" s="259">
        <v>1</v>
      </c>
      <c r="AR102" s="260"/>
      <c r="AS102" s="260"/>
      <c r="AT102" s="305"/>
      <c r="AU102" s="259">
        <v>4</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t="s">
        <v>489</v>
      </c>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485</v>
      </c>
      <c r="AC116" s="449"/>
      <c r="AD116" s="450"/>
      <c r="AE116" s="404" t="s">
        <v>489</v>
      </c>
      <c r="AF116" s="404"/>
      <c r="AG116" s="404"/>
      <c r="AH116" s="404"/>
      <c r="AI116" s="404" t="s">
        <v>494</v>
      </c>
      <c r="AJ116" s="404"/>
      <c r="AK116" s="404"/>
      <c r="AL116" s="404"/>
      <c r="AM116" s="404" t="s">
        <v>494</v>
      </c>
      <c r="AN116" s="404"/>
      <c r="AO116" s="404"/>
      <c r="AP116" s="404"/>
      <c r="AQ116" s="204">
        <v>16</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402</v>
      </c>
      <c r="AC117" s="459"/>
      <c r="AD117" s="460"/>
      <c r="AE117" s="537" t="s">
        <v>489</v>
      </c>
      <c r="AF117" s="537"/>
      <c r="AG117" s="537"/>
      <c r="AH117" s="537"/>
      <c r="AI117" s="537" t="s">
        <v>489</v>
      </c>
      <c r="AJ117" s="537"/>
      <c r="AK117" s="537"/>
      <c r="AL117" s="537"/>
      <c r="AM117" s="537" t="s">
        <v>489</v>
      </c>
      <c r="AN117" s="537"/>
      <c r="AO117" s="537"/>
      <c r="AP117" s="537"/>
      <c r="AQ117" s="537" t="s">
        <v>499</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486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510</v>
      </c>
      <c r="AR133" s="185"/>
      <c r="AS133" s="119" t="s">
        <v>307</v>
      </c>
      <c r="AT133" s="120"/>
      <c r="AU133" s="186" t="s">
        <v>510</v>
      </c>
      <c r="AV133" s="186"/>
      <c r="AW133" s="119" t="s">
        <v>296</v>
      </c>
      <c r="AX133" s="181"/>
    </row>
    <row r="134" spans="1:50" ht="39.75" customHeight="1" x14ac:dyDescent="0.15">
      <c r="A134" s="175"/>
      <c r="B134" s="172"/>
      <c r="C134" s="166"/>
      <c r="D134" s="172"/>
      <c r="E134" s="166"/>
      <c r="F134" s="167"/>
      <c r="G134" s="90" t="s">
        <v>509</v>
      </c>
      <c r="H134" s="91"/>
      <c r="I134" s="91"/>
      <c r="J134" s="91"/>
      <c r="K134" s="91"/>
      <c r="L134" s="91"/>
      <c r="M134" s="91"/>
      <c r="N134" s="91"/>
      <c r="O134" s="91"/>
      <c r="P134" s="91"/>
      <c r="Q134" s="91"/>
      <c r="R134" s="91"/>
      <c r="S134" s="91"/>
      <c r="T134" s="91"/>
      <c r="U134" s="91"/>
      <c r="V134" s="91"/>
      <c r="W134" s="91"/>
      <c r="X134" s="92"/>
      <c r="Y134" s="187" t="s">
        <v>321</v>
      </c>
      <c r="Z134" s="188"/>
      <c r="AA134" s="189"/>
      <c r="AB134" s="190" t="s">
        <v>510</v>
      </c>
      <c r="AC134" s="191"/>
      <c r="AD134" s="191"/>
      <c r="AE134" s="192" t="s">
        <v>510</v>
      </c>
      <c r="AF134" s="193"/>
      <c r="AG134" s="193"/>
      <c r="AH134" s="193"/>
      <c r="AI134" s="192" t="s">
        <v>510</v>
      </c>
      <c r="AJ134" s="193"/>
      <c r="AK134" s="193"/>
      <c r="AL134" s="193"/>
      <c r="AM134" s="192" t="s">
        <v>510</v>
      </c>
      <c r="AN134" s="193"/>
      <c r="AO134" s="193"/>
      <c r="AP134" s="193"/>
      <c r="AQ134" s="192" t="s">
        <v>510</v>
      </c>
      <c r="AR134" s="193"/>
      <c r="AS134" s="193"/>
      <c r="AT134" s="193"/>
      <c r="AU134" s="192" t="s">
        <v>510</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510</v>
      </c>
      <c r="AC135" s="199"/>
      <c r="AD135" s="199"/>
      <c r="AE135" s="192" t="s">
        <v>510</v>
      </c>
      <c r="AF135" s="193"/>
      <c r="AG135" s="193"/>
      <c r="AH135" s="193"/>
      <c r="AI135" s="192" t="s">
        <v>510</v>
      </c>
      <c r="AJ135" s="193"/>
      <c r="AK135" s="193"/>
      <c r="AL135" s="193"/>
      <c r="AM135" s="192" t="s">
        <v>510</v>
      </c>
      <c r="AN135" s="193"/>
      <c r="AO135" s="193"/>
      <c r="AP135" s="193"/>
      <c r="AQ135" s="192" t="s">
        <v>510</v>
      </c>
      <c r="AR135" s="193"/>
      <c r="AS135" s="193"/>
      <c r="AT135" s="193"/>
      <c r="AU135" s="192" t="s">
        <v>510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17"/>
      <c r="E430" s="160" t="s">
        <v>463</v>
      </c>
      <c r="F430" s="884"/>
      <c r="G430" s="885" t="s">
        <v>326</v>
      </c>
      <c r="H430" s="109"/>
      <c r="I430" s="109"/>
      <c r="J430" s="886" t="s">
        <v>483</v>
      </c>
      <c r="K430" s="887"/>
      <c r="L430" s="887"/>
      <c r="M430" s="887"/>
      <c r="N430" s="887"/>
      <c r="O430" s="887"/>
      <c r="P430" s="887"/>
      <c r="Q430" s="887"/>
      <c r="R430" s="887"/>
      <c r="S430" s="887"/>
      <c r="T430" s="888"/>
      <c r="U430" s="574" t="s">
        <v>510</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510</v>
      </c>
      <c r="AF432" s="186"/>
      <c r="AG432" s="119" t="s">
        <v>307</v>
      </c>
      <c r="AH432" s="120"/>
      <c r="AI432" s="142"/>
      <c r="AJ432" s="142"/>
      <c r="AK432" s="142"/>
      <c r="AL432" s="140"/>
      <c r="AM432" s="142"/>
      <c r="AN432" s="142"/>
      <c r="AO432" s="142"/>
      <c r="AP432" s="140"/>
      <c r="AQ432" s="576" t="s">
        <v>510</v>
      </c>
      <c r="AR432" s="186"/>
      <c r="AS432" s="119" t="s">
        <v>307</v>
      </c>
      <c r="AT432" s="120"/>
      <c r="AU432" s="186" t="s">
        <v>510</v>
      </c>
      <c r="AV432" s="186"/>
      <c r="AW432" s="119" t="s">
        <v>296</v>
      </c>
      <c r="AX432" s="181"/>
    </row>
    <row r="433" spans="1:50" ht="23.25" customHeight="1" x14ac:dyDescent="0.15">
      <c r="A433" s="175"/>
      <c r="B433" s="172"/>
      <c r="C433" s="166"/>
      <c r="D433" s="172"/>
      <c r="E433" s="328"/>
      <c r="F433" s="329"/>
      <c r="G433" s="90" t="s">
        <v>510</v>
      </c>
      <c r="H433" s="91"/>
      <c r="I433" s="91"/>
      <c r="J433" s="91"/>
      <c r="K433" s="91"/>
      <c r="L433" s="91"/>
      <c r="M433" s="91"/>
      <c r="N433" s="91"/>
      <c r="O433" s="91"/>
      <c r="P433" s="91"/>
      <c r="Q433" s="91"/>
      <c r="R433" s="91"/>
      <c r="S433" s="91"/>
      <c r="T433" s="91"/>
      <c r="U433" s="91"/>
      <c r="V433" s="91"/>
      <c r="W433" s="91"/>
      <c r="X433" s="92"/>
      <c r="Y433" s="187" t="s">
        <v>12</v>
      </c>
      <c r="Z433" s="188"/>
      <c r="AA433" s="189"/>
      <c r="AB433" s="199" t="s">
        <v>510</v>
      </c>
      <c r="AC433" s="199"/>
      <c r="AD433" s="199"/>
      <c r="AE433" s="326" t="s">
        <v>510</v>
      </c>
      <c r="AF433" s="193"/>
      <c r="AG433" s="193"/>
      <c r="AH433" s="193"/>
      <c r="AI433" s="326" t="s">
        <v>510</v>
      </c>
      <c r="AJ433" s="193"/>
      <c r="AK433" s="193"/>
      <c r="AL433" s="193"/>
      <c r="AM433" s="326" t="s">
        <v>510</v>
      </c>
      <c r="AN433" s="193"/>
      <c r="AO433" s="193"/>
      <c r="AP433" s="327"/>
      <c r="AQ433" s="326" t="s">
        <v>510</v>
      </c>
      <c r="AR433" s="193"/>
      <c r="AS433" s="193"/>
      <c r="AT433" s="327"/>
      <c r="AU433" s="193" t="s">
        <v>510</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510</v>
      </c>
      <c r="AC434" s="191"/>
      <c r="AD434" s="191"/>
      <c r="AE434" s="326" t="s">
        <v>510</v>
      </c>
      <c r="AF434" s="193"/>
      <c r="AG434" s="193"/>
      <c r="AH434" s="327"/>
      <c r="AI434" s="326" t="s">
        <v>510</v>
      </c>
      <c r="AJ434" s="193"/>
      <c r="AK434" s="193"/>
      <c r="AL434" s="193"/>
      <c r="AM434" s="326" t="s">
        <v>510</v>
      </c>
      <c r="AN434" s="193"/>
      <c r="AO434" s="193"/>
      <c r="AP434" s="327"/>
      <c r="AQ434" s="326" t="s">
        <v>510</v>
      </c>
      <c r="AR434" s="193"/>
      <c r="AS434" s="193"/>
      <c r="AT434" s="327"/>
      <c r="AU434" s="193" t="s">
        <v>510</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510</v>
      </c>
      <c r="AF435" s="193"/>
      <c r="AG435" s="193"/>
      <c r="AH435" s="327"/>
      <c r="AI435" s="326" t="s">
        <v>510</v>
      </c>
      <c r="AJ435" s="193"/>
      <c r="AK435" s="193"/>
      <c r="AL435" s="193"/>
      <c r="AM435" s="326" t="s">
        <v>510</v>
      </c>
      <c r="AN435" s="193"/>
      <c r="AO435" s="193"/>
      <c r="AP435" s="327"/>
      <c r="AQ435" s="326" t="s">
        <v>510</v>
      </c>
      <c r="AR435" s="193"/>
      <c r="AS435" s="193"/>
      <c r="AT435" s="327"/>
      <c r="AU435" s="193" t="s">
        <v>510</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510</v>
      </c>
      <c r="AF457" s="186"/>
      <c r="AG457" s="119" t="s">
        <v>307</v>
      </c>
      <c r="AH457" s="120"/>
      <c r="AI457" s="142"/>
      <c r="AJ457" s="142"/>
      <c r="AK457" s="142"/>
      <c r="AL457" s="140"/>
      <c r="AM457" s="142"/>
      <c r="AN457" s="142"/>
      <c r="AO457" s="142"/>
      <c r="AP457" s="140"/>
      <c r="AQ457" s="576" t="s">
        <v>510</v>
      </c>
      <c r="AR457" s="186"/>
      <c r="AS457" s="119" t="s">
        <v>307</v>
      </c>
      <c r="AT457" s="120"/>
      <c r="AU457" s="186" t="s">
        <v>510</v>
      </c>
      <c r="AV457" s="186"/>
      <c r="AW457" s="119" t="s">
        <v>296</v>
      </c>
      <c r="AX457" s="181"/>
    </row>
    <row r="458" spans="1:50" ht="23.25" customHeight="1" x14ac:dyDescent="0.15">
      <c r="A458" s="175"/>
      <c r="B458" s="172"/>
      <c r="C458" s="166"/>
      <c r="D458" s="172"/>
      <c r="E458" s="328"/>
      <c r="F458" s="329"/>
      <c r="G458" s="90" t="s">
        <v>510</v>
      </c>
      <c r="H458" s="91"/>
      <c r="I458" s="91"/>
      <c r="J458" s="91"/>
      <c r="K458" s="91"/>
      <c r="L458" s="91"/>
      <c r="M458" s="91"/>
      <c r="N458" s="91"/>
      <c r="O458" s="91"/>
      <c r="P458" s="91"/>
      <c r="Q458" s="91"/>
      <c r="R458" s="91"/>
      <c r="S458" s="91"/>
      <c r="T458" s="91"/>
      <c r="U458" s="91"/>
      <c r="V458" s="91"/>
      <c r="W458" s="91"/>
      <c r="X458" s="92"/>
      <c r="Y458" s="187" t="s">
        <v>12</v>
      </c>
      <c r="Z458" s="188"/>
      <c r="AA458" s="189"/>
      <c r="AB458" s="199" t="s">
        <v>510</v>
      </c>
      <c r="AC458" s="199"/>
      <c r="AD458" s="199"/>
      <c r="AE458" s="326" t="s">
        <v>510</v>
      </c>
      <c r="AF458" s="193"/>
      <c r="AG458" s="193"/>
      <c r="AH458" s="193"/>
      <c r="AI458" s="326" t="s">
        <v>510</v>
      </c>
      <c r="AJ458" s="193"/>
      <c r="AK458" s="193"/>
      <c r="AL458" s="193"/>
      <c r="AM458" s="326" t="s">
        <v>510</v>
      </c>
      <c r="AN458" s="193"/>
      <c r="AO458" s="193"/>
      <c r="AP458" s="327"/>
      <c r="AQ458" s="326" t="s">
        <v>510</v>
      </c>
      <c r="AR458" s="193"/>
      <c r="AS458" s="193"/>
      <c r="AT458" s="327"/>
      <c r="AU458" s="193" t="s">
        <v>510</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510</v>
      </c>
      <c r="AC459" s="191"/>
      <c r="AD459" s="191"/>
      <c r="AE459" s="326" t="s">
        <v>510</v>
      </c>
      <c r="AF459" s="193"/>
      <c r="AG459" s="193"/>
      <c r="AH459" s="327"/>
      <c r="AI459" s="326" t="s">
        <v>510</v>
      </c>
      <c r="AJ459" s="193"/>
      <c r="AK459" s="193"/>
      <c r="AL459" s="193"/>
      <c r="AM459" s="326" t="s">
        <v>510</v>
      </c>
      <c r="AN459" s="193"/>
      <c r="AO459" s="193"/>
      <c r="AP459" s="327"/>
      <c r="AQ459" s="326" t="s">
        <v>510</v>
      </c>
      <c r="AR459" s="193"/>
      <c r="AS459" s="193"/>
      <c r="AT459" s="327"/>
      <c r="AU459" s="193" t="s">
        <v>510</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510</v>
      </c>
      <c r="AF460" s="193"/>
      <c r="AG460" s="193"/>
      <c r="AH460" s="327"/>
      <c r="AI460" s="326" t="s">
        <v>510</v>
      </c>
      <c r="AJ460" s="193"/>
      <c r="AK460" s="193"/>
      <c r="AL460" s="193"/>
      <c r="AM460" s="326" t="s">
        <v>510</v>
      </c>
      <c r="AN460" s="193"/>
      <c r="AO460" s="193"/>
      <c r="AP460" s="327"/>
      <c r="AQ460" s="326" t="s">
        <v>510</v>
      </c>
      <c r="AR460" s="193"/>
      <c r="AS460" s="193"/>
      <c r="AT460" s="327"/>
      <c r="AU460" s="193" t="s">
        <v>510</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510</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1.2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482</v>
      </c>
      <c r="AE702" s="332"/>
      <c r="AF702" s="332"/>
      <c r="AG702" s="371" t="s">
        <v>500</v>
      </c>
      <c r="AH702" s="372"/>
      <c r="AI702" s="372"/>
      <c r="AJ702" s="372"/>
      <c r="AK702" s="372"/>
      <c r="AL702" s="372"/>
      <c r="AM702" s="372"/>
      <c r="AN702" s="372"/>
      <c r="AO702" s="372"/>
      <c r="AP702" s="372"/>
      <c r="AQ702" s="372"/>
      <c r="AR702" s="372"/>
      <c r="AS702" s="372"/>
      <c r="AT702" s="372"/>
      <c r="AU702" s="372"/>
      <c r="AV702" s="372"/>
      <c r="AW702" s="372"/>
      <c r="AX702" s="373"/>
    </row>
    <row r="703" spans="1:50" ht="50.1"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482</v>
      </c>
      <c r="AE703" s="315"/>
      <c r="AF703" s="315"/>
      <c r="AG703" s="87" t="s">
        <v>501</v>
      </c>
      <c r="AH703" s="88"/>
      <c r="AI703" s="88"/>
      <c r="AJ703" s="88"/>
      <c r="AK703" s="88"/>
      <c r="AL703" s="88"/>
      <c r="AM703" s="88"/>
      <c r="AN703" s="88"/>
      <c r="AO703" s="88"/>
      <c r="AP703" s="88"/>
      <c r="AQ703" s="88"/>
      <c r="AR703" s="88"/>
      <c r="AS703" s="88"/>
      <c r="AT703" s="88"/>
      <c r="AU703" s="88"/>
      <c r="AV703" s="88"/>
      <c r="AW703" s="88"/>
      <c r="AX703" s="89"/>
    </row>
    <row r="704" spans="1:50" ht="41.2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482</v>
      </c>
      <c r="AE704" s="769"/>
      <c r="AF704" s="769"/>
      <c r="AG704" s="153" t="s">
        <v>502</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488</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488</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488</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488</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488</v>
      </c>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488</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488</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488</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488</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488</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488</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488</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488</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t="s">
        <v>511</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t="s">
        <v>515</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467</v>
      </c>
      <c r="B737" s="196"/>
      <c r="C737" s="196"/>
      <c r="D737" s="197"/>
      <c r="E737" s="976" t="s">
        <v>484</v>
      </c>
      <c r="F737" s="976"/>
      <c r="G737" s="976"/>
      <c r="H737" s="976"/>
      <c r="I737" s="976"/>
      <c r="J737" s="976"/>
      <c r="K737" s="976"/>
      <c r="L737" s="976"/>
      <c r="M737" s="976"/>
      <c r="N737" s="351" t="s">
        <v>460</v>
      </c>
      <c r="O737" s="351"/>
      <c r="P737" s="351"/>
      <c r="Q737" s="351"/>
      <c r="R737" s="976" t="s">
        <v>476</v>
      </c>
      <c r="S737" s="976"/>
      <c r="T737" s="976"/>
      <c r="U737" s="976"/>
      <c r="V737" s="976"/>
      <c r="W737" s="976"/>
      <c r="X737" s="976"/>
      <c r="Y737" s="976"/>
      <c r="Z737" s="976"/>
      <c r="AA737" s="351" t="s">
        <v>459</v>
      </c>
      <c r="AB737" s="351"/>
      <c r="AC737" s="351"/>
      <c r="AD737" s="351"/>
      <c r="AE737" s="976" t="s">
        <v>476</v>
      </c>
      <c r="AF737" s="976"/>
      <c r="AG737" s="976"/>
      <c r="AH737" s="976"/>
      <c r="AI737" s="976"/>
      <c r="AJ737" s="976"/>
      <c r="AK737" s="976"/>
      <c r="AL737" s="976"/>
      <c r="AM737" s="976"/>
      <c r="AN737" s="351" t="s">
        <v>458</v>
      </c>
      <c r="AO737" s="351"/>
      <c r="AP737" s="351"/>
      <c r="AQ737" s="351"/>
      <c r="AR737" s="968" t="s">
        <v>476</v>
      </c>
      <c r="AS737" s="969"/>
      <c r="AT737" s="969"/>
      <c r="AU737" s="969"/>
      <c r="AV737" s="969"/>
      <c r="AW737" s="969"/>
      <c r="AX737" s="970"/>
      <c r="AY737" s="75"/>
      <c r="AZ737" s="75"/>
    </row>
    <row r="738" spans="1:52" ht="24.75" customHeight="1" x14ac:dyDescent="0.15">
      <c r="A738" s="977" t="s">
        <v>457</v>
      </c>
      <c r="B738" s="196"/>
      <c r="C738" s="196"/>
      <c r="D738" s="197"/>
      <c r="E738" s="976" t="s">
        <v>476</v>
      </c>
      <c r="F738" s="976"/>
      <c r="G738" s="976"/>
      <c r="H738" s="976"/>
      <c r="I738" s="976"/>
      <c r="J738" s="976"/>
      <c r="K738" s="976"/>
      <c r="L738" s="976"/>
      <c r="M738" s="976"/>
      <c r="N738" s="351" t="s">
        <v>456</v>
      </c>
      <c r="O738" s="351"/>
      <c r="P738" s="351"/>
      <c r="Q738" s="351"/>
      <c r="R738" s="976" t="s">
        <v>476</v>
      </c>
      <c r="S738" s="976"/>
      <c r="T738" s="976"/>
      <c r="U738" s="976"/>
      <c r="V738" s="976"/>
      <c r="W738" s="976"/>
      <c r="X738" s="976"/>
      <c r="Y738" s="976"/>
      <c r="Z738" s="976"/>
      <c r="AA738" s="351" t="s">
        <v>455</v>
      </c>
      <c r="AB738" s="351"/>
      <c r="AC738" s="351"/>
      <c r="AD738" s="351"/>
      <c r="AE738" s="976" t="s">
        <v>476</v>
      </c>
      <c r="AF738" s="976"/>
      <c r="AG738" s="976"/>
      <c r="AH738" s="976"/>
      <c r="AI738" s="976"/>
      <c r="AJ738" s="976"/>
      <c r="AK738" s="976"/>
      <c r="AL738" s="976"/>
      <c r="AM738" s="976"/>
      <c r="AN738" s="351" t="s">
        <v>451</v>
      </c>
      <c r="AO738" s="351"/>
      <c r="AP738" s="351"/>
      <c r="AQ738" s="351"/>
      <c r="AR738" s="968" t="s">
        <v>491</v>
      </c>
      <c r="AS738" s="969"/>
      <c r="AT738" s="969"/>
      <c r="AU738" s="969"/>
      <c r="AV738" s="969"/>
      <c r="AW738" s="969"/>
      <c r="AX738" s="970"/>
    </row>
    <row r="739" spans="1:52" ht="24.75" customHeight="1" thickBot="1" x14ac:dyDescent="0.2">
      <c r="A739" s="978" t="s">
        <v>447</v>
      </c>
      <c r="B739" s="979"/>
      <c r="C739" s="979"/>
      <c r="D739" s="980"/>
      <c r="E739" s="981" t="s">
        <v>479</v>
      </c>
      <c r="F739" s="971"/>
      <c r="G739" s="971"/>
      <c r="H739" s="79" t="str">
        <f>IF(E739="", "", "(")</f>
        <v>(</v>
      </c>
      <c r="I739" s="971" t="s">
        <v>432</v>
      </c>
      <c r="J739" s="971"/>
      <c r="K739" s="79" t="str">
        <f>IF(OR(I739="　", I739=""), "", "-")</f>
        <v>-</v>
      </c>
      <c r="L739" s="972">
        <v>32</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614" t="s">
        <v>429</v>
      </c>
      <c r="B779" s="615"/>
      <c r="C779" s="615"/>
      <c r="D779" s="615"/>
      <c r="E779" s="615"/>
      <c r="F779" s="616"/>
      <c r="G779" s="581" t="s">
        <v>503</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504</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hidden="1"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hidden="1" customHeight="1" x14ac:dyDescent="0.15">
      <c r="A781" s="617"/>
      <c r="B781" s="618"/>
      <c r="C781" s="618"/>
      <c r="D781" s="618"/>
      <c r="E781" s="618"/>
      <c r="F781" s="619"/>
      <c r="G781" s="656"/>
      <c r="H781" s="657"/>
      <c r="I781" s="657"/>
      <c r="J781" s="657"/>
      <c r="K781" s="658"/>
      <c r="L781" s="650"/>
      <c r="M781" s="651"/>
      <c r="N781" s="651"/>
      <c r="O781" s="651"/>
      <c r="P781" s="651"/>
      <c r="Q781" s="651"/>
      <c r="R781" s="651"/>
      <c r="S781" s="651"/>
      <c r="T781" s="651"/>
      <c r="U781" s="651"/>
      <c r="V781" s="651"/>
      <c r="W781" s="651"/>
      <c r="X781" s="652"/>
      <c r="Y781" s="374"/>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hidden="1"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thickBo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hidden="1" customHeight="1" x14ac:dyDescent="0.15">
      <c r="A837" s="362">
        <v>1</v>
      </c>
      <c r="B837" s="362">
        <v>1</v>
      </c>
      <c r="C837" s="347"/>
      <c r="D837" s="333"/>
      <c r="E837" s="333"/>
      <c r="F837" s="333"/>
      <c r="G837" s="333"/>
      <c r="H837" s="333"/>
      <c r="I837" s="333"/>
      <c r="J837" s="334"/>
      <c r="K837" s="335"/>
      <c r="L837" s="335"/>
      <c r="M837" s="335"/>
      <c r="N837" s="335"/>
      <c r="O837" s="335"/>
      <c r="P837" s="348"/>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47"/>
      <c r="D838" s="333"/>
      <c r="E838" s="333"/>
      <c r="F838" s="333"/>
      <c r="G838" s="333"/>
      <c r="H838" s="333"/>
      <c r="I838" s="333"/>
      <c r="J838" s="334"/>
      <c r="K838" s="335"/>
      <c r="L838" s="335"/>
      <c r="M838" s="335"/>
      <c r="N838" s="335"/>
      <c r="O838" s="335"/>
      <c r="P838" s="348"/>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47"/>
      <c r="D870" s="333"/>
      <c r="E870" s="333"/>
      <c r="F870" s="333"/>
      <c r="G870" s="333"/>
      <c r="H870" s="333"/>
      <c r="I870" s="333"/>
      <c r="J870" s="334"/>
      <c r="K870" s="335"/>
      <c r="L870" s="335"/>
      <c r="M870" s="335"/>
      <c r="N870" s="335"/>
      <c r="O870" s="335"/>
      <c r="P870" s="348"/>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47"/>
      <c r="D871" s="333"/>
      <c r="E871" s="333"/>
      <c r="F871" s="333"/>
      <c r="G871" s="333"/>
      <c r="H871" s="333"/>
      <c r="I871" s="333"/>
      <c r="J871" s="334"/>
      <c r="K871" s="335"/>
      <c r="L871" s="335"/>
      <c r="M871" s="335"/>
      <c r="N871" s="335"/>
      <c r="O871" s="335"/>
      <c r="P871" s="348"/>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16383" man="1"/>
    <brk id="699" max="16383" man="1"/>
    <brk id="733" max="16383"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482</v>
      </c>
      <c r="C22" s="13" t="str">
        <f t="shared" si="0"/>
        <v>地方創生</v>
      </c>
      <c r="D22" s="13" t="str">
        <f t="shared" si="8"/>
        <v>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2019-08-27T07:06:04Z</cp:lastPrinted>
  <dcterms:created xsi:type="dcterms:W3CDTF">2012-03-13T00:50:25Z</dcterms:created>
  <dcterms:modified xsi:type="dcterms:W3CDTF">2019-08-28T04:04:47Z</dcterms:modified>
</cp:coreProperties>
</file>