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外客受入担当参事官室フォルダ\０２．予算・組織・定員要求\H30･H31行政事業レビュー\0823_最終公表に向けた作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<sst xmlns="http://schemas.openxmlformats.org/spreadsheetml/2006/main" count="2915" uniqueCount="622">
  <si>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</si>
  <si>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</si>
  <si>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</si>
  <si>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</si>
  <si>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</si>
  <si>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</si>
  <si>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</si>
  <si>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</si>
  <si>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</si>
  <si>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</si>
  <si>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</si>
  <si>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</si>
  <si>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</si>
  <si>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</si>
  <si>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</si>
  <si>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</si>
  <si>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</si>
  <si>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</si>
  <si>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</si>
  <si>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</si>
  <si>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</si>
  <si>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</si>
  <si>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</si>
  <si>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</si>
  <si>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</si>
  <si>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</si>
  <si>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</si>
  <si>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</si>
  <si>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</si>
  <si>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</si>
  <si>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</si>
  <si>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</si>
  <si>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</si>
  <si>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</si>
  <si>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</si>
  <si>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</si>
  <si>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</si>
  <si>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</si>
  <si>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</si>
  <si>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</si>
  <si>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</si>
  <si>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</si>
  <si>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</si>
  <si>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</si>
  <si>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</si>
  <si>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</si>
  <si>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</si>
  <si>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</si>
  <si>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</si>
  <si>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</si>
  <si>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</si>
  <si>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</si>
  <si>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</si>
  <si>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</si>
  <si>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</si>
  <si>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</si>
  <si>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</si>
  <si>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</si>
  <si>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</si>
  <si>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</si>
  <si>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</si>
  <si>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</si>
  <si>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</si>
  <si>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</si>
  <si>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</si>
  <si>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</si>
  <si>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</si>
  <si>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</si>
  <si>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</si>
  <si>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</si>
  <si>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</si>
  <si>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</si>
  <si>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</si>
  <si>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</si>
  <si>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</si>
  <si>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</si>
  <si>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</si>
  <si>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</si>
  <si>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</si>
  <si>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</si>
  <si>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</si>
  <si>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</si>
  <si>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</si>
  <si>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</si>
  <si>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</si>
  <si>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</si>
  <si>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</si>
  <si>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</si>
  <si>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</si>
  <si>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</si>
  <si>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</si>
  <si>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</si>
  <si>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</si>
  <si>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</si>
  <si>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</si>
  <si>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</si>
  <si>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</si>
  <si>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</si>
  <si>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</si>
  <si>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</si>
  <si>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</si>
  <si>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</si>
  <si>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</si>
  <si>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</si>
  <si>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</si>
  <si>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</si>
  <si>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</si>
  <si>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</si>
  <si>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</si>
  <si>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</si>
  <si>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</si>
  <si>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</si>
  <si>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</si>
  <si>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</si>
  <si>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</si>
  <si>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</si>
  <si>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</si>
  <si>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</si>
  <si>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</si>
  <si>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</si>
  <si>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</si>
  <si>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</si>
  <si>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</si>
  <si>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</si>
  <si>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</si>
  <si>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</si>
  <si>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</si>
  <si>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</si>
  <si>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</si>
  <si>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</si>
  <si>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</si>
  <si>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</si>
  <si>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</si>
  <si>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</si>
  <si>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</si>
  <si>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</si>
  <si>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</si>
  <si>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</si>
  <si>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</si>
  <si>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</si>
  <si>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</si>
  <si>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</si>
  <si>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</si>
  <si>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</si>
  <si>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</si>
  <si>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</si>
  <si>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</si>
  <si>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</si>
  <si>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</si>
  <si>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</si>
  <si>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</si>
  <si>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</si>
  <si>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</si>
  <si>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</si>
  <si>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</si>
  <si>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</si>
  <si>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</si>
  <si>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</si>
  <si>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</si>
  <si>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</si>
  <si>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</si>
  <si>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</si>
  <si>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</si>
  <si>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</si>
  <si>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</si>
  <si>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</si>
  <si>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</si>
  <si>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</si>
  <si>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</si>
  <si>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</si>
  <si>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</si>
  <si>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</si>
  <si>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</si>
  <si>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</si>
  <si>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</si>
  <si>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</si>
  <si>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</si>
  <si>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</si>
  <si>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</si>
  <si>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</si>
  <si>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</si>
  <si>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</si>
  <si>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</si>
  <si>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</si>
  <si>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</si>
  <si>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</si>
  <si>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</si>
  <si>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</si>
  <si>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</si>
  <si>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</si>
  <si>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</si>
  <si>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</si>
  <si>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</si>
  <si>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</si>
  <si>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</si>
  <si>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</si>
  <si>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</si>
  <si>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</si>
  <si>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</si>
  <si>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</si>
  <si>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</si>
  <si>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</si>
  <si>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</si>
  <si>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</si>
  <si>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</si>
  <si>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</si>
  <si>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</si>
  <si>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</si>
  <si>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</si>
  <si>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</si>
  <si>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</si>
  <si>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</si>
  <si>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</si>
  <si>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</si>
  <si>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</si>
  <si>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</si>
  <si>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</si>
  <si>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</si>
  <si>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</si>
  <si>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</si>
  <si>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</si>
  <si>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</si>
  <si>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</si>
  <si>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</si>
  <si>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</si>
  <si>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</si>
  <si>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</si>
  <si>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</si>
  <si>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</si>
  <si>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</si>
  <si>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</si>
  <si>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</si>
  <si>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</si>
  <si>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</si>
  <si>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</si>
  <si>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</si>
  <si>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</si>
  <si>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</si>
  <si>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</si>
  <si>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</si>
  <si>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</si>
  <si>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</si>
  <si>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</si>
  <si>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</si>
  <si>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</si>
  <si>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</si>
  <si>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</si>
  <si>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</si>
  <si>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</si>
  <si>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</si>
  <si>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</si>
  <si>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</si>
  <si>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</si>
  <si>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</si>
  <si>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</si>
  <si>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</si>
  <si>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</si>
  <si>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</si>
  <si>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</si>
  <si>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</si>
  <si>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</si>
  <si>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</si>
  <si>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</si>
  <si>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</si>
  <si>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</si>
  <si>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</si>
  <si>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</si>
  <si>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</si>
  <si>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</si>
  <si>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</si>
  <si>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</si>
  <si>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</si>
  <si>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</si>
  <si>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</si>
  <si>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</si>
  <si>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</si>
  <si>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</si>
  <si>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</si>
  <si>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</si>
  <si>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</si>
  <si>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</si>
  <si>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</si>
  <si>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</si>
  <si>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</si>
  <si>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</si>
  <si>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</si>
  <si>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</si>
  <si>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</si>
  <si>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</si>
  <si>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</si>
  <si>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</si>
  <si>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</si>
  <si>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</si>
  <si>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</si>
  <si>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</si>
  <si>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</si>
  <si>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</si>
  <si>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</si>
  <si>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</si>
  <si>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</si>
  <si>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</si>
  <si>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</si>
  <si>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</si>
  <si>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</si>
  <si>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</si>
  <si>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</si>
  <si>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</si>
  <si>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</si>
  <si>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</si>
  <si>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</si>
  <si>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</si>
  <si>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</si>
  <si>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</si>
  <si>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</si>
  <si>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</si>
  <si>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</si>
  <si>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</si>
  <si>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</si>
  <si>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</si>
  <si>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</si>
  <si>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</si>
  <si>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</si>
  <si>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</si>
  <si>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</si>
  <si>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</si>
  <si>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</si>
  <si>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</si>
  <si>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</si>
  <si>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</si>
  <si>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</si>
  <si>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</si>
  <si>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</si>
  <si>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</si>
  <si>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</si>
  <si>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</si>
  <si>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</si>
  <si>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</si>
  <si>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</si>
  <si>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</si>
  <si>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</si>
  <si>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</si>
  <si>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</si>
  <si>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</si>
  <si>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</si>
  <si>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</si>
  <si>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</si>
  <si>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</si>
  <si>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</si>
  <si>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</si>
  <si>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</si>
  <si>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</si>
  <si>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</si>
  <si>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</si>
  <si>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</si>
  <si>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</si>
  <si>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</si>
  <si>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</si>
  <si>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</si>
  <si>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</si>
  <si>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</si>
  <si>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</si>
  <si>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</si>
  <si>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</si>
  <si>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</si>
  <si>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</si>
  <si>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</si>
  <si>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</si>
  <si>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</si>
  <si>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</si>
  <si>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</si>
  <si>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</si>
  <si>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</si>
  <si>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</si>
  <si>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</si>
  <si>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</si>
  <si>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</si>
  <si>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</si>
  <si>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</si>
  <si>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</si>
  <si>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</si>
  <si>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</si>
  <si>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</si>
  <si>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</si>
  <si>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</si>
  <si>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</si>
  <si>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</si>
  <si>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</si>
  <si>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</si>
  <si>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</si>
  <si>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</si>
  <si>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</si>
  <si>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</si>
  <si>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</si>
  <si>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</si>
  <si>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</si>
  <si>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</si>
  <si>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</si>
  <si>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</si>
  <si>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</si>
  <si>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</si>
  <si>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</si>
  <si>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</si>
  <si>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</si>
  <si>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</si>
  <si>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</si>
  <si>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</si>
  <si>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</si>
  <si>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</si>
  <si>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</si>
  <si>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</si>
  <si>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</si>
  <si>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</si>
  <si>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</si>
  <si>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</si>
  <si>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</si>
  <si>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</si>
  <si>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</si>
  <si>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</si>
  <si>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</si>
  <si>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</si>
  <si>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</si>
  <si>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</si>
  <si>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</si>
  <si>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</si>
  <si>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</si>
  <si>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</si>
  <si>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</si>
  <si>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</si>
  <si>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</si>
  <si>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</si>
  <si>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</si>
  <si>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</si>
  <si>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</si>
  <si>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</si>
  <si>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</si>
  <si>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</si>
  <si>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</si>
  <si>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</si>
  <si>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</si>
  <si>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</si>
  <si>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</si>
  <si>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</si>
  <si>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</si>
  <si>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</si>
  <si>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</si>
  <si>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</si>
  <si>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</si>
  <si>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</si>
  <si>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</si>
  <si>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</si>
  <si>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</si>
  <si>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</si>
  <si>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</si>
  <si>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</si>
  <si>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</si>
  <si>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</si>
  <si>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</si>
  <si>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</si>
  <si>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</si>
  <si>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</si>
  <si>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</si>
  <si>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</si>
  <si>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</si>
  <si>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</si>
  <si>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</si>
  <si>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</si>
  <si>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</si>
  <si>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</si>
  <si>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</si>
  <si>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</si>
  <si>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</si>
  <si>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</si>
  <si>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</si>
  <si>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</si>
  <si>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</si>
  <si>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</si>
  <si>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</si>
  <si>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</si>
  <si>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</si>
  <si>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</si>
  <si>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</si>
  <si>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</si>
  <si>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</si>
  <si>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</si>
  <si>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</si>
  <si>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</si>
  <si>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</si>
  <si>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</si>
  <si>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</si>
  <si>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</si>
  <si>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</si>
  <si>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</si>
  <si>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</si>
  <si>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</si>
  <si>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</si>
  <si>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</si>
  <si>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</si>
  <si>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</si>
  <si>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</si>
  <si>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</si>
  <si>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</si>
  <si>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</si>
  <si>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</si>
  <si>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</si>
  <si>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</si>
  <si>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</si>
  <si>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</si>
  <si>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</si>
  <si>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</si>
  <si>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</si>
  <si>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</si>
  <si>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</si>
  <si>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</si>
  <si>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</si>
  <si>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</si>
  <si>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</si>
  <si>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</si>
  <si>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</si>
  <si>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</si>
  <si>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</si>
  <si>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</si>
  <si>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</si>
  <si>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</si>
  <si>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</si>
  <si>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</si>
  <si>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</si>
  <si>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</si>
  <si>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</si>
  <si>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</si>
  <si>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</si>
  <si>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</si>
  <si>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</si>
  <si>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</si>
  <si>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</si>
  <si>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</si>
  <si>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</si>
  <si>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</si>
  <si>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</si>
  <si>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</si>
  <si>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</si>
  <si>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</si>
  <si>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</si>
  <si>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</si>
  <si>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</si>
  <si>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</si>
  <si>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</si>
  <si>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</si>
  <si>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</si>
  <si>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</si>
  <si>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</si>
  <si>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</si>
  <si>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</si>
  <si>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</si>
  <si>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</si>
  <si>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</si>
  <si>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</si>
  <si>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</si>
  <si>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</si>
  <si>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</si>
  <si>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</si>
  <si>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</si>
  <si>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</si>
  <si>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</si>
  <si>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</si>
  <si>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</si>
  <si>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</si>
  <si>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</si>
  <si>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</si>
  <si>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</si>
  <si>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</si>
  <si>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観光庁</t>
    <rPh sb="0" eb="3">
      <t>カンコウチョウ</t>
    </rPh>
    <phoneticPr fontId="5"/>
  </si>
  <si>
    <t>参事官（外客受入）</t>
    <rPh sb="0" eb="3">
      <t>サンジカン</t>
    </rPh>
    <rPh sb="4" eb="6">
      <t>ガイキャク</t>
    </rPh>
    <rPh sb="6" eb="8">
      <t>ウケイレ</t>
    </rPh>
    <phoneticPr fontId="5"/>
  </si>
  <si>
    <t>参事官　田口　芳郎</t>
    <rPh sb="0" eb="3">
      <t>サンジカン</t>
    </rPh>
    <rPh sb="4" eb="6">
      <t>タグチ</t>
    </rPh>
    <rPh sb="7" eb="9">
      <t>ヨシロウ</t>
    </rPh>
    <phoneticPr fontId="5"/>
  </si>
  <si>
    <t>○</t>
  </si>
  <si>
    <t>①多言語対応
②無料Wi-Fiサービス
③トイレの洋式化
④キャッシュレス決済対応
⑤非常時のスマートフォン等の充電環境の確保
⑥大きな荷物を持ったインバウンド旅客のための機能向上
⑦移動そのものを楽しむ取組や新たな観光ニーズへの対応
に要する経費の一部について支援（①～④をセットで整備し、あわせて⑤～⑦を支援可能）</t>
    <rPh sb="1" eb="4">
      <t>タゲンゴ</t>
    </rPh>
    <rPh sb="4" eb="6">
      <t>タイオウ</t>
    </rPh>
    <rPh sb="8" eb="10">
      <t>ムリョウ</t>
    </rPh>
    <rPh sb="25" eb="28">
      <t>ヨウシキカ</t>
    </rPh>
    <rPh sb="37" eb="39">
      <t>ケッサイ</t>
    </rPh>
    <rPh sb="39" eb="41">
      <t>タイオウ</t>
    </rPh>
    <rPh sb="43" eb="46">
      <t>ヒジョウジ</t>
    </rPh>
    <rPh sb="54" eb="55">
      <t>トウ</t>
    </rPh>
    <rPh sb="56" eb="58">
      <t>ジュウデン</t>
    </rPh>
    <rPh sb="58" eb="60">
      <t>カンキョウ</t>
    </rPh>
    <rPh sb="61" eb="63">
      <t>カクホ</t>
    </rPh>
    <rPh sb="65" eb="66">
      <t>オオ</t>
    </rPh>
    <rPh sb="68" eb="70">
      <t>ニモツ</t>
    </rPh>
    <rPh sb="71" eb="72">
      <t>モ</t>
    </rPh>
    <rPh sb="80" eb="82">
      <t>リョキャク</t>
    </rPh>
    <rPh sb="86" eb="88">
      <t>キノウ</t>
    </rPh>
    <rPh sb="88" eb="90">
      <t>コウジョウ</t>
    </rPh>
    <rPh sb="92" eb="94">
      <t>イドウ</t>
    </rPh>
    <rPh sb="99" eb="100">
      <t>タノ</t>
    </rPh>
    <rPh sb="102" eb="104">
      <t>トリクミ</t>
    </rPh>
    <rPh sb="105" eb="106">
      <t>アラ</t>
    </rPh>
    <rPh sb="108" eb="110">
      <t>カンコウ</t>
    </rPh>
    <rPh sb="115" eb="117">
      <t>タイオウ</t>
    </rPh>
    <rPh sb="119" eb="120">
      <t>ヨウ</t>
    </rPh>
    <rPh sb="122" eb="124">
      <t>ケイヒ</t>
    </rPh>
    <rPh sb="125" eb="127">
      <t>イチブ</t>
    </rPh>
    <rPh sb="131" eb="133">
      <t>シエン</t>
    </rPh>
    <rPh sb="142" eb="144">
      <t>セイビ</t>
    </rPh>
    <rPh sb="154" eb="156">
      <t>シエン</t>
    </rPh>
    <rPh sb="156" eb="158">
      <t>カノウ</t>
    </rPh>
    <phoneticPr fontId="5"/>
  </si>
  <si>
    <t>-</t>
    <phoneticPr fontId="5"/>
  </si>
  <si>
    <t>観光振興事業費補助金</t>
    <rPh sb="0" eb="2">
      <t>カンコウ</t>
    </rPh>
    <rPh sb="2" eb="4">
      <t>シンコウ</t>
    </rPh>
    <rPh sb="4" eb="7">
      <t>ジギョウヒ</t>
    </rPh>
    <rPh sb="7" eb="10">
      <t>ホジョキン</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</si>
  <si>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</si>
  <si>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</si>
  <si>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</si>
  <si>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万人</t>
    <rPh sb="0" eb="2">
      <t>マンニン</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</si>
  <si>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</si>
  <si>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</si>
  <si>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地方部での外国人延べ宿泊者数</t>
    <rPh sb="0" eb="3">
      <t>チホウブ</t>
    </rPh>
    <rPh sb="5" eb="8">
      <t>ガイコクジン</t>
    </rPh>
    <rPh sb="8" eb="9">
      <t>ノ</t>
    </rPh>
    <rPh sb="10" eb="13">
      <t>シュクハクシャ</t>
    </rPh>
    <rPh sb="13" eb="14">
      <t>スウ</t>
    </rPh>
    <phoneticPr fontId="5"/>
  </si>
  <si>
    <t>万人泊</t>
    <rPh sb="0" eb="2">
      <t>マンニン</t>
    </rPh>
    <rPh sb="2" eb="3">
      <t>ハク</t>
    </rPh>
    <phoneticPr fontId="5"/>
  </si>
  <si>
    <t>外国人リピーター数</t>
    <rPh sb="0" eb="3">
      <t>ガイコクジン</t>
    </rPh>
    <rPh sb="8" eb="9">
      <t>カズ</t>
    </rPh>
    <phoneticPr fontId="5"/>
  </si>
  <si>
    <t>地方部への訪日外国人旅行者の誘致の加速化に向け、我が国へのゲートウェイとなる空港・港湾から、訪日外国人旅行者の来訪が特に多い観光地等に至るまでの公共交通機関の利用環境を刷新するため、訪日外国人旅行者のニーズが特に高い多言語対応、無料Wi-Fiサービス、トイレの洋式化、キャッシュレス決済対応等の取組を一気阿成に進め、シームレスで一貫した世界水準の交通サービスを実現する。</t>
    <rPh sb="0" eb="3">
      <t>チホウブ</t>
    </rPh>
    <rPh sb="5" eb="7">
      <t>ホウニチ</t>
    </rPh>
    <rPh sb="7" eb="10">
      <t>ガイコクジン</t>
    </rPh>
    <rPh sb="10" eb="13">
      <t>リョコウシャ</t>
    </rPh>
    <rPh sb="14" eb="16">
      <t>ユウチ</t>
    </rPh>
    <rPh sb="17" eb="20">
      <t>カソクカ</t>
    </rPh>
    <rPh sb="21" eb="22">
      <t>ム</t>
    </rPh>
    <rPh sb="24" eb="25">
      <t>ワ</t>
    </rPh>
    <rPh sb="26" eb="27">
      <t>クニ</t>
    </rPh>
    <rPh sb="38" eb="40">
      <t>クウコウ</t>
    </rPh>
    <rPh sb="41" eb="43">
      <t>コウワン</t>
    </rPh>
    <rPh sb="46" eb="48">
      <t>ホウニチ</t>
    </rPh>
    <rPh sb="48" eb="51">
      <t>ガイコクジン</t>
    </rPh>
    <rPh sb="51" eb="54">
      <t>リョコウシャ</t>
    </rPh>
    <rPh sb="55" eb="57">
      <t>ライホウ</t>
    </rPh>
    <rPh sb="58" eb="59">
      <t>トク</t>
    </rPh>
    <rPh sb="60" eb="61">
      <t>オオ</t>
    </rPh>
    <rPh sb="62" eb="65">
      <t>カンコウチ</t>
    </rPh>
    <rPh sb="65" eb="66">
      <t>トウ</t>
    </rPh>
    <rPh sb="67" eb="68">
      <t>イタ</t>
    </rPh>
    <rPh sb="72" eb="74">
      <t>コウキョウ</t>
    </rPh>
    <rPh sb="74" eb="76">
      <t>コウツウ</t>
    </rPh>
    <rPh sb="76" eb="78">
      <t>キカン</t>
    </rPh>
    <rPh sb="79" eb="81">
      <t>リヨウ</t>
    </rPh>
    <rPh sb="81" eb="83">
      <t>カンキョウ</t>
    </rPh>
    <rPh sb="84" eb="86">
      <t>サッシン</t>
    </rPh>
    <rPh sb="91" eb="93">
      <t>ホウニチ</t>
    </rPh>
    <rPh sb="93" eb="96">
      <t>ガイコクジン</t>
    </rPh>
    <rPh sb="96" eb="99">
      <t>リョコウシャ</t>
    </rPh>
    <rPh sb="104" eb="105">
      <t>トク</t>
    </rPh>
    <rPh sb="106" eb="107">
      <t>タカ</t>
    </rPh>
    <rPh sb="108" eb="111">
      <t>タゲンゴ</t>
    </rPh>
    <rPh sb="111" eb="113">
      <t>タイオウ</t>
    </rPh>
    <rPh sb="114" eb="116">
      <t>ムリョウ</t>
    </rPh>
    <rPh sb="130" eb="133">
      <t>ヨウシキカ</t>
    </rPh>
    <rPh sb="141" eb="143">
      <t>ケッサイ</t>
    </rPh>
    <rPh sb="143" eb="145">
      <t>タイオウ</t>
    </rPh>
    <rPh sb="145" eb="146">
      <t>トウ</t>
    </rPh>
    <rPh sb="147" eb="148">
      <t>ト</t>
    </rPh>
    <rPh sb="148" eb="149">
      <t>ク</t>
    </rPh>
    <rPh sb="150" eb="152">
      <t>イッキ</t>
    </rPh>
    <phoneticPr fontId="5"/>
  </si>
  <si>
    <t>本事業により、訪日外国人の受入環境が向上し、訪日外国人旅行者数やリピーター数の増加、及びそれに伴う旅行消費額や地方部での外国人延べ宿泊者数の増加が期待できることから、施策目標である「観光立国を推進する」に寄与する。</t>
    <rPh sb="0" eb="1">
      <t>ホン</t>
    </rPh>
    <rPh sb="1" eb="3">
      <t>ジギョウ</t>
    </rPh>
    <rPh sb="7" eb="9">
      <t>ホウニチ</t>
    </rPh>
    <rPh sb="9" eb="12">
      <t>ガイコクジン</t>
    </rPh>
    <rPh sb="13" eb="15">
      <t>ウケイレ</t>
    </rPh>
    <rPh sb="15" eb="17">
      <t>カンキョウ</t>
    </rPh>
    <rPh sb="18" eb="20">
      <t>コウジョウ</t>
    </rPh>
    <rPh sb="22" eb="24">
      <t>ホウニチ</t>
    </rPh>
    <rPh sb="24" eb="27">
      <t>ガイコクジン</t>
    </rPh>
    <rPh sb="27" eb="30">
      <t>リョコウシャ</t>
    </rPh>
    <rPh sb="30" eb="31">
      <t>スウ</t>
    </rPh>
    <rPh sb="37" eb="38">
      <t>スウ</t>
    </rPh>
    <rPh sb="39" eb="41">
      <t>ゾウカ</t>
    </rPh>
    <rPh sb="42" eb="43">
      <t>オヨ</t>
    </rPh>
    <rPh sb="47" eb="48">
      <t>トモナ</t>
    </rPh>
    <rPh sb="49" eb="51">
      <t>リョコウ</t>
    </rPh>
    <rPh sb="51" eb="54">
      <t>ショウヒガク</t>
    </rPh>
    <rPh sb="55" eb="58">
      <t>チホウブ</t>
    </rPh>
    <rPh sb="60" eb="63">
      <t>ガイコクジン</t>
    </rPh>
    <rPh sb="63" eb="64">
      <t>ノ</t>
    </rPh>
    <rPh sb="65" eb="68">
      <t>シュクハクシャ</t>
    </rPh>
    <rPh sb="68" eb="69">
      <t>スウ</t>
    </rPh>
    <rPh sb="70" eb="72">
      <t>ゾウカ</t>
    </rPh>
    <rPh sb="73" eb="75">
      <t>キタイ</t>
    </rPh>
    <rPh sb="83" eb="85">
      <t>セサク</t>
    </rPh>
    <rPh sb="85" eb="87">
      <t>モクヒョウ</t>
    </rPh>
    <rPh sb="91" eb="93">
      <t>カンコウ</t>
    </rPh>
    <rPh sb="93" eb="95">
      <t>リッコク</t>
    </rPh>
    <rPh sb="96" eb="98">
      <t>スイシン</t>
    </rPh>
    <rPh sb="102" eb="104">
      <t>キヨ</t>
    </rPh>
    <phoneticPr fontId="5"/>
  </si>
  <si>
    <t>・明日の日本を支える観光ビジョン
・観光ビジョン実現プログラム
・観光立国推進基本計画
・未来投資戦略
・国際観光旅客税の使途に関する基本方針等について</t>
    <rPh sb="1" eb="3">
      <t>アス</t>
    </rPh>
    <rPh sb="4" eb="6">
      <t>ニホン</t>
    </rPh>
    <rPh sb="7" eb="8">
      <t>ササ</t>
    </rPh>
    <rPh sb="10" eb="12">
      <t>カンコウ</t>
    </rPh>
    <rPh sb="18" eb="20">
      <t>カンコウ</t>
    </rPh>
    <rPh sb="24" eb="26">
      <t>ジツゲン</t>
    </rPh>
    <rPh sb="33" eb="35">
      <t>カンコウ</t>
    </rPh>
    <rPh sb="35" eb="37">
      <t>リッコク</t>
    </rPh>
    <rPh sb="37" eb="39">
      <t>スイシン</t>
    </rPh>
    <rPh sb="39" eb="41">
      <t>キホン</t>
    </rPh>
    <rPh sb="41" eb="43">
      <t>ケイカク</t>
    </rPh>
    <rPh sb="45" eb="47">
      <t>ミライ</t>
    </rPh>
    <rPh sb="47" eb="49">
      <t>トウシ</t>
    </rPh>
    <rPh sb="49" eb="51">
      <t>センリャク</t>
    </rPh>
    <phoneticPr fontId="5"/>
  </si>
  <si>
    <t>観光立国推進基本法第１７条</t>
    <phoneticPr fontId="5"/>
  </si>
  <si>
    <t>-</t>
  </si>
  <si>
    <t>公共交通利用環境の革新等事業を実施した民間事業者等の件数</t>
    <rPh sb="0" eb="2">
      <t>コウキョウ</t>
    </rPh>
    <rPh sb="2" eb="4">
      <t>コウツウ</t>
    </rPh>
    <rPh sb="4" eb="6">
      <t>リヨウ</t>
    </rPh>
    <rPh sb="6" eb="8">
      <t>カンキョウ</t>
    </rPh>
    <rPh sb="9" eb="12">
      <t>カクシントウ</t>
    </rPh>
    <phoneticPr fontId="5"/>
  </si>
  <si>
    <t>公共交通利用環境の革新等（国際観光旅客税財源）</t>
    <rPh sb="0" eb="2">
      <t>コウキョウ</t>
    </rPh>
    <rPh sb="2" eb="4">
      <t>コウツウ</t>
    </rPh>
    <rPh sb="4" eb="6">
      <t>リヨウ</t>
    </rPh>
    <rPh sb="6" eb="8">
      <t>カンキョウ</t>
    </rPh>
    <rPh sb="9" eb="11">
      <t>カクシン</t>
    </rPh>
    <rPh sb="11" eb="12">
      <t>トウ</t>
    </rPh>
    <rPh sb="13" eb="15">
      <t>コクサイ</t>
    </rPh>
    <rPh sb="15" eb="17">
      <t>カンコウ</t>
    </rPh>
    <rPh sb="17" eb="19">
      <t>リョカク</t>
    </rPh>
    <rPh sb="19" eb="20">
      <t>ゼイ</t>
    </rPh>
    <rPh sb="20" eb="22">
      <t>ザイゲン</t>
    </rPh>
    <phoneticPr fontId="5"/>
  </si>
  <si>
    <t>‐</t>
  </si>
  <si>
    <t>公共交通利用環境の革新等事業を実施した線区数</t>
    <rPh sb="19" eb="21">
      <t>センク</t>
    </rPh>
    <rPh sb="21" eb="22">
      <t>スウ</t>
    </rPh>
    <phoneticPr fontId="5"/>
  </si>
  <si>
    <t>件</t>
    <rPh sb="0" eb="1">
      <t>ケン</t>
    </rPh>
    <phoneticPr fontId="5"/>
  </si>
  <si>
    <t>線区</t>
    <rPh sb="0" eb="2">
      <t>センク</t>
    </rPh>
    <phoneticPr fontId="5"/>
  </si>
  <si>
    <t>-</t>
    <phoneticPr fontId="5"/>
  </si>
  <si>
    <t>「訪日外国人旅行者の受入環境整備に関するアンケート」（平成31年3月26日、観光庁公表資料）
http://www.mlit.go.jp/kankocho/news08_000267.html</t>
    <phoneticPr fontId="5"/>
  </si>
  <si>
    <t>％</t>
    <phoneticPr fontId="5"/>
  </si>
  <si>
    <t>-</t>
    <phoneticPr fontId="5"/>
  </si>
  <si>
    <t>補助金に関し、事業者は、国、、地方公共団体及び事業者で負担をしており、受益者との負担関係は妥当である。</t>
    <rPh sb="0" eb="3">
      <t>ホジョキン</t>
    </rPh>
    <rPh sb="4" eb="5">
      <t>カン</t>
    </rPh>
    <rPh sb="7" eb="10">
      <t>ジギョウシャ</t>
    </rPh>
    <rPh sb="12" eb="13">
      <t>クニ</t>
    </rPh>
    <rPh sb="15" eb="17">
      <t>チホウ</t>
    </rPh>
    <rPh sb="17" eb="19">
      <t>コウキョウ</t>
    </rPh>
    <rPh sb="19" eb="21">
      <t>ダンタイ</t>
    </rPh>
    <rPh sb="21" eb="22">
      <t>オヨ</t>
    </rPh>
    <rPh sb="23" eb="26">
      <t>ジギョウシャ</t>
    </rPh>
    <rPh sb="27" eb="29">
      <t>フタン</t>
    </rPh>
    <rPh sb="35" eb="38">
      <t>ジュエキシャ</t>
    </rPh>
    <rPh sb="40" eb="42">
      <t>フタン</t>
    </rPh>
    <rPh sb="42" eb="44">
      <t>カンケイ</t>
    </rPh>
    <rPh sb="45" eb="47">
      <t>ダトウ</t>
    </rPh>
    <phoneticPr fontId="5"/>
  </si>
  <si>
    <t>事業者負担もあり、コストについては事業者側においても削減に努めている。</t>
    <rPh sb="0" eb="3">
      <t>ジギョウシャ</t>
    </rPh>
    <rPh sb="3" eb="5">
      <t>フタン</t>
    </rPh>
    <rPh sb="17" eb="20">
      <t>ジギョウシャ</t>
    </rPh>
    <rPh sb="20" eb="21">
      <t>ガワ</t>
    </rPh>
    <rPh sb="26" eb="28">
      <t>サクゲン</t>
    </rPh>
    <rPh sb="29" eb="30">
      <t>ツト</t>
    </rPh>
    <phoneticPr fontId="5"/>
  </si>
  <si>
    <t>「無料公衆無線LAN環境」に不満があると回答する訪日外国人旅行者の割合</t>
    <rPh sb="20" eb="22">
      <t>カイトウ</t>
    </rPh>
    <rPh sb="24" eb="26">
      <t>ホウニチ</t>
    </rPh>
    <rPh sb="26" eb="29">
      <t>ガイコクジン</t>
    </rPh>
    <rPh sb="29" eb="32">
      <t>リョコウシャ</t>
    </rPh>
    <rPh sb="33" eb="35">
      <t>ワリアイ</t>
    </rPh>
    <phoneticPr fontId="5"/>
  </si>
  <si>
    <t>「多言語表記の少なさ・わかにりくさ」に不満があると回答する訪日外国人旅行者の割合</t>
    <rPh sb="25" eb="27">
      <t>カイトウ</t>
    </rPh>
    <rPh sb="29" eb="31">
      <t>ホウニチ</t>
    </rPh>
    <rPh sb="31" eb="34">
      <t>ガイコクジン</t>
    </rPh>
    <rPh sb="34" eb="37">
      <t>リョコウシャ</t>
    </rPh>
    <rPh sb="38" eb="40">
      <t>ワリアイ</t>
    </rPh>
    <phoneticPr fontId="5"/>
  </si>
  <si>
    <t>同上</t>
    <rPh sb="0" eb="2">
      <t>ドウジョウ</t>
    </rPh>
    <phoneticPr fontId="5"/>
  </si>
  <si>
    <t>訪日外国人旅行者4,000万人等の政府目標の達成に向け、訪日外国人旅行者の公共交通の利用環境を刷新する必要があり、地方自治体や公共交通事業者等だけの取組に委ねるだけでは急増する訪日外国人旅行者への対応が不十分であるため、国としても政策的な支援を行う必要がある。</t>
    <rPh sb="51" eb="53">
      <t>ヒツヨウ</t>
    </rPh>
    <rPh sb="57" eb="59">
      <t>チホウ</t>
    </rPh>
    <rPh sb="59" eb="62">
      <t>ジチタイ</t>
    </rPh>
    <rPh sb="70" eb="71">
      <t>トウ</t>
    </rPh>
    <rPh sb="84" eb="86">
      <t>キュウゾウ</t>
    </rPh>
    <rPh sb="88" eb="90">
      <t>ホウニチ</t>
    </rPh>
    <rPh sb="90" eb="93">
      <t>ガイコクジン</t>
    </rPh>
    <rPh sb="93" eb="96">
      <t>リョコウシャ</t>
    </rPh>
    <rPh sb="98" eb="100">
      <t>タイオウ</t>
    </rPh>
    <rPh sb="115" eb="118">
      <t>セイサクテキ</t>
    </rPh>
    <rPh sb="122" eb="123">
      <t>オコナ</t>
    </rPh>
    <phoneticPr fontId="5"/>
  </si>
  <si>
    <t>平成30年の訪日外国人旅行者数は3,119万人、訪日外国人旅行消費額は4.5兆円であった。これに対して、「明日の日本を支える観光ビジョン」においては、平成32年に訪日外国人旅行者数4,000万人、訪日外国人旅行消費額8兆円等の目標を掲げている。
今後、観光ビジョンに掲げた目標を達成するためには、地方部への外国人旅行者の誘致を加速し、すべての旅行者がストレスなく快適に観光を満喫できる旅行環境を整える必要があるが、現状では、訪日外国人旅行者からは、我が国の旅行環境に関して、無料公衆無線LAN環境、多言語案内等への不満が多く挙げられている。
このような中、我が国へのゲートウェイとなる空港・港湾から訪日外国人旅行者の来訪が特に多い観光地等に至るまでの移動手段である公共交通機関について、ストレスフリーで快適な旅行環境の整備を、特に地方部を中心に迅速に進めていくことで、地方部への外国人旅行者の誘致の加速化に寄与する必要がある。</t>
    <phoneticPr fontId="5"/>
  </si>
  <si>
    <t>旅行中に困ったこととして、「無料公衆無線LAN環境」に不満があると回答する訪日外国人旅行者の割合を10％以下にする</t>
    <rPh sb="0" eb="3">
      <t>リョコウチュウ</t>
    </rPh>
    <rPh sb="4" eb="5">
      <t>コマ</t>
    </rPh>
    <rPh sb="14" eb="16">
      <t>ムリョウ</t>
    </rPh>
    <rPh sb="16" eb="18">
      <t>コウシュウ</t>
    </rPh>
    <rPh sb="18" eb="20">
      <t>ムセン</t>
    </rPh>
    <rPh sb="23" eb="25">
      <t>カンキョウ</t>
    </rPh>
    <rPh sb="27" eb="29">
      <t>フマン</t>
    </rPh>
    <rPh sb="33" eb="35">
      <t>カイトウ</t>
    </rPh>
    <rPh sb="37" eb="39">
      <t>ホウニチ</t>
    </rPh>
    <rPh sb="39" eb="42">
      <t>ガイコクジン</t>
    </rPh>
    <rPh sb="42" eb="45">
      <t>リョコウシャ</t>
    </rPh>
    <rPh sb="52" eb="54">
      <t>イカ</t>
    </rPh>
    <phoneticPr fontId="5"/>
  </si>
  <si>
    <t>旅行中に困ったこととして、「多言語表記の少なさ・わかにりくさ」に不満があると回答する訪日外国人旅行者の割合を10％以下にする</t>
    <rPh sb="0" eb="3">
      <t>リョコウチュウ</t>
    </rPh>
    <rPh sb="4" eb="5">
      <t>コマ</t>
    </rPh>
    <rPh sb="14" eb="17">
      <t>タゲンゴ</t>
    </rPh>
    <rPh sb="17" eb="19">
      <t>ヒョウキ</t>
    </rPh>
    <rPh sb="20" eb="21">
      <t>スク</t>
    </rPh>
    <rPh sb="32" eb="34">
      <t>フマン</t>
    </rPh>
    <rPh sb="38" eb="40">
      <t>カイトウ</t>
    </rPh>
    <rPh sb="42" eb="44">
      <t>ホウニチ</t>
    </rPh>
    <rPh sb="44" eb="47">
      <t>ガイコクジン</t>
    </rPh>
    <rPh sb="47" eb="50">
      <t>リョコウシャ</t>
    </rPh>
    <rPh sb="57" eb="59">
      <t>イカ</t>
    </rPh>
    <phoneticPr fontId="5"/>
  </si>
  <si>
    <t>執行見込額／事業実施線区数　　</t>
    <phoneticPr fontId="5"/>
  </si>
  <si>
    <t>　百万円/線区</t>
    <phoneticPr fontId="5"/>
  </si>
  <si>
    <t>百万円</t>
    <phoneticPr fontId="5"/>
  </si>
  <si>
    <t>5500/100</t>
    <phoneticPr fontId="5"/>
  </si>
  <si>
    <t>執行見込額／公共交通利用環境の革新等事業を実施した民間事業者等の件数　　　　　　　　　　　　　</t>
    <rPh sb="0" eb="2">
      <t>シッコウ</t>
    </rPh>
    <rPh sb="2" eb="5">
      <t>ミコミガク</t>
    </rPh>
    <phoneticPr fontId="5"/>
  </si>
  <si>
    <t>百万円/件数</t>
    <rPh sb="4" eb="6">
      <t>ケンスウ</t>
    </rPh>
    <phoneticPr fontId="5"/>
  </si>
  <si>
    <t>-</t>
    <phoneticPr fontId="5"/>
  </si>
  <si>
    <t>事業の採択に当たっては、訪日外国人旅行者の来訪が特に多い観光地等に至るまでの公共交通機関の利用環境を刷新し、世界水準の交通サービスを実現できるよう、効果的・効率的に事業を実施されたい。</t>
    <phoneticPr fontId="5"/>
  </si>
  <si>
    <t>-</t>
    <phoneticPr fontId="5"/>
  </si>
  <si>
    <t xml:space="preserve">令和２年度の国際観光旅客税を充当する具体的な施策・事業については、観光戦略実行推進会議における民間有識者の意見も踏まえつつ、今後の予算編成過程において検討が行われる。
</t>
    <phoneticPr fontId="5"/>
  </si>
  <si>
    <t>-</t>
    <phoneticPr fontId="5"/>
  </si>
  <si>
    <t>事業の採択に当たっては外部有識者より意見を聴取した上で支援対象とする整備計画の認定を行うなど、効果的・効率的な事業執行に努めているところ。
令和２年度の国際観光旅客税を充当する具体的な施策・事業については、観光戦略実行推進会議における民間有識者の意見も踏まえつつ、今後の予算編成過程において検討が行われる。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</si>
</sst>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133350</xdr:colOff>
      <xdr:row>741</xdr:row>
      <xdr:rowOff>66675</xdr:rowOff>
    </xdr:from>
    <xdr:to>
      <xdr:col>31</xdr:col>
      <xdr:colOff>141816</xdr:colOff>
      <xdr:row>744</xdr:row>
      <xdr:rowOff>57151</xdr:rowOff>
    </xdr:to>
    <xdr:sp macro="" textlink="">
      <xdr:nvSpPr>
        <xdr:cNvPr id="4" name="テキスト ボックス 3"/>
        <xdr:cNvSpPr txBox="1"/>
      </xdr:nvSpPr>
      <xdr:spPr>
        <a:xfrm>
          <a:off x="4733925" y="233372025"/>
          <a:ext cx="1608666" cy="10477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100"/>
            <a:t>（５，５００百万円）</a:t>
          </a:r>
        </a:p>
      </xdr:txBody>
    </xdr:sp>
    <xdr:clientData/>
  </xdr:twoCellAnchor>
  <xdr:twoCellAnchor>
    <xdr:from>
      <xdr:col>22</xdr:col>
      <xdr:colOff>152400</xdr:colOff>
      <xdr:row>744</xdr:row>
      <xdr:rowOff>133350</xdr:rowOff>
    </xdr:from>
    <xdr:to>
      <xdr:col>32</xdr:col>
      <xdr:colOff>162984</xdr:colOff>
      <xdr:row>745</xdr:row>
      <xdr:rowOff>312393</xdr:rowOff>
    </xdr:to>
    <xdr:sp macro="" textlink="">
      <xdr:nvSpPr>
        <xdr:cNvPr id="5" name="大かっこ 4"/>
        <xdr:cNvSpPr/>
      </xdr:nvSpPr>
      <xdr:spPr>
        <a:xfrm>
          <a:off x="4552950" y="234495975"/>
          <a:ext cx="2010834" cy="5314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　公共交通利用環境の革新等（国際観光旅客税財源）の実施</a:t>
          </a:r>
          <a:endParaRPr kumimoji="1" lang="en-US" altLang="ja-JP" sz="1050"/>
        </a:p>
      </xdr:txBody>
    </xdr:sp>
    <xdr:clientData/>
  </xdr:twoCellAnchor>
  <xdr:twoCellAnchor>
    <xdr:from>
      <xdr:col>27</xdr:col>
      <xdr:colOff>0</xdr:colOff>
      <xdr:row>746</xdr:row>
      <xdr:rowOff>19050</xdr:rowOff>
    </xdr:from>
    <xdr:to>
      <xdr:col>27</xdr:col>
      <xdr:colOff>0</xdr:colOff>
      <xdr:row>750</xdr:row>
      <xdr:rowOff>0</xdr:rowOff>
    </xdr:to>
    <xdr:cxnSp macro="">
      <xdr:nvCxnSpPr>
        <xdr:cNvPr id="7" name="カギ線コネクタ 6"/>
        <xdr:cNvCxnSpPr/>
      </xdr:nvCxnSpPr>
      <xdr:spPr>
        <a:xfrm>
          <a:off x="5400675" y="235086525"/>
          <a:ext cx="0" cy="1390650"/>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19050</xdr:colOff>
      <xdr:row>750</xdr:row>
      <xdr:rowOff>0</xdr:rowOff>
    </xdr:from>
    <xdr:to>
      <xdr:col>29</xdr:col>
      <xdr:colOff>3175</xdr:colOff>
      <xdr:row>750</xdr:row>
      <xdr:rowOff>342900</xdr:rowOff>
    </xdr:to>
    <xdr:sp macro="" textlink="">
      <xdr:nvSpPr>
        <xdr:cNvPr id="11" name="テキスト ボックス 10"/>
        <xdr:cNvSpPr txBox="1"/>
      </xdr:nvSpPr>
      <xdr:spPr>
        <a:xfrm>
          <a:off x="5019675" y="236477175"/>
          <a:ext cx="784225"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21</xdr:col>
      <xdr:colOff>76200</xdr:colOff>
      <xdr:row>751</xdr:row>
      <xdr:rowOff>47625</xdr:rowOff>
    </xdr:from>
    <xdr:to>
      <xdr:col>33</xdr:col>
      <xdr:colOff>88900</xdr:colOff>
      <xdr:row>754</xdr:row>
      <xdr:rowOff>51707</xdr:rowOff>
    </xdr:to>
    <xdr:sp macro="" textlink="">
      <xdr:nvSpPr>
        <xdr:cNvPr id="12" name="テキスト ボックス 11"/>
        <xdr:cNvSpPr txBox="1"/>
      </xdr:nvSpPr>
      <xdr:spPr>
        <a:xfrm>
          <a:off x="4276725" y="236877225"/>
          <a:ext cx="2413000" cy="1061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Ａ．補助金交付要綱に定める</a:t>
          </a:r>
          <a:endParaRPr kumimoji="1" lang="en-US" altLang="ja-JP" sz="1200"/>
        </a:p>
        <a:p>
          <a:pPr algn="ctr"/>
          <a:r>
            <a:rPr kumimoji="1" lang="ja-JP" altLang="en-US" sz="1200"/>
            <a:t>補助対象事業者</a:t>
          </a:r>
          <a:endParaRPr kumimoji="1" lang="en-US" altLang="ja-JP" sz="1200"/>
        </a:p>
        <a:p>
          <a:pPr algn="ctr"/>
          <a:r>
            <a:rPr kumimoji="1" lang="ja-JP" altLang="en-US" sz="1100"/>
            <a:t>（５，５００百万円）</a:t>
          </a:r>
        </a:p>
      </xdr:txBody>
    </xdr:sp>
    <xdr:clientData/>
  </xdr:twoCellAnchor>
  <xdr:twoCellAnchor>
    <xdr:from>
      <xdr:col>20</xdr:col>
      <xdr:colOff>19050</xdr:colOff>
      <xdr:row>754</xdr:row>
      <xdr:rowOff>276225</xdr:rowOff>
    </xdr:from>
    <xdr:to>
      <xdr:col>34</xdr:col>
      <xdr:colOff>74688</xdr:colOff>
      <xdr:row>759</xdr:row>
      <xdr:rowOff>297377</xdr:rowOff>
    </xdr:to>
    <xdr:sp macro="" textlink="">
      <xdr:nvSpPr>
        <xdr:cNvPr id="13" name="大かっこ 12"/>
        <xdr:cNvSpPr/>
      </xdr:nvSpPr>
      <xdr:spPr>
        <a:xfrm>
          <a:off x="4019550" y="238163100"/>
          <a:ext cx="2855988" cy="2726252"/>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smtClean="0">
              <a:solidFill>
                <a:schemeClr val="tx1"/>
              </a:solidFill>
              <a:latin typeface="+mn-lt"/>
              <a:ea typeface="+mn-ea"/>
              <a:cs typeface="+mn-cs"/>
            </a:rPr>
            <a:t>　地方部への訪日外国人旅行者の誘致の加速化に向け、我が国へのゲートウェイとなる空港・港湾から訪日外国人旅行者の来訪が特に多い観光地等に至るまでの公共交通機関の利用環境を刷新するため、訪日外国人旅行者のニーズが特に高い多言語対応、無料</a:t>
          </a:r>
          <a:r>
            <a:rPr lang="en-US" altLang="ja-JP" sz="1100" b="0" i="0" u="none" strike="noStrike" baseline="0" smtClean="0">
              <a:solidFill>
                <a:schemeClr val="tx1"/>
              </a:solidFill>
              <a:latin typeface="+mn-lt"/>
              <a:ea typeface="+mn-ea"/>
              <a:cs typeface="+mn-cs"/>
            </a:rPr>
            <a:t>Wi-Fi</a:t>
          </a:r>
          <a:r>
            <a:rPr lang="ja-JP" altLang="en-US" sz="1100" b="0" i="0" u="none" strike="noStrike" baseline="0" smtClean="0">
              <a:solidFill>
                <a:schemeClr val="tx1"/>
              </a:solidFill>
              <a:latin typeface="+mn-lt"/>
              <a:ea typeface="+mn-ea"/>
              <a:cs typeface="+mn-cs"/>
            </a:rPr>
            <a:t>サービス、トイレの洋式化、キャッシュレス決済対応等の取組を一気呵成に進め</a:t>
          </a:r>
          <a:r>
            <a:rPr kumimoji="1" lang="ja-JP" altLang="en-US" sz="1050" b="0" i="0" u="none" strike="noStrike" baseline="0">
              <a:solidFill>
                <a:schemeClr val="tx1"/>
              </a:solidFill>
              <a:latin typeface="+mn-lt"/>
              <a:ea typeface="+mn-ea"/>
              <a:cs typeface="+mn-cs"/>
            </a:rPr>
            <a:t>、シームレスで一貫した世界水準の交通サービスを実現する。</a:t>
          </a:r>
          <a:endParaRPr lang="en-US" altLang="ja-JP" sz="1100" b="0" i="0" u="none" strike="noStrike" baseline="0" smtClean="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8"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6" t="s">
        <v>0</v>
      </c>
      <c r="AK2" s="936"/>
      <c r="AL2" s="936"/>
      <c r="AM2" s="936"/>
      <c r="AN2" s="936"/>
      <c r="AO2" s="937" t="s">
        <v>514</v>
      </c>
      <c r="AP2" s="937"/>
      <c r="AQ2" s="937"/>
      <c r="AR2" s="79" t="str">
        <f>IF(OR(AO2="　", AO2=""), "", "-")</f>
        <v>-</v>
      </c>
      <c r="AS2" s="938">
        <v>23</v>
      </c>
      <c r="AT2" s="938"/>
      <c r="AU2" s="938"/>
      <c r="AV2" s="52" t="str">
        <f>IF(AW2="", "", "-")</f>
        <v/>
      </c>
      <c r="AW2" s="909"/>
      <c r="AX2" s="909"/>
    </row>
    <row r="3" spans="1:50" ht="21" customHeight="1" thickBot="1" x14ac:dyDescent="0.2">
      <c r="A3" s="865" t="s">
        <v>543</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569</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592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512</v>
      </c>
      <c r="H5" s="838"/>
      <c r="I5" s="838"/>
      <c r="J5" s="838"/>
      <c r="K5" s="838"/>
      <c r="L5" s="838"/>
      <c r="M5" s="839" t="s">
        <v>66</v>
      </c>
      <c r="N5" s="840"/>
      <c r="O5" s="840"/>
      <c r="P5" s="840"/>
      <c r="Q5" s="840"/>
      <c r="R5" s="841"/>
      <c r="S5" s="842" t="s">
        <v>131</v>
      </c>
      <c r="T5" s="838"/>
      <c r="U5" s="838"/>
      <c r="V5" s="838"/>
      <c r="W5" s="838"/>
      <c r="X5" s="843"/>
      <c r="Y5" s="699" t="s">
        <v>3</v>
      </c>
      <c r="Z5" s="544"/>
      <c r="AA5" s="544"/>
      <c r="AB5" s="544"/>
      <c r="AC5" s="544"/>
      <c r="AD5" s="545"/>
      <c r="AE5" s="700" t="s">
        <v>571</v>
      </c>
      <c r="AF5" s="700"/>
      <c r="AG5" s="700"/>
      <c r="AH5" s="700"/>
      <c r="AI5" s="700"/>
      <c r="AJ5" s="700"/>
      <c r="AK5" s="700"/>
      <c r="AL5" s="700"/>
      <c r="AM5" s="700"/>
      <c r="AN5" s="700"/>
      <c r="AO5" s="700"/>
      <c r="AP5" s="701"/>
      <c r="AQ5" s="702" t="s">
        <v>572</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81.75" customHeight="1" x14ac:dyDescent="0.15">
      <c r="A7" s="496" t="s">
        <v>22</v>
      </c>
      <c r="B7" s="497"/>
      <c r="C7" s="497"/>
      <c r="D7" s="497"/>
      <c r="E7" s="497"/>
      <c r="F7" s="498"/>
      <c r="G7" s="499" t="s">
        <v>589</v>
      </c>
      <c r="H7" s="500"/>
      <c r="I7" s="500"/>
      <c r="J7" s="500"/>
      <c r="K7" s="500"/>
      <c r="L7" s="500"/>
      <c r="M7" s="500"/>
      <c r="N7" s="500"/>
      <c r="O7" s="500"/>
      <c r="P7" s="500"/>
      <c r="Q7" s="500"/>
      <c r="R7" s="500"/>
      <c r="S7" s="500"/>
      <c r="T7" s="500"/>
      <c r="U7" s="500"/>
      <c r="V7" s="500"/>
      <c r="W7" s="500"/>
      <c r="X7" s="501"/>
      <c r="Y7" s="920" t="s">
        <v>515</v>
      </c>
      <c r="Z7" s="444"/>
      <c r="AA7" s="444"/>
      <c r="AB7" s="444"/>
      <c r="AC7" s="444"/>
      <c r="AD7" s="921"/>
      <c r="AE7" s="910" t="s">
        <v>588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6" t="s">
        <v>378</v>
      </c>
      <c r="B8" s="497"/>
      <c r="C8" s="497"/>
      <c r="D8" s="497"/>
      <c r="E8" s="497"/>
      <c r="F8" s="498"/>
      <c r="G8" s="939" t="str">
        <f>入力規則等!A28</f>
        <v>観光立国</v>
      </c>
      <c r="H8" s="721"/>
      <c r="I8" s="721"/>
      <c r="J8" s="721"/>
      <c r="K8" s="721"/>
      <c r="L8" s="721"/>
      <c r="M8" s="721"/>
      <c r="N8" s="721"/>
      <c r="O8" s="721"/>
      <c r="P8" s="721"/>
      <c r="Q8" s="721"/>
      <c r="R8" s="721"/>
      <c r="S8" s="721"/>
      <c r="T8" s="721"/>
      <c r="U8" s="721"/>
      <c r="V8" s="721"/>
      <c r="W8" s="721"/>
      <c r="X8" s="940"/>
      <c r="Y8" s="844" t="s">
        <v>379</v>
      </c>
      <c r="Z8" s="845"/>
      <c r="AA8" s="845"/>
      <c r="AB8" s="845"/>
      <c r="AC8" s="845"/>
      <c r="AD8" s="846"/>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586</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110.25" customHeight="1" x14ac:dyDescent="0.15">
      <c r="A10" s="662" t="s">
        <v>30</v>
      </c>
      <c r="B10" s="663"/>
      <c r="C10" s="663"/>
      <c r="D10" s="663"/>
      <c r="E10" s="663"/>
      <c r="F10" s="663"/>
      <c r="G10" s="755" t="s">
        <v>574</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31.5" customHeight="1" x14ac:dyDescent="0.15">
      <c r="A11" s="662" t="s">
        <v>5</v>
      </c>
      <c r="B11" s="663"/>
      <c r="C11" s="663"/>
      <c r="D11" s="663"/>
      <c r="E11" s="663"/>
      <c r="F11" s="664"/>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1" t="s">
        <v>24</v>
      </c>
      <c r="B12" s="942"/>
      <c r="C12" s="942"/>
      <c r="D12" s="942"/>
      <c r="E12" s="942"/>
      <c r="F12" s="943"/>
      <c r="G12" s="761"/>
      <c r="H12" s="762"/>
      <c r="I12" s="762"/>
      <c r="J12" s="762"/>
      <c r="K12" s="762"/>
      <c r="L12" s="762"/>
      <c r="M12" s="762"/>
      <c r="N12" s="762"/>
      <c r="O12" s="762"/>
      <c r="P12" s="416" t="s">
        <v>534</v>
      </c>
      <c r="Q12" s="417"/>
      <c r="R12" s="417"/>
      <c r="S12" s="417"/>
      <c r="T12" s="417"/>
      <c r="U12" s="417"/>
      <c r="V12" s="418"/>
      <c r="W12" s="416" t="s">
        <v>531</v>
      </c>
      <c r="X12" s="417"/>
      <c r="Y12" s="417"/>
      <c r="Z12" s="417"/>
      <c r="AA12" s="417"/>
      <c r="AB12" s="417"/>
      <c r="AC12" s="418"/>
      <c r="AD12" s="416" t="s">
        <v>526</v>
      </c>
      <c r="AE12" s="417"/>
      <c r="AF12" s="417"/>
      <c r="AG12" s="417"/>
      <c r="AH12" s="417"/>
      <c r="AI12" s="417"/>
      <c r="AJ12" s="418"/>
      <c r="AK12" s="416" t="s">
        <v>519</v>
      </c>
      <c r="AL12" s="417"/>
      <c r="AM12" s="417"/>
      <c r="AN12" s="417"/>
      <c r="AO12" s="417"/>
      <c r="AP12" s="417"/>
      <c r="AQ12" s="418"/>
      <c r="AR12" s="416" t="s">
        <v>517</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9" t="s">
        <v>575</v>
      </c>
      <c r="Q13" s="660"/>
      <c r="R13" s="660"/>
      <c r="S13" s="660"/>
      <c r="T13" s="660"/>
      <c r="U13" s="660"/>
      <c r="V13" s="661"/>
      <c r="W13" s="659" t="s">
        <v>575</v>
      </c>
      <c r="X13" s="660"/>
      <c r="Y13" s="660"/>
      <c r="Z13" s="660"/>
      <c r="AA13" s="660"/>
      <c r="AB13" s="660"/>
      <c r="AC13" s="661"/>
      <c r="AD13" s="659" t="s">
        <v>575</v>
      </c>
      <c r="AE13" s="660"/>
      <c r="AF13" s="660"/>
      <c r="AG13" s="660"/>
      <c r="AH13" s="660"/>
      <c r="AI13" s="660"/>
      <c r="AJ13" s="661"/>
      <c r="AK13" s="659">
        <v>5500</v>
      </c>
      <c r="AL13" s="660"/>
      <c r="AM13" s="660"/>
      <c r="AN13" s="660"/>
      <c r="AO13" s="660"/>
      <c r="AP13" s="660"/>
      <c r="AQ13" s="661"/>
      <c r="AR13" s="917" t="s">
        <v>618</v>
      </c>
      <c r="AS13" s="918"/>
      <c r="AT13" s="918"/>
      <c r="AU13" s="918"/>
      <c r="AV13" s="918"/>
      <c r="AW13" s="918"/>
      <c r="AX13" s="919"/>
    </row>
    <row r="14" spans="1:50" ht="21" customHeight="1" x14ac:dyDescent="0.15">
      <c r="A14" s="615"/>
      <c r="B14" s="616"/>
      <c r="C14" s="616"/>
      <c r="D14" s="616"/>
      <c r="E14" s="616"/>
      <c r="F14" s="617"/>
      <c r="G14" s="726"/>
      <c r="H14" s="727"/>
      <c r="I14" s="712" t="s">
        <v>8</v>
      </c>
      <c r="J14" s="763"/>
      <c r="K14" s="763"/>
      <c r="L14" s="763"/>
      <c r="M14" s="763"/>
      <c r="N14" s="763"/>
      <c r="O14" s="764"/>
      <c r="P14" s="659" t="s">
        <v>575</v>
      </c>
      <c r="Q14" s="660"/>
      <c r="R14" s="660"/>
      <c r="S14" s="660"/>
      <c r="T14" s="660"/>
      <c r="U14" s="660"/>
      <c r="V14" s="661"/>
      <c r="W14" s="659" t="s">
        <v>575</v>
      </c>
      <c r="X14" s="660"/>
      <c r="Y14" s="660"/>
      <c r="Z14" s="660"/>
      <c r="AA14" s="660"/>
      <c r="AB14" s="660"/>
      <c r="AC14" s="661"/>
      <c r="AD14" s="659" t="s">
        <v>575</v>
      </c>
      <c r="AE14" s="660"/>
      <c r="AF14" s="660"/>
      <c r="AG14" s="660"/>
      <c r="AH14" s="660"/>
      <c r="AI14" s="660"/>
      <c r="AJ14" s="661"/>
      <c r="AK14" s="659" t="s">
        <v>618</v>
      </c>
      <c r="AL14" s="660"/>
      <c r="AM14" s="660"/>
      <c r="AN14" s="660"/>
      <c r="AO14" s="660"/>
      <c r="AP14" s="660"/>
      <c r="AQ14" s="661"/>
      <c r="AR14" s="787"/>
      <c r="AS14" s="787"/>
      <c r="AT14" s="787"/>
      <c r="AU14" s="787"/>
      <c r="AV14" s="787"/>
      <c r="AW14" s="787"/>
      <c r="AX14" s="788"/>
    </row>
    <row r="15" spans="1:50" ht="21" customHeight="1" x14ac:dyDescent="0.15">
      <c r="A15" s="615"/>
      <c r="B15" s="616"/>
      <c r="C15" s="616"/>
      <c r="D15" s="616"/>
      <c r="E15" s="616"/>
      <c r="F15" s="617"/>
      <c r="G15" s="726"/>
      <c r="H15" s="727"/>
      <c r="I15" s="712" t="s">
        <v>51</v>
      </c>
      <c r="J15" s="713"/>
      <c r="K15" s="713"/>
      <c r="L15" s="713"/>
      <c r="M15" s="713"/>
      <c r="N15" s="713"/>
      <c r="O15" s="714"/>
      <c r="P15" s="659" t="s">
        <v>575</v>
      </c>
      <c r="Q15" s="660"/>
      <c r="R15" s="660"/>
      <c r="S15" s="660"/>
      <c r="T15" s="660"/>
      <c r="U15" s="660"/>
      <c r="V15" s="661"/>
      <c r="W15" s="659" t="s">
        <v>575</v>
      </c>
      <c r="X15" s="660"/>
      <c r="Y15" s="660"/>
      <c r="Z15" s="660"/>
      <c r="AA15" s="660"/>
      <c r="AB15" s="660"/>
      <c r="AC15" s="661"/>
      <c r="AD15" s="659" t="s">
        <v>575</v>
      </c>
      <c r="AE15" s="660"/>
      <c r="AF15" s="660"/>
      <c r="AG15" s="660"/>
      <c r="AH15" s="660"/>
      <c r="AI15" s="660"/>
      <c r="AJ15" s="661"/>
      <c r="AK15" s="659" t="s">
        <v>575</v>
      </c>
      <c r="AL15" s="660"/>
      <c r="AM15" s="660"/>
      <c r="AN15" s="660"/>
      <c r="AO15" s="660"/>
      <c r="AP15" s="660"/>
      <c r="AQ15" s="661"/>
      <c r="AR15" s="659" t="s">
        <v>618</v>
      </c>
      <c r="AS15" s="660"/>
      <c r="AT15" s="660"/>
      <c r="AU15" s="660"/>
      <c r="AV15" s="660"/>
      <c r="AW15" s="660"/>
      <c r="AX15" s="805"/>
    </row>
    <row r="16" spans="1:50" ht="21" customHeight="1" x14ac:dyDescent="0.15">
      <c r="A16" s="615"/>
      <c r="B16" s="616"/>
      <c r="C16" s="616"/>
      <c r="D16" s="616"/>
      <c r="E16" s="616"/>
      <c r="F16" s="617"/>
      <c r="G16" s="726"/>
      <c r="H16" s="727"/>
      <c r="I16" s="712" t="s">
        <v>52</v>
      </c>
      <c r="J16" s="713"/>
      <c r="K16" s="713"/>
      <c r="L16" s="713"/>
      <c r="M16" s="713"/>
      <c r="N16" s="713"/>
      <c r="O16" s="714"/>
      <c r="P16" s="659" t="s">
        <v>575</v>
      </c>
      <c r="Q16" s="660"/>
      <c r="R16" s="660"/>
      <c r="S16" s="660"/>
      <c r="T16" s="660"/>
      <c r="U16" s="660"/>
      <c r="V16" s="661"/>
      <c r="W16" s="659" t="s">
        <v>575</v>
      </c>
      <c r="X16" s="660"/>
      <c r="Y16" s="660"/>
      <c r="Z16" s="660"/>
      <c r="AA16" s="660"/>
      <c r="AB16" s="660"/>
      <c r="AC16" s="661"/>
      <c r="AD16" s="659" t="s">
        <v>575</v>
      </c>
      <c r="AE16" s="660"/>
      <c r="AF16" s="660"/>
      <c r="AG16" s="660"/>
      <c r="AH16" s="660"/>
      <c r="AI16" s="660"/>
      <c r="AJ16" s="661"/>
      <c r="AK16" s="659" t="s">
        <v>618</v>
      </c>
      <c r="AL16" s="660"/>
      <c r="AM16" s="660"/>
      <c r="AN16" s="660"/>
      <c r="AO16" s="660"/>
      <c r="AP16" s="660"/>
      <c r="AQ16" s="661"/>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9" t="s">
        <v>575</v>
      </c>
      <c r="Q17" s="660"/>
      <c r="R17" s="660"/>
      <c r="S17" s="660"/>
      <c r="T17" s="660"/>
      <c r="U17" s="660"/>
      <c r="V17" s="661"/>
      <c r="W17" s="659" t="s">
        <v>575</v>
      </c>
      <c r="X17" s="660"/>
      <c r="Y17" s="660"/>
      <c r="Z17" s="660"/>
      <c r="AA17" s="660"/>
      <c r="AB17" s="660"/>
      <c r="AC17" s="661"/>
      <c r="AD17" s="659" t="s">
        <v>575</v>
      </c>
      <c r="AE17" s="660"/>
      <c r="AF17" s="660"/>
      <c r="AG17" s="660"/>
      <c r="AH17" s="660"/>
      <c r="AI17" s="660"/>
      <c r="AJ17" s="661"/>
      <c r="AK17" s="659" t="s">
        <v>575</v>
      </c>
      <c r="AL17" s="660"/>
      <c r="AM17" s="660"/>
      <c r="AN17" s="660"/>
      <c r="AO17" s="660"/>
      <c r="AP17" s="660"/>
      <c r="AQ17" s="661"/>
      <c r="AR17" s="915"/>
      <c r="AS17" s="915"/>
      <c r="AT17" s="915"/>
      <c r="AU17" s="915"/>
      <c r="AV17" s="915"/>
      <c r="AW17" s="915"/>
      <c r="AX17" s="916"/>
    </row>
    <row r="18" spans="1:50" ht="24.75" customHeight="1" x14ac:dyDescent="0.15">
      <c r="A18" s="615"/>
      <c r="B18" s="616"/>
      <c r="C18" s="616"/>
      <c r="D18" s="616"/>
      <c r="E18" s="616"/>
      <c r="F18" s="617"/>
      <c r="G18" s="728"/>
      <c r="H18" s="729"/>
      <c r="I18" s="717" t="s">
        <v>20</v>
      </c>
      <c r="J18" s="718"/>
      <c r="K18" s="718"/>
      <c r="L18" s="718"/>
      <c r="M18" s="718"/>
      <c r="N18" s="718"/>
      <c r="O18" s="719"/>
      <c r="P18" s="876">
        <f>SUM(P13:V17)</f>
        <v>0</v>
      </c>
      <c r="Q18" s="877"/>
      <c r="R18" s="877"/>
      <c r="S18" s="877"/>
      <c r="T18" s="877"/>
      <c r="U18" s="877"/>
      <c r="V18" s="878"/>
      <c r="W18" s="876">
        <f>SUM(W13:AC17)</f>
        <v>0</v>
      </c>
      <c r="X18" s="877"/>
      <c r="Y18" s="877"/>
      <c r="Z18" s="877"/>
      <c r="AA18" s="877"/>
      <c r="AB18" s="877"/>
      <c r="AC18" s="878"/>
      <c r="AD18" s="876">
        <f>SUM(AD13:AJ17)</f>
        <v>0</v>
      </c>
      <c r="AE18" s="877"/>
      <c r="AF18" s="877"/>
      <c r="AG18" s="877"/>
      <c r="AH18" s="877"/>
      <c r="AI18" s="877"/>
      <c r="AJ18" s="878"/>
      <c r="AK18" s="876">
        <f>SUM(AK13:AQ17)</f>
        <v>5500</v>
      </c>
      <c r="AL18" s="877"/>
      <c r="AM18" s="877"/>
      <c r="AN18" s="877"/>
      <c r="AO18" s="877"/>
      <c r="AP18" s="877"/>
      <c r="AQ18" s="878"/>
      <c r="AR18" s="876">
        <f>SUM(AR13:AX17)</f>
        <v>0</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9" t="s">
        <v>575</v>
      </c>
      <c r="Q19" s="660"/>
      <c r="R19" s="660"/>
      <c r="S19" s="660"/>
      <c r="T19" s="660"/>
      <c r="U19" s="660"/>
      <c r="V19" s="661"/>
      <c r="W19" s="659" t="s">
        <v>575</v>
      </c>
      <c r="X19" s="660"/>
      <c r="Y19" s="660"/>
      <c r="Z19" s="660"/>
      <c r="AA19" s="660"/>
      <c r="AB19" s="660"/>
      <c r="AC19" s="661"/>
      <c r="AD19" s="659" t="s">
        <v>575</v>
      </c>
      <c r="AE19" s="660"/>
      <c r="AF19" s="660"/>
      <c r="AG19" s="660"/>
      <c r="AH19" s="660"/>
      <c r="AI19" s="660"/>
      <c r="AJ19" s="661"/>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4" t="s">
        <v>10</v>
      </c>
      <c r="H20" s="875"/>
      <c r="I20" s="875"/>
      <c r="J20" s="875"/>
      <c r="K20" s="875"/>
      <c r="L20" s="875"/>
      <c r="M20" s="875"/>
      <c r="N20" s="875"/>
      <c r="O20" s="875"/>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47"/>
      <c r="B21" s="848"/>
      <c r="C21" s="848"/>
      <c r="D21" s="848"/>
      <c r="E21" s="848"/>
      <c r="F21" s="944"/>
      <c r="G21" s="316" t="s">
        <v>478</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t="e">
        <f t="shared" ref="AD21" si="3">IF(AD19=0, "-", SUM(AD19)/SUM(AD13,AD14))</f>
        <v>#DIV/0!</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62" t="s">
        <v>559</v>
      </c>
      <c r="B22" s="963"/>
      <c r="C22" s="963"/>
      <c r="D22" s="963"/>
      <c r="E22" s="963"/>
      <c r="F22" s="964"/>
      <c r="G22" s="949" t="s">
        <v>457</v>
      </c>
      <c r="H22" s="222"/>
      <c r="I22" s="222"/>
      <c r="J22" s="222"/>
      <c r="K22" s="222"/>
      <c r="L22" s="222"/>
      <c r="M22" s="222"/>
      <c r="N22" s="222"/>
      <c r="O22" s="223"/>
      <c r="P22" s="934" t="s">
        <v>520</v>
      </c>
      <c r="Q22" s="222"/>
      <c r="R22" s="222"/>
      <c r="S22" s="222"/>
      <c r="T22" s="222"/>
      <c r="U22" s="222"/>
      <c r="V22" s="223"/>
      <c r="W22" s="934" t="s">
        <v>516</v>
      </c>
      <c r="X22" s="222"/>
      <c r="Y22" s="222"/>
      <c r="Z22" s="222"/>
      <c r="AA22" s="222"/>
      <c r="AB22" s="222"/>
      <c r="AC22" s="223"/>
      <c r="AD22" s="934" t="s">
        <v>456</v>
      </c>
      <c r="AE22" s="222"/>
      <c r="AF22" s="222"/>
      <c r="AG22" s="222"/>
      <c r="AH22" s="222"/>
      <c r="AI22" s="222"/>
      <c r="AJ22" s="222"/>
      <c r="AK22" s="222"/>
      <c r="AL22" s="222"/>
      <c r="AM22" s="222"/>
      <c r="AN22" s="222"/>
      <c r="AO22" s="222"/>
      <c r="AP22" s="222"/>
      <c r="AQ22" s="222"/>
      <c r="AR22" s="222"/>
      <c r="AS22" s="222"/>
      <c r="AT22" s="222"/>
      <c r="AU22" s="222"/>
      <c r="AV22" s="222"/>
      <c r="AW22" s="222"/>
      <c r="AX22" s="971"/>
    </row>
    <row r="23" spans="1:50" ht="25.5" customHeight="1" x14ac:dyDescent="0.15">
      <c r="A23" s="965"/>
      <c r="B23" s="966"/>
      <c r="C23" s="966"/>
      <c r="D23" s="966"/>
      <c r="E23" s="966"/>
      <c r="F23" s="967"/>
      <c r="G23" s="950" t="s">
        <v>576</v>
      </c>
      <c r="H23" s="951"/>
      <c r="I23" s="951"/>
      <c r="J23" s="951"/>
      <c r="K23" s="951"/>
      <c r="L23" s="951"/>
      <c r="M23" s="951"/>
      <c r="N23" s="951"/>
      <c r="O23" s="952"/>
      <c r="P23" s="917">
        <v>5500</v>
      </c>
      <c r="Q23" s="918"/>
      <c r="R23" s="918"/>
      <c r="S23" s="918"/>
      <c r="T23" s="918"/>
      <c r="U23" s="918"/>
      <c r="V23" s="935"/>
      <c r="W23" s="917" t="s">
        <v>618</v>
      </c>
      <c r="X23" s="918"/>
      <c r="Y23" s="918"/>
      <c r="Z23" s="918"/>
      <c r="AA23" s="918"/>
      <c r="AB23" s="918"/>
      <c r="AC23" s="935"/>
      <c r="AD23" s="972" t="s">
        <v>619</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9"/>
      <c r="Q24" s="660"/>
      <c r="R24" s="660"/>
      <c r="S24" s="660"/>
      <c r="T24" s="660"/>
      <c r="U24" s="660"/>
      <c r="V24" s="661"/>
      <c r="W24" s="659"/>
      <c r="X24" s="660"/>
      <c r="Y24" s="660"/>
      <c r="Z24" s="660"/>
      <c r="AA24" s="660"/>
      <c r="AB24" s="660"/>
      <c r="AC24" s="661"/>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9"/>
      <c r="Q25" s="660"/>
      <c r="R25" s="660"/>
      <c r="S25" s="660"/>
      <c r="T25" s="660"/>
      <c r="U25" s="660"/>
      <c r="V25" s="661"/>
      <c r="W25" s="659"/>
      <c r="X25" s="660"/>
      <c r="Y25" s="660"/>
      <c r="Z25" s="660"/>
      <c r="AA25" s="660"/>
      <c r="AB25" s="660"/>
      <c r="AC25" s="661"/>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9"/>
      <c r="Q26" s="660"/>
      <c r="R26" s="660"/>
      <c r="S26" s="660"/>
      <c r="T26" s="660"/>
      <c r="U26" s="660"/>
      <c r="V26" s="661"/>
      <c r="W26" s="659"/>
      <c r="X26" s="660"/>
      <c r="Y26" s="660"/>
      <c r="Z26" s="660"/>
      <c r="AA26" s="660"/>
      <c r="AB26" s="660"/>
      <c r="AC26" s="661"/>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9"/>
      <c r="Q27" s="660"/>
      <c r="R27" s="660"/>
      <c r="S27" s="660"/>
      <c r="T27" s="660"/>
      <c r="U27" s="660"/>
      <c r="V27" s="661"/>
      <c r="W27" s="659"/>
      <c r="X27" s="660"/>
      <c r="Y27" s="660"/>
      <c r="Z27" s="660"/>
      <c r="AA27" s="660"/>
      <c r="AB27" s="660"/>
      <c r="AC27" s="661"/>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461</v>
      </c>
      <c r="H28" s="957"/>
      <c r="I28" s="957"/>
      <c r="J28" s="957"/>
      <c r="K28" s="957"/>
      <c r="L28" s="957"/>
      <c r="M28" s="957"/>
      <c r="N28" s="957"/>
      <c r="O28" s="958"/>
      <c r="P28" s="876">
        <f>P29-SUM(P23:P27)</f>
        <v>0</v>
      </c>
      <c r="Q28" s="877"/>
      <c r="R28" s="877"/>
      <c r="S28" s="877"/>
      <c r="T28" s="877"/>
      <c r="U28" s="877"/>
      <c r="V28" s="878"/>
      <c r="W28" s="876" t="e">
        <f>W29-SUM(W23:W27)</f>
        <v>#VALUE!</v>
      </c>
      <c r="X28" s="877"/>
      <c r="Y28" s="877"/>
      <c r="Z28" s="877"/>
      <c r="AA28" s="877"/>
      <c r="AB28" s="877"/>
      <c r="AC28" s="878"/>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458</v>
      </c>
      <c r="H29" s="960"/>
      <c r="I29" s="960"/>
      <c r="J29" s="960"/>
      <c r="K29" s="960"/>
      <c r="L29" s="960"/>
      <c r="M29" s="960"/>
      <c r="N29" s="960"/>
      <c r="O29" s="961"/>
      <c r="P29" s="659">
        <f>AK13</f>
        <v>5500</v>
      </c>
      <c r="Q29" s="660"/>
      <c r="R29" s="660"/>
      <c r="S29" s="660"/>
      <c r="T29" s="660"/>
      <c r="U29" s="660"/>
      <c r="V29" s="661"/>
      <c r="W29" s="931" t="str">
        <f>AR13</f>
        <v>-</v>
      </c>
      <c r="X29" s="932"/>
      <c r="Y29" s="932"/>
      <c r="Z29" s="932"/>
      <c r="AA29" s="932"/>
      <c r="AB29" s="932"/>
      <c r="AC29" s="93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hidden="1" customHeight="1" x14ac:dyDescent="0.15">
      <c r="A30" s="859" t="s">
        <v>473</v>
      </c>
      <c r="B30" s="860"/>
      <c r="C30" s="860"/>
      <c r="D30" s="860"/>
      <c r="E30" s="860"/>
      <c r="F30" s="861"/>
      <c r="G30" s="774" t="s">
        <v>265</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535</v>
      </c>
      <c r="AF30" s="857"/>
      <c r="AG30" s="857"/>
      <c r="AH30" s="858"/>
      <c r="AI30" s="856" t="s">
        <v>532</v>
      </c>
      <c r="AJ30" s="857"/>
      <c r="AK30" s="857"/>
      <c r="AL30" s="858"/>
      <c r="AM30" s="913" t="s">
        <v>527</v>
      </c>
      <c r="AN30" s="913"/>
      <c r="AO30" s="913"/>
      <c r="AP30" s="856"/>
      <c r="AQ30" s="768" t="s">
        <v>354</v>
      </c>
      <c r="AR30" s="769"/>
      <c r="AS30" s="769"/>
      <c r="AT30" s="770"/>
      <c r="AU30" s="775" t="s">
        <v>253</v>
      </c>
      <c r="AV30" s="775"/>
      <c r="AW30" s="775"/>
      <c r="AX30" s="914"/>
    </row>
    <row r="31" spans="1:50" ht="18.75" hidden="1"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7"/>
      <c r="AC31" s="248"/>
      <c r="AD31" s="249"/>
      <c r="AE31" s="247"/>
      <c r="AF31" s="248"/>
      <c r="AG31" s="248"/>
      <c r="AH31" s="249"/>
      <c r="AI31" s="247"/>
      <c r="AJ31" s="248"/>
      <c r="AK31" s="248"/>
      <c r="AL31" s="249"/>
      <c r="AM31" s="251"/>
      <c r="AN31" s="251"/>
      <c r="AO31" s="251"/>
      <c r="AP31" s="247"/>
      <c r="AQ31" s="591" t="s">
        <v>600</v>
      </c>
      <c r="AR31" s="200"/>
      <c r="AS31" s="133" t="s">
        <v>355</v>
      </c>
      <c r="AT31" s="134"/>
      <c r="AU31" s="199">
        <v>33</v>
      </c>
      <c r="AV31" s="199"/>
      <c r="AW31" s="399" t="s">
        <v>300</v>
      </c>
      <c r="AX31" s="400"/>
    </row>
    <row r="32" spans="1:50" ht="42" hidden="1" customHeight="1" x14ac:dyDescent="0.15">
      <c r="A32" s="404"/>
      <c r="B32" s="402"/>
      <c r="C32" s="402"/>
      <c r="D32" s="402"/>
      <c r="E32" s="402"/>
      <c r="F32" s="403"/>
      <c r="G32" s="565"/>
      <c r="H32" s="566"/>
      <c r="I32" s="566"/>
      <c r="J32" s="566"/>
      <c r="K32" s="566"/>
      <c r="L32" s="566"/>
      <c r="M32" s="566"/>
      <c r="N32" s="566"/>
      <c r="O32" s="567"/>
      <c r="P32" s="105"/>
      <c r="Q32" s="105"/>
      <c r="R32" s="105"/>
      <c r="S32" s="105"/>
      <c r="T32" s="105"/>
      <c r="U32" s="105"/>
      <c r="V32" s="105"/>
      <c r="W32" s="105"/>
      <c r="X32" s="106"/>
      <c r="Y32" s="472" t="s">
        <v>12</v>
      </c>
      <c r="Z32" s="532"/>
      <c r="AA32" s="533"/>
      <c r="AB32" s="462" t="s">
        <v>599</v>
      </c>
      <c r="AC32" s="462"/>
      <c r="AD32" s="462"/>
      <c r="AE32" s="218"/>
      <c r="AF32" s="219"/>
      <c r="AG32" s="219"/>
      <c r="AH32" s="219"/>
      <c r="AI32" s="218"/>
      <c r="AJ32" s="219"/>
      <c r="AK32" s="219"/>
      <c r="AL32" s="219"/>
      <c r="AM32" s="218"/>
      <c r="AN32" s="219"/>
      <c r="AO32" s="219"/>
      <c r="AP32" s="219"/>
      <c r="AQ32" s="341" t="s">
        <v>600</v>
      </c>
      <c r="AR32" s="207"/>
      <c r="AS32" s="207"/>
      <c r="AT32" s="342"/>
      <c r="AU32" s="219"/>
      <c r="AV32" s="219"/>
      <c r="AW32" s="219"/>
      <c r="AX32" s="221"/>
    </row>
    <row r="33" spans="1:50" ht="41.25" hidden="1" customHeight="1" x14ac:dyDescent="0.15">
      <c r="A33" s="405"/>
      <c r="B33" s="406"/>
      <c r="C33" s="406"/>
      <c r="D33" s="406"/>
      <c r="E33" s="406"/>
      <c r="F33" s="407"/>
      <c r="G33" s="568"/>
      <c r="H33" s="569"/>
      <c r="I33" s="569"/>
      <c r="J33" s="569"/>
      <c r="K33" s="569"/>
      <c r="L33" s="569"/>
      <c r="M33" s="569"/>
      <c r="N33" s="569"/>
      <c r="O33" s="570"/>
      <c r="P33" s="108"/>
      <c r="Q33" s="108"/>
      <c r="R33" s="108"/>
      <c r="S33" s="108"/>
      <c r="T33" s="108"/>
      <c r="U33" s="108"/>
      <c r="V33" s="108"/>
      <c r="W33" s="108"/>
      <c r="X33" s="109"/>
      <c r="Y33" s="416" t="s">
        <v>54</v>
      </c>
      <c r="Z33" s="417"/>
      <c r="AA33" s="418"/>
      <c r="AB33" s="524" t="s">
        <v>599</v>
      </c>
      <c r="AC33" s="524"/>
      <c r="AD33" s="524"/>
      <c r="AE33" s="218"/>
      <c r="AF33" s="219"/>
      <c r="AG33" s="219"/>
      <c r="AH33" s="219"/>
      <c r="AI33" s="218"/>
      <c r="AJ33" s="219"/>
      <c r="AK33" s="219"/>
      <c r="AL33" s="219"/>
      <c r="AM33" s="218"/>
      <c r="AN33" s="219"/>
      <c r="AO33" s="219"/>
      <c r="AP33" s="219"/>
      <c r="AQ33" s="341" t="s">
        <v>600</v>
      </c>
      <c r="AR33" s="207"/>
      <c r="AS33" s="207"/>
      <c r="AT33" s="342"/>
      <c r="AU33" s="219"/>
      <c r="AV33" s="219"/>
      <c r="AW33" s="219"/>
      <c r="AX33" s="221"/>
    </row>
    <row r="34" spans="1:50" ht="27" hidden="1" customHeight="1" x14ac:dyDescent="0.15">
      <c r="A34" s="404"/>
      <c r="B34" s="402"/>
      <c r="C34" s="402"/>
      <c r="D34" s="402"/>
      <c r="E34" s="402"/>
      <c r="F34" s="403"/>
      <c r="G34" s="571"/>
      <c r="H34" s="572"/>
      <c r="I34" s="572"/>
      <c r="J34" s="572"/>
      <c r="K34" s="572"/>
      <c r="L34" s="572"/>
      <c r="M34" s="572"/>
      <c r="N34" s="572"/>
      <c r="O34" s="573"/>
      <c r="P34" s="111"/>
      <c r="Q34" s="111"/>
      <c r="R34" s="111"/>
      <c r="S34" s="111"/>
      <c r="T34" s="111"/>
      <c r="U34" s="111"/>
      <c r="V34" s="111"/>
      <c r="W34" s="111"/>
      <c r="X34" s="112"/>
      <c r="Y34" s="416" t="s">
        <v>13</v>
      </c>
      <c r="Z34" s="417"/>
      <c r="AA34" s="418"/>
      <c r="AB34" s="557" t="s">
        <v>301</v>
      </c>
      <c r="AC34" s="557"/>
      <c r="AD34" s="557"/>
      <c r="AE34" s="218"/>
      <c r="AF34" s="219"/>
      <c r="AG34" s="219"/>
      <c r="AH34" s="219"/>
      <c r="AI34" s="218"/>
      <c r="AJ34" s="219"/>
      <c r="AK34" s="219"/>
      <c r="AL34" s="219"/>
      <c r="AM34" s="218"/>
      <c r="AN34" s="219"/>
      <c r="AO34" s="219"/>
      <c r="AP34" s="219"/>
      <c r="AQ34" s="341" t="s">
        <v>600</v>
      </c>
      <c r="AR34" s="207"/>
      <c r="AS34" s="207"/>
      <c r="AT34" s="342"/>
      <c r="AU34" s="219"/>
      <c r="AV34" s="219"/>
      <c r="AW34" s="219"/>
      <c r="AX34" s="221"/>
    </row>
    <row r="35" spans="1:50" ht="23.25" hidden="1"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1" t="s">
        <v>473</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2" t="s">
        <v>253</v>
      </c>
      <c r="AV37" s="412"/>
      <c r="AW37" s="412"/>
      <c r="AX37" s="908"/>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7"/>
      <c r="AC38" s="248"/>
      <c r="AD38" s="249"/>
      <c r="AE38" s="247"/>
      <c r="AF38" s="248"/>
      <c r="AG38" s="248"/>
      <c r="AH38" s="249"/>
      <c r="AI38" s="247"/>
      <c r="AJ38" s="248"/>
      <c r="AK38" s="248"/>
      <c r="AL38" s="249"/>
      <c r="AM38" s="251"/>
      <c r="AN38" s="251"/>
      <c r="AO38" s="251"/>
      <c r="AP38" s="247"/>
      <c r="AQ38" s="591" t="s">
        <v>600</v>
      </c>
      <c r="AR38" s="200"/>
      <c r="AS38" s="133" t="s">
        <v>355</v>
      </c>
      <c r="AT38" s="134"/>
      <c r="AU38" s="199">
        <v>33</v>
      </c>
      <c r="AV38" s="199"/>
      <c r="AW38" s="399" t="s">
        <v>300</v>
      </c>
      <c r="AX38" s="400"/>
    </row>
    <row r="39" spans="1:50" ht="33.75" customHeight="1" x14ac:dyDescent="0.15">
      <c r="A39" s="404"/>
      <c r="B39" s="402"/>
      <c r="C39" s="402"/>
      <c r="D39" s="402"/>
      <c r="E39" s="402"/>
      <c r="F39" s="403"/>
      <c r="G39" s="565" t="s">
        <v>608</v>
      </c>
      <c r="H39" s="566"/>
      <c r="I39" s="566"/>
      <c r="J39" s="566"/>
      <c r="K39" s="566"/>
      <c r="L39" s="566"/>
      <c r="M39" s="566"/>
      <c r="N39" s="566"/>
      <c r="O39" s="567"/>
      <c r="P39" s="105" t="s">
        <v>603</v>
      </c>
      <c r="Q39" s="105"/>
      <c r="R39" s="105"/>
      <c r="S39" s="105"/>
      <c r="T39" s="105"/>
      <c r="U39" s="105"/>
      <c r="V39" s="105"/>
      <c r="W39" s="105"/>
      <c r="X39" s="106"/>
      <c r="Y39" s="472" t="s">
        <v>12</v>
      </c>
      <c r="Z39" s="532"/>
      <c r="AA39" s="533"/>
      <c r="AB39" s="462" t="s">
        <v>599</v>
      </c>
      <c r="AC39" s="462"/>
      <c r="AD39" s="462"/>
      <c r="AE39" s="218" t="s">
        <v>618</v>
      </c>
      <c r="AF39" s="219"/>
      <c r="AG39" s="219"/>
      <c r="AH39" s="219"/>
      <c r="AI39" s="218" t="s">
        <v>618</v>
      </c>
      <c r="AJ39" s="219"/>
      <c r="AK39" s="219"/>
      <c r="AL39" s="219"/>
      <c r="AM39" s="218">
        <v>18.7</v>
      </c>
      <c r="AN39" s="219"/>
      <c r="AO39" s="219"/>
      <c r="AP39" s="219"/>
      <c r="AQ39" s="341" t="s">
        <v>590</v>
      </c>
      <c r="AR39" s="207"/>
      <c r="AS39" s="207"/>
      <c r="AT39" s="342"/>
      <c r="AU39" s="219" t="s">
        <v>618</v>
      </c>
      <c r="AV39" s="219"/>
      <c r="AW39" s="219"/>
      <c r="AX39" s="221"/>
    </row>
    <row r="40" spans="1:50" ht="31.5" customHeight="1" x14ac:dyDescent="0.15">
      <c r="A40" s="405"/>
      <c r="B40" s="406"/>
      <c r="C40" s="406"/>
      <c r="D40" s="406"/>
      <c r="E40" s="406"/>
      <c r="F40" s="407"/>
      <c r="G40" s="568"/>
      <c r="H40" s="569"/>
      <c r="I40" s="569"/>
      <c r="J40" s="569"/>
      <c r="K40" s="569"/>
      <c r="L40" s="569"/>
      <c r="M40" s="569"/>
      <c r="N40" s="569"/>
      <c r="O40" s="570"/>
      <c r="P40" s="108"/>
      <c r="Q40" s="108"/>
      <c r="R40" s="108"/>
      <c r="S40" s="108"/>
      <c r="T40" s="108"/>
      <c r="U40" s="108"/>
      <c r="V40" s="108"/>
      <c r="W40" s="108"/>
      <c r="X40" s="109"/>
      <c r="Y40" s="416" t="s">
        <v>54</v>
      </c>
      <c r="Z40" s="417"/>
      <c r="AA40" s="418"/>
      <c r="AB40" s="524" t="s">
        <v>599</v>
      </c>
      <c r="AC40" s="524"/>
      <c r="AD40" s="524"/>
      <c r="AE40" s="218" t="s">
        <v>618</v>
      </c>
      <c r="AF40" s="219"/>
      <c r="AG40" s="219"/>
      <c r="AH40" s="219"/>
      <c r="AI40" s="218" t="s">
        <v>618</v>
      </c>
      <c r="AJ40" s="219"/>
      <c r="AK40" s="219"/>
      <c r="AL40" s="219"/>
      <c r="AM40" s="218" t="s">
        <v>618</v>
      </c>
      <c r="AN40" s="219"/>
      <c r="AO40" s="219"/>
      <c r="AP40" s="219"/>
      <c r="AQ40" s="341" t="s">
        <v>590</v>
      </c>
      <c r="AR40" s="207"/>
      <c r="AS40" s="207"/>
      <c r="AT40" s="342"/>
      <c r="AU40" s="219">
        <v>10</v>
      </c>
      <c r="AV40" s="219"/>
      <c r="AW40" s="219"/>
      <c r="AX40" s="221"/>
    </row>
    <row r="41" spans="1:50" ht="33.75" customHeight="1" x14ac:dyDescent="0.15">
      <c r="A41" s="408"/>
      <c r="B41" s="409"/>
      <c r="C41" s="409"/>
      <c r="D41" s="409"/>
      <c r="E41" s="409"/>
      <c r="F41" s="410"/>
      <c r="G41" s="571"/>
      <c r="H41" s="572"/>
      <c r="I41" s="572"/>
      <c r="J41" s="572"/>
      <c r="K41" s="572"/>
      <c r="L41" s="572"/>
      <c r="M41" s="572"/>
      <c r="N41" s="572"/>
      <c r="O41" s="573"/>
      <c r="P41" s="111"/>
      <c r="Q41" s="111"/>
      <c r="R41" s="111"/>
      <c r="S41" s="111"/>
      <c r="T41" s="111"/>
      <c r="U41" s="111"/>
      <c r="V41" s="111"/>
      <c r="W41" s="111"/>
      <c r="X41" s="112"/>
      <c r="Y41" s="416" t="s">
        <v>13</v>
      </c>
      <c r="Z41" s="417"/>
      <c r="AA41" s="418"/>
      <c r="AB41" s="557" t="s">
        <v>301</v>
      </c>
      <c r="AC41" s="557"/>
      <c r="AD41" s="557"/>
      <c r="AE41" s="218" t="s">
        <v>618</v>
      </c>
      <c r="AF41" s="219"/>
      <c r="AG41" s="219"/>
      <c r="AH41" s="219"/>
      <c r="AI41" s="218" t="s">
        <v>618</v>
      </c>
      <c r="AJ41" s="219"/>
      <c r="AK41" s="219"/>
      <c r="AL41" s="219"/>
      <c r="AM41" s="218" t="s">
        <v>618</v>
      </c>
      <c r="AN41" s="219"/>
      <c r="AO41" s="219"/>
      <c r="AP41" s="219"/>
      <c r="AQ41" s="341" t="s">
        <v>590</v>
      </c>
      <c r="AR41" s="207"/>
      <c r="AS41" s="207"/>
      <c r="AT41" s="342"/>
      <c r="AU41" s="219" t="s">
        <v>618</v>
      </c>
      <c r="AV41" s="219"/>
      <c r="AW41" s="219"/>
      <c r="AX41" s="221"/>
    </row>
    <row r="42" spans="1:50" ht="23.25" customHeight="1" x14ac:dyDescent="0.15">
      <c r="A42" s="226" t="s">
        <v>505</v>
      </c>
      <c r="B42" s="227"/>
      <c r="C42" s="227"/>
      <c r="D42" s="227"/>
      <c r="E42" s="227"/>
      <c r="F42" s="228"/>
      <c r="G42" s="232" t="s">
        <v>598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14.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1" t="s">
        <v>473</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2" t="s">
        <v>253</v>
      </c>
      <c r="AV44" s="412"/>
      <c r="AW44" s="412"/>
      <c r="AX44" s="908"/>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7"/>
      <c r="AC45" s="248"/>
      <c r="AD45" s="249"/>
      <c r="AE45" s="247"/>
      <c r="AF45" s="248"/>
      <c r="AG45" s="248"/>
      <c r="AH45" s="249"/>
      <c r="AI45" s="247"/>
      <c r="AJ45" s="248"/>
      <c r="AK45" s="248"/>
      <c r="AL45" s="249"/>
      <c r="AM45" s="251"/>
      <c r="AN45" s="251"/>
      <c r="AO45" s="251"/>
      <c r="AP45" s="247"/>
      <c r="AQ45" s="591" t="s">
        <v>600</v>
      </c>
      <c r="AR45" s="200"/>
      <c r="AS45" s="133" t="s">
        <v>355</v>
      </c>
      <c r="AT45" s="134"/>
      <c r="AU45" s="199">
        <v>33</v>
      </c>
      <c r="AV45" s="199"/>
      <c r="AW45" s="399" t="s">
        <v>300</v>
      </c>
      <c r="AX45" s="400"/>
    </row>
    <row r="46" spans="1:50" ht="36" customHeight="1" x14ac:dyDescent="0.15">
      <c r="A46" s="404"/>
      <c r="B46" s="402"/>
      <c r="C46" s="402"/>
      <c r="D46" s="402"/>
      <c r="E46" s="402"/>
      <c r="F46" s="403"/>
      <c r="G46" s="565" t="s">
        <v>609</v>
      </c>
      <c r="H46" s="566"/>
      <c r="I46" s="566"/>
      <c r="J46" s="566"/>
      <c r="K46" s="566"/>
      <c r="L46" s="566"/>
      <c r="M46" s="566"/>
      <c r="N46" s="566"/>
      <c r="O46" s="567"/>
      <c r="P46" s="105" t="s">
        <v>604</v>
      </c>
      <c r="Q46" s="105"/>
      <c r="R46" s="105"/>
      <c r="S46" s="105"/>
      <c r="T46" s="105"/>
      <c r="U46" s="105"/>
      <c r="V46" s="105"/>
      <c r="W46" s="105"/>
      <c r="X46" s="106"/>
      <c r="Y46" s="472" t="s">
        <v>12</v>
      </c>
      <c r="Z46" s="532"/>
      <c r="AA46" s="533"/>
      <c r="AB46" s="462" t="s">
        <v>599</v>
      </c>
      <c r="AC46" s="462"/>
      <c r="AD46" s="462"/>
      <c r="AE46" s="218" t="s">
        <v>618</v>
      </c>
      <c r="AF46" s="219"/>
      <c r="AG46" s="219"/>
      <c r="AH46" s="219"/>
      <c r="AI46" s="218" t="s">
        <v>618</v>
      </c>
      <c r="AJ46" s="219"/>
      <c r="AK46" s="219"/>
      <c r="AL46" s="219"/>
      <c r="AM46" s="218">
        <v>16.399999999999999</v>
      </c>
      <c r="AN46" s="219"/>
      <c r="AO46" s="219"/>
      <c r="AP46" s="219"/>
      <c r="AQ46" s="341" t="s">
        <v>590</v>
      </c>
      <c r="AR46" s="207"/>
      <c r="AS46" s="207"/>
      <c r="AT46" s="342"/>
      <c r="AU46" s="219" t="s">
        <v>618</v>
      </c>
      <c r="AV46" s="219"/>
      <c r="AW46" s="219"/>
      <c r="AX46" s="221"/>
    </row>
    <row r="47" spans="1:50" ht="30.75" customHeight="1" x14ac:dyDescent="0.15">
      <c r="A47" s="405"/>
      <c r="B47" s="406"/>
      <c r="C47" s="406"/>
      <c r="D47" s="406"/>
      <c r="E47" s="406"/>
      <c r="F47" s="407"/>
      <c r="G47" s="568"/>
      <c r="H47" s="569"/>
      <c r="I47" s="569"/>
      <c r="J47" s="569"/>
      <c r="K47" s="569"/>
      <c r="L47" s="569"/>
      <c r="M47" s="569"/>
      <c r="N47" s="569"/>
      <c r="O47" s="570"/>
      <c r="P47" s="108"/>
      <c r="Q47" s="108"/>
      <c r="R47" s="108"/>
      <c r="S47" s="108"/>
      <c r="T47" s="108"/>
      <c r="U47" s="108"/>
      <c r="V47" s="108"/>
      <c r="W47" s="108"/>
      <c r="X47" s="109"/>
      <c r="Y47" s="416" t="s">
        <v>54</v>
      </c>
      <c r="Z47" s="417"/>
      <c r="AA47" s="418"/>
      <c r="AB47" s="524" t="s">
        <v>599</v>
      </c>
      <c r="AC47" s="524"/>
      <c r="AD47" s="524"/>
      <c r="AE47" s="218" t="s">
        <v>618</v>
      </c>
      <c r="AF47" s="219"/>
      <c r="AG47" s="219"/>
      <c r="AH47" s="219"/>
      <c r="AI47" s="218" t="s">
        <v>618</v>
      </c>
      <c r="AJ47" s="219"/>
      <c r="AK47" s="219"/>
      <c r="AL47" s="219"/>
      <c r="AM47" s="218" t="s">
        <v>618</v>
      </c>
      <c r="AN47" s="219"/>
      <c r="AO47" s="219"/>
      <c r="AP47" s="219"/>
      <c r="AQ47" s="341" t="s">
        <v>590</v>
      </c>
      <c r="AR47" s="207"/>
      <c r="AS47" s="207"/>
      <c r="AT47" s="342"/>
      <c r="AU47" s="219">
        <v>10</v>
      </c>
      <c r="AV47" s="219"/>
      <c r="AW47" s="219"/>
      <c r="AX47" s="221"/>
    </row>
    <row r="48" spans="1:50" ht="31.5" customHeight="1" x14ac:dyDescent="0.15">
      <c r="A48" s="408"/>
      <c r="B48" s="409"/>
      <c r="C48" s="409"/>
      <c r="D48" s="409"/>
      <c r="E48" s="409"/>
      <c r="F48" s="410"/>
      <c r="G48" s="571"/>
      <c r="H48" s="572"/>
      <c r="I48" s="572"/>
      <c r="J48" s="572"/>
      <c r="K48" s="572"/>
      <c r="L48" s="572"/>
      <c r="M48" s="572"/>
      <c r="N48" s="572"/>
      <c r="O48" s="573"/>
      <c r="P48" s="111"/>
      <c r="Q48" s="111"/>
      <c r="R48" s="111"/>
      <c r="S48" s="111"/>
      <c r="T48" s="111"/>
      <c r="U48" s="111"/>
      <c r="V48" s="111"/>
      <c r="W48" s="111"/>
      <c r="X48" s="112"/>
      <c r="Y48" s="416" t="s">
        <v>13</v>
      </c>
      <c r="Z48" s="417"/>
      <c r="AA48" s="418"/>
      <c r="AB48" s="557" t="s">
        <v>301</v>
      </c>
      <c r="AC48" s="557"/>
      <c r="AD48" s="557"/>
      <c r="AE48" s="218" t="s">
        <v>618</v>
      </c>
      <c r="AF48" s="219"/>
      <c r="AG48" s="219"/>
      <c r="AH48" s="219"/>
      <c r="AI48" s="218" t="s">
        <v>618</v>
      </c>
      <c r="AJ48" s="219"/>
      <c r="AK48" s="219"/>
      <c r="AL48" s="219"/>
      <c r="AM48" s="218" t="s">
        <v>618</v>
      </c>
      <c r="AN48" s="219"/>
      <c r="AO48" s="219"/>
      <c r="AP48" s="219"/>
      <c r="AQ48" s="341" t="s">
        <v>590</v>
      </c>
      <c r="AR48" s="207"/>
      <c r="AS48" s="207"/>
      <c r="AT48" s="342"/>
      <c r="AU48" s="219" t="s">
        <v>618</v>
      </c>
      <c r="AV48" s="219"/>
      <c r="AW48" s="219"/>
      <c r="AX48" s="221"/>
    </row>
    <row r="49" spans="1:50" ht="23.25" customHeight="1" x14ac:dyDescent="0.15">
      <c r="A49" s="226" t="s">
        <v>505</v>
      </c>
      <c r="B49" s="227"/>
      <c r="C49" s="227"/>
      <c r="D49" s="227"/>
      <c r="E49" s="227"/>
      <c r="F49" s="228"/>
      <c r="G49" s="232" t="s">
        <v>598</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18.75"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2" t="s">
        <v>253</v>
      </c>
      <c r="AV51" s="922"/>
      <c r="AW51" s="922"/>
      <c r="AX51" s="923"/>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7"/>
      <c r="AC52" s="248"/>
      <c r="AD52" s="249"/>
      <c r="AE52" s="247"/>
      <c r="AF52" s="248"/>
      <c r="AG52" s="248"/>
      <c r="AH52" s="249"/>
      <c r="AI52" s="247"/>
      <c r="AJ52" s="248"/>
      <c r="AK52" s="248"/>
      <c r="AL52" s="249"/>
      <c r="AM52" s="251"/>
      <c r="AN52" s="251"/>
      <c r="AO52" s="251"/>
      <c r="AP52" s="247"/>
      <c r="AQ52" s="591" t="s">
        <v>600</v>
      </c>
      <c r="AR52" s="200"/>
      <c r="AS52" s="133" t="s">
        <v>355</v>
      </c>
      <c r="AT52" s="134"/>
      <c r="AU52" s="199">
        <v>33</v>
      </c>
      <c r="AV52" s="199"/>
      <c r="AW52" s="399" t="s">
        <v>300</v>
      </c>
      <c r="AX52" s="400"/>
    </row>
    <row r="53" spans="1:50" ht="35.25" hidden="1" customHeight="1" x14ac:dyDescent="0.15">
      <c r="A53" s="404"/>
      <c r="B53" s="402"/>
      <c r="C53" s="402"/>
      <c r="D53" s="402"/>
      <c r="E53" s="402"/>
      <c r="F53" s="403"/>
      <c r="G53" s="565"/>
      <c r="H53" s="566"/>
      <c r="I53" s="566"/>
      <c r="J53" s="566"/>
      <c r="K53" s="566"/>
      <c r="L53" s="566"/>
      <c r="M53" s="566"/>
      <c r="N53" s="566"/>
      <c r="O53" s="567"/>
      <c r="P53" s="105"/>
      <c r="Q53" s="105"/>
      <c r="R53" s="105"/>
      <c r="S53" s="105"/>
      <c r="T53" s="105"/>
      <c r="U53" s="105"/>
      <c r="V53" s="105"/>
      <c r="W53" s="105"/>
      <c r="X53" s="106"/>
      <c r="Y53" s="472" t="s">
        <v>12</v>
      </c>
      <c r="Z53" s="532"/>
      <c r="AA53" s="533"/>
      <c r="AB53" s="462" t="s">
        <v>496</v>
      </c>
      <c r="AC53" s="462"/>
      <c r="AD53" s="462"/>
      <c r="AE53" s="218"/>
      <c r="AF53" s="219"/>
      <c r="AG53" s="219"/>
      <c r="AH53" s="219"/>
      <c r="AI53" s="218"/>
      <c r="AJ53" s="219"/>
      <c r="AK53" s="219"/>
      <c r="AL53" s="219"/>
      <c r="AM53" s="218"/>
      <c r="AN53" s="219"/>
      <c r="AO53" s="219"/>
      <c r="AP53" s="219"/>
      <c r="AQ53" s="341" t="s">
        <v>590</v>
      </c>
      <c r="AR53" s="207"/>
      <c r="AS53" s="207"/>
      <c r="AT53" s="342"/>
      <c r="AU53" s="219"/>
      <c r="AV53" s="219"/>
      <c r="AW53" s="219"/>
      <c r="AX53" s="221"/>
    </row>
    <row r="54" spans="1:50" ht="27.75" hidden="1" customHeight="1" x14ac:dyDescent="0.15">
      <c r="A54" s="405"/>
      <c r="B54" s="406"/>
      <c r="C54" s="406"/>
      <c r="D54" s="406"/>
      <c r="E54" s="406"/>
      <c r="F54" s="407"/>
      <c r="G54" s="568"/>
      <c r="H54" s="569"/>
      <c r="I54" s="569"/>
      <c r="J54" s="569"/>
      <c r="K54" s="569"/>
      <c r="L54" s="569"/>
      <c r="M54" s="569"/>
      <c r="N54" s="569"/>
      <c r="O54" s="570"/>
      <c r="P54" s="108"/>
      <c r="Q54" s="108"/>
      <c r="R54" s="108"/>
      <c r="S54" s="108"/>
      <c r="T54" s="108"/>
      <c r="U54" s="108"/>
      <c r="V54" s="108"/>
      <c r="W54" s="108"/>
      <c r="X54" s="109"/>
      <c r="Y54" s="416" t="s">
        <v>54</v>
      </c>
      <c r="Z54" s="417"/>
      <c r="AA54" s="418"/>
      <c r="AB54" s="524" t="s">
        <v>496</v>
      </c>
      <c r="AC54" s="524"/>
      <c r="AD54" s="524"/>
      <c r="AE54" s="218"/>
      <c r="AF54" s="219"/>
      <c r="AG54" s="219"/>
      <c r="AH54" s="219"/>
      <c r="AI54" s="218"/>
      <c r="AJ54" s="219"/>
      <c r="AK54" s="219"/>
      <c r="AL54" s="219"/>
      <c r="AM54" s="218"/>
      <c r="AN54" s="219"/>
      <c r="AO54" s="219"/>
      <c r="AP54" s="219"/>
      <c r="AQ54" s="341" t="s">
        <v>590</v>
      </c>
      <c r="AR54" s="207"/>
      <c r="AS54" s="207"/>
      <c r="AT54" s="342"/>
      <c r="AU54" s="219"/>
      <c r="AV54" s="219"/>
      <c r="AW54" s="219"/>
      <c r="AX54" s="221"/>
    </row>
    <row r="55" spans="1:50" ht="30" hidden="1" customHeight="1" x14ac:dyDescent="0.15">
      <c r="A55" s="408"/>
      <c r="B55" s="409"/>
      <c r="C55" s="409"/>
      <c r="D55" s="409"/>
      <c r="E55" s="409"/>
      <c r="F55" s="410"/>
      <c r="G55" s="571"/>
      <c r="H55" s="572"/>
      <c r="I55" s="572"/>
      <c r="J55" s="572"/>
      <c r="K55" s="572"/>
      <c r="L55" s="572"/>
      <c r="M55" s="572"/>
      <c r="N55" s="572"/>
      <c r="O55" s="573"/>
      <c r="P55" s="111"/>
      <c r="Q55" s="111"/>
      <c r="R55" s="111"/>
      <c r="S55" s="111"/>
      <c r="T55" s="111"/>
      <c r="U55" s="111"/>
      <c r="V55" s="111"/>
      <c r="W55" s="111"/>
      <c r="X55" s="112"/>
      <c r="Y55" s="416" t="s">
        <v>13</v>
      </c>
      <c r="Z55" s="417"/>
      <c r="AA55" s="418"/>
      <c r="AB55" s="595" t="s">
        <v>14</v>
      </c>
      <c r="AC55" s="595"/>
      <c r="AD55" s="595"/>
      <c r="AE55" s="218"/>
      <c r="AF55" s="219"/>
      <c r="AG55" s="219"/>
      <c r="AH55" s="219"/>
      <c r="AI55" s="218"/>
      <c r="AJ55" s="219"/>
      <c r="AK55" s="219"/>
      <c r="AL55" s="219"/>
      <c r="AM55" s="218"/>
      <c r="AN55" s="219"/>
      <c r="AO55" s="219"/>
      <c r="AP55" s="219"/>
      <c r="AQ55" s="341" t="s">
        <v>590</v>
      </c>
      <c r="AR55" s="207"/>
      <c r="AS55" s="207"/>
      <c r="AT55" s="342"/>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thickBo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2" t="s">
        <v>253</v>
      </c>
      <c r="AV58" s="922"/>
      <c r="AW58" s="922"/>
      <c r="AX58" s="923"/>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7"/>
      <c r="AC59" s="248"/>
      <c r="AD59" s="249"/>
      <c r="AE59" s="247"/>
      <c r="AF59" s="248"/>
      <c r="AG59" s="248"/>
      <c r="AH59" s="249"/>
      <c r="AI59" s="247"/>
      <c r="AJ59" s="248"/>
      <c r="AK59" s="248"/>
      <c r="AL59" s="249"/>
      <c r="AM59" s="251"/>
      <c r="AN59" s="251"/>
      <c r="AO59" s="251"/>
      <c r="AP59" s="247"/>
      <c r="AQ59" s="591" t="s">
        <v>600</v>
      </c>
      <c r="AR59" s="200"/>
      <c r="AS59" s="133" t="s">
        <v>355</v>
      </c>
      <c r="AT59" s="134"/>
      <c r="AU59" s="199"/>
      <c r="AV59" s="199"/>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5"/>
      <c r="Q60" s="105"/>
      <c r="R60" s="105"/>
      <c r="S60" s="105"/>
      <c r="T60" s="105"/>
      <c r="U60" s="105"/>
      <c r="V60" s="105"/>
      <c r="W60" s="105"/>
      <c r="X60" s="106"/>
      <c r="Y60" s="472" t="s">
        <v>12</v>
      </c>
      <c r="Z60" s="532"/>
      <c r="AA60" s="533"/>
      <c r="AB60" s="462" t="s">
        <v>599</v>
      </c>
      <c r="AC60" s="462"/>
      <c r="AD60" s="462"/>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5"/>
      <c r="B61" s="406"/>
      <c r="C61" s="406"/>
      <c r="D61" s="406"/>
      <c r="E61" s="406"/>
      <c r="F61" s="407"/>
      <c r="G61" s="568"/>
      <c r="H61" s="569"/>
      <c r="I61" s="569"/>
      <c r="J61" s="569"/>
      <c r="K61" s="569"/>
      <c r="L61" s="569"/>
      <c r="M61" s="569"/>
      <c r="N61" s="569"/>
      <c r="O61" s="570"/>
      <c r="P61" s="108"/>
      <c r="Q61" s="108"/>
      <c r="R61" s="108"/>
      <c r="S61" s="108"/>
      <c r="T61" s="108"/>
      <c r="U61" s="108"/>
      <c r="V61" s="108"/>
      <c r="W61" s="108"/>
      <c r="X61" s="109"/>
      <c r="Y61" s="416" t="s">
        <v>54</v>
      </c>
      <c r="Z61" s="417"/>
      <c r="AA61" s="418"/>
      <c r="AB61" s="524" t="s">
        <v>599</v>
      </c>
      <c r="AC61" s="524"/>
      <c r="AD61" s="524"/>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5"/>
      <c r="B62" s="406"/>
      <c r="C62" s="406"/>
      <c r="D62" s="406"/>
      <c r="E62" s="406"/>
      <c r="F62" s="407"/>
      <c r="G62" s="571"/>
      <c r="H62" s="572"/>
      <c r="I62" s="572"/>
      <c r="J62" s="572"/>
      <c r="K62" s="572"/>
      <c r="L62" s="572"/>
      <c r="M62" s="572"/>
      <c r="N62" s="572"/>
      <c r="O62" s="573"/>
      <c r="P62" s="111"/>
      <c r="Q62" s="111"/>
      <c r="R62" s="111"/>
      <c r="S62" s="111"/>
      <c r="T62" s="111"/>
      <c r="U62" s="111"/>
      <c r="V62" s="111"/>
      <c r="W62" s="111"/>
      <c r="X62" s="112"/>
      <c r="Y62" s="416" t="s">
        <v>13</v>
      </c>
      <c r="Z62" s="417"/>
      <c r="AA62" s="418"/>
      <c r="AB62" s="557" t="s">
        <v>14</v>
      </c>
      <c r="AC62" s="557"/>
      <c r="AD62" s="557"/>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thickBo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3" t="s">
        <v>474</v>
      </c>
      <c r="B65" s="484"/>
      <c r="C65" s="484"/>
      <c r="D65" s="484"/>
      <c r="E65" s="484"/>
      <c r="F65" s="485"/>
      <c r="G65" s="486"/>
      <c r="H65" s="239" t="s">
        <v>265</v>
      </c>
      <c r="I65" s="239"/>
      <c r="J65" s="239"/>
      <c r="K65" s="239"/>
      <c r="L65" s="239"/>
      <c r="M65" s="239"/>
      <c r="N65" s="239"/>
      <c r="O65" s="240"/>
      <c r="P65" s="238" t="s">
        <v>59</v>
      </c>
      <c r="Q65" s="239"/>
      <c r="R65" s="239"/>
      <c r="S65" s="239"/>
      <c r="T65" s="239"/>
      <c r="U65" s="239"/>
      <c r="V65" s="240"/>
      <c r="W65" s="488" t="s">
        <v>469</v>
      </c>
      <c r="X65" s="489"/>
      <c r="Y65" s="492"/>
      <c r="Z65" s="492"/>
      <c r="AA65" s="493"/>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6"/>
      <c r="B66" s="477"/>
      <c r="C66" s="477"/>
      <c r="D66" s="477"/>
      <c r="E66" s="477"/>
      <c r="F66" s="478"/>
      <c r="G66" s="487"/>
      <c r="H66" s="242"/>
      <c r="I66" s="242"/>
      <c r="J66" s="242"/>
      <c r="K66" s="242"/>
      <c r="L66" s="242"/>
      <c r="M66" s="242"/>
      <c r="N66" s="242"/>
      <c r="O66" s="243"/>
      <c r="P66" s="241"/>
      <c r="Q66" s="242"/>
      <c r="R66" s="242"/>
      <c r="S66" s="242"/>
      <c r="T66" s="242"/>
      <c r="U66" s="242"/>
      <c r="V66" s="243"/>
      <c r="W66" s="490"/>
      <c r="X66" s="491"/>
      <c r="Y66" s="494"/>
      <c r="Z66" s="494"/>
      <c r="AA66" s="495"/>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6"/>
      <c r="B67" s="477"/>
      <c r="C67" s="477"/>
      <c r="D67" s="477"/>
      <c r="E67" s="477"/>
      <c r="F67" s="478"/>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6"/>
      <c r="B68" s="477"/>
      <c r="C68" s="477"/>
      <c r="D68" s="477"/>
      <c r="E68" s="477"/>
      <c r="F68" s="47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6"/>
      <c r="B69" s="477"/>
      <c r="C69" s="477"/>
      <c r="D69" s="477"/>
      <c r="E69" s="477"/>
      <c r="F69" s="47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6" t="s">
        <v>479</v>
      </c>
      <c r="B70" s="477"/>
      <c r="C70" s="477"/>
      <c r="D70" s="477"/>
      <c r="E70" s="477"/>
      <c r="F70" s="478"/>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6"/>
      <c r="B71" s="477"/>
      <c r="C71" s="477"/>
      <c r="D71" s="477"/>
      <c r="E71" s="477"/>
      <c r="F71" s="47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9"/>
      <c r="B72" s="480"/>
      <c r="C72" s="480"/>
      <c r="D72" s="480"/>
      <c r="E72" s="480"/>
      <c r="F72" s="48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7" t="s">
        <v>474</v>
      </c>
      <c r="B73" s="508"/>
      <c r="C73" s="508"/>
      <c r="D73" s="508"/>
      <c r="E73" s="508"/>
      <c r="F73" s="509"/>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0"/>
      <c r="B74" s="511"/>
      <c r="C74" s="511"/>
      <c r="D74" s="511"/>
      <c r="E74" s="511"/>
      <c r="F74" s="512"/>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t="23.25" hidden="1" customHeight="1" x14ac:dyDescent="0.15">
      <c r="A75" s="510"/>
      <c r="B75" s="511"/>
      <c r="C75" s="511"/>
      <c r="D75" s="511"/>
      <c r="E75" s="511"/>
      <c r="F75" s="512"/>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10"/>
      <c r="B76" s="511"/>
      <c r="C76" s="511"/>
      <c r="D76" s="511"/>
      <c r="E76" s="511"/>
      <c r="F76" s="512"/>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10"/>
      <c r="B77" s="511"/>
      <c r="C77" s="511"/>
      <c r="D77" s="511"/>
      <c r="E77" s="511"/>
      <c r="F77" s="512"/>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88"/>
      <c r="AF77" s="889"/>
      <c r="AG77" s="889"/>
      <c r="AH77" s="889"/>
      <c r="AI77" s="888"/>
      <c r="AJ77" s="889"/>
      <c r="AK77" s="889"/>
      <c r="AL77" s="889"/>
      <c r="AM77" s="888"/>
      <c r="AN77" s="889"/>
      <c r="AO77" s="889"/>
      <c r="AP77" s="889"/>
      <c r="AQ77" s="341"/>
      <c r="AR77" s="207"/>
      <c r="AS77" s="207"/>
      <c r="AT77" s="342"/>
      <c r="AU77" s="219"/>
      <c r="AV77" s="219"/>
      <c r="AW77" s="219"/>
      <c r="AX77" s="221"/>
    </row>
    <row r="78" spans="1:50" ht="69.75" hidden="1" customHeight="1" x14ac:dyDescent="0.15">
      <c r="A78" s="336" t="s">
        <v>508</v>
      </c>
      <c r="B78" s="337"/>
      <c r="C78" s="337"/>
      <c r="D78" s="337"/>
      <c r="E78" s="334" t="s">
        <v>451</v>
      </c>
      <c r="F78" s="335"/>
      <c r="G78" s="57" t="s">
        <v>357</v>
      </c>
      <c r="H78" s="588"/>
      <c r="I78" s="589"/>
      <c r="J78" s="589"/>
      <c r="K78" s="589"/>
      <c r="L78" s="589"/>
      <c r="M78" s="589"/>
      <c r="N78" s="589"/>
      <c r="O78" s="590"/>
      <c r="P78" s="147"/>
      <c r="Q78" s="147"/>
      <c r="R78" s="147"/>
      <c r="S78" s="147"/>
      <c r="T78" s="147"/>
      <c r="U78" s="147"/>
      <c r="V78" s="147"/>
      <c r="W78" s="147"/>
      <c r="X78" s="147"/>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468</v>
      </c>
      <c r="AP79" s="279"/>
      <c r="AQ79" s="279"/>
      <c r="AR79" s="81" t="s">
        <v>466</v>
      </c>
      <c r="AS79" s="278"/>
      <c r="AT79" s="279"/>
      <c r="AU79" s="279"/>
      <c r="AV79" s="279"/>
      <c r="AW79" s="279"/>
      <c r="AX79" s="945"/>
    </row>
    <row r="80" spans="1:50" ht="18.75" hidden="1" customHeight="1" x14ac:dyDescent="0.15">
      <c r="A80" s="862"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560</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3"/>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3"/>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row>
    <row r="83" spans="1:60" ht="22.5" hidden="1" customHeight="1" x14ac:dyDescent="0.15">
      <c r="A83" s="863"/>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row>
    <row r="84" spans="1:60" ht="19.5" hidden="1" customHeight="1" x14ac:dyDescent="0.15">
      <c r="A84" s="863"/>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7"/>
    </row>
    <row r="85" spans="1:60" ht="18.75" hidden="1" customHeight="1" x14ac:dyDescent="0.15">
      <c r="A85" s="863"/>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4"/>
      <c r="Z85" s="165"/>
      <c r="AA85" s="166"/>
      <c r="AB85" s="558" t="s">
        <v>11</v>
      </c>
      <c r="AC85" s="559"/>
      <c r="AD85" s="560"/>
      <c r="AE85" s="244" t="s">
        <v>535</v>
      </c>
      <c r="AF85" s="245"/>
      <c r="AG85" s="245"/>
      <c r="AH85" s="246"/>
      <c r="AI85" s="244" t="s">
        <v>532</v>
      </c>
      <c r="AJ85" s="245"/>
      <c r="AK85" s="245"/>
      <c r="AL85" s="246"/>
      <c r="AM85" s="250" t="s">
        <v>527</v>
      </c>
      <c r="AN85" s="250"/>
      <c r="AO85" s="250"/>
      <c r="AP85" s="244"/>
      <c r="AQ85" s="159" t="s">
        <v>354</v>
      </c>
      <c r="AR85" s="130"/>
      <c r="AS85" s="130"/>
      <c r="AT85" s="131"/>
      <c r="AU85" s="534" t="s">
        <v>253</v>
      </c>
      <c r="AV85" s="534"/>
      <c r="AW85" s="534"/>
      <c r="AX85" s="535"/>
      <c r="AY85" s="10"/>
      <c r="AZ85" s="10"/>
      <c r="BA85" s="10"/>
      <c r="BB85" s="10"/>
      <c r="BC85" s="10"/>
    </row>
    <row r="86" spans="1:60" ht="18.75" hidden="1" customHeight="1" x14ac:dyDescent="0.15">
      <c r="A86" s="863"/>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15">
      <c r="A87" s="863"/>
      <c r="B87" s="429"/>
      <c r="C87" s="429"/>
      <c r="D87" s="429"/>
      <c r="E87" s="429"/>
      <c r="F87" s="430"/>
      <c r="G87" s="104"/>
      <c r="H87" s="105"/>
      <c r="I87" s="105"/>
      <c r="J87" s="105"/>
      <c r="K87" s="105"/>
      <c r="L87" s="105"/>
      <c r="M87" s="105"/>
      <c r="N87" s="105"/>
      <c r="O87" s="106"/>
      <c r="P87" s="105"/>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63"/>
      <c r="B88" s="429"/>
      <c r="C88" s="429"/>
      <c r="D88" s="429"/>
      <c r="E88" s="429"/>
      <c r="F88" s="430"/>
      <c r="G88" s="107"/>
      <c r="H88" s="108"/>
      <c r="I88" s="108"/>
      <c r="J88" s="108"/>
      <c r="K88" s="108"/>
      <c r="L88" s="108"/>
      <c r="M88" s="108"/>
      <c r="N88" s="108"/>
      <c r="O88" s="109"/>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63"/>
      <c r="B89" s="530"/>
      <c r="C89" s="530"/>
      <c r="D89" s="530"/>
      <c r="E89" s="530"/>
      <c r="F89" s="531"/>
      <c r="G89" s="110"/>
      <c r="H89" s="111"/>
      <c r="I89" s="111"/>
      <c r="J89" s="111"/>
      <c r="K89" s="111"/>
      <c r="L89" s="111"/>
      <c r="M89" s="111"/>
      <c r="N89" s="111"/>
      <c r="O89" s="112"/>
      <c r="P89" s="176"/>
      <c r="Q89" s="176"/>
      <c r="R89" s="176"/>
      <c r="S89" s="176"/>
      <c r="T89" s="176"/>
      <c r="U89" s="176"/>
      <c r="V89" s="176"/>
      <c r="W89" s="176"/>
      <c r="X89" s="561"/>
      <c r="Y89" s="459" t="s">
        <v>13</v>
      </c>
      <c r="Z89" s="460"/>
      <c r="AA89" s="461"/>
      <c r="AB89" s="595" t="s">
        <v>14</v>
      </c>
      <c r="AC89" s="595"/>
      <c r="AD89" s="595"/>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63"/>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4"/>
      <c r="Z90" s="165"/>
      <c r="AA90" s="166"/>
      <c r="AB90" s="558" t="s">
        <v>11</v>
      </c>
      <c r="AC90" s="559"/>
      <c r="AD90" s="560"/>
      <c r="AE90" s="244" t="s">
        <v>535</v>
      </c>
      <c r="AF90" s="245"/>
      <c r="AG90" s="245"/>
      <c r="AH90" s="246"/>
      <c r="AI90" s="244" t="s">
        <v>532</v>
      </c>
      <c r="AJ90" s="245"/>
      <c r="AK90" s="245"/>
      <c r="AL90" s="246"/>
      <c r="AM90" s="250" t="s">
        <v>527</v>
      </c>
      <c r="AN90" s="250"/>
      <c r="AO90" s="250"/>
      <c r="AP90" s="244"/>
      <c r="AQ90" s="159" t="s">
        <v>354</v>
      </c>
      <c r="AR90" s="130"/>
      <c r="AS90" s="130"/>
      <c r="AT90" s="131"/>
      <c r="AU90" s="534" t="s">
        <v>253</v>
      </c>
      <c r="AV90" s="534"/>
      <c r="AW90" s="534"/>
      <c r="AX90" s="535"/>
    </row>
    <row r="91" spans="1:60" ht="18.75" hidden="1" customHeight="1" x14ac:dyDescent="0.15">
      <c r="A91" s="863"/>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15">
      <c r="A92" s="863"/>
      <c r="B92" s="429"/>
      <c r="C92" s="429"/>
      <c r="D92" s="429"/>
      <c r="E92" s="429"/>
      <c r="F92" s="430"/>
      <c r="G92" s="104"/>
      <c r="H92" s="105"/>
      <c r="I92" s="105"/>
      <c r="J92" s="105"/>
      <c r="K92" s="105"/>
      <c r="L92" s="105"/>
      <c r="M92" s="105"/>
      <c r="N92" s="105"/>
      <c r="O92" s="106"/>
      <c r="P92" s="105"/>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63"/>
      <c r="B93" s="429"/>
      <c r="C93" s="429"/>
      <c r="D93" s="429"/>
      <c r="E93" s="429"/>
      <c r="F93" s="430"/>
      <c r="G93" s="107"/>
      <c r="H93" s="108"/>
      <c r="I93" s="108"/>
      <c r="J93" s="108"/>
      <c r="K93" s="108"/>
      <c r="L93" s="108"/>
      <c r="M93" s="108"/>
      <c r="N93" s="108"/>
      <c r="O93" s="109"/>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63"/>
      <c r="B94" s="530"/>
      <c r="C94" s="530"/>
      <c r="D94" s="530"/>
      <c r="E94" s="530"/>
      <c r="F94" s="531"/>
      <c r="G94" s="110"/>
      <c r="H94" s="111"/>
      <c r="I94" s="111"/>
      <c r="J94" s="111"/>
      <c r="K94" s="111"/>
      <c r="L94" s="111"/>
      <c r="M94" s="111"/>
      <c r="N94" s="111"/>
      <c r="O94" s="112"/>
      <c r="P94" s="176"/>
      <c r="Q94" s="176"/>
      <c r="R94" s="176"/>
      <c r="S94" s="176"/>
      <c r="T94" s="176"/>
      <c r="U94" s="176"/>
      <c r="V94" s="176"/>
      <c r="W94" s="176"/>
      <c r="X94" s="561"/>
      <c r="Y94" s="459" t="s">
        <v>13</v>
      </c>
      <c r="Z94" s="460"/>
      <c r="AA94" s="461"/>
      <c r="AB94" s="595" t="s">
        <v>14</v>
      </c>
      <c r="AC94" s="595"/>
      <c r="AD94" s="595"/>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63"/>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4"/>
      <c r="Z95" s="165"/>
      <c r="AA95" s="166"/>
      <c r="AB95" s="558" t="s">
        <v>11</v>
      </c>
      <c r="AC95" s="559"/>
      <c r="AD95" s="560"/>
      <c r="AE95" s="244" t="s">
        <v>535</v>
      </c>
      <c r="AF95" s="245"/>
      <c r="AG95" s="245"/>
      <c r="AH95" s="246"/>
      <c r="AI95" s="244" t="s">
        <v>532</v>
      </c>
      <c r="AJ95" s="245"/>
      <c r="AK95" s="245"/>
      <c r="AL95" s="246"/>
      <c r="AM95" s="250" t="s">
        <v>527</v>
      </c>
      <c r="AN95" s="250"/>
      <c r="AO95" s="250"/>
      <c r="AP95" s="244"/>
      <c r="AQ95" s="159" t="s">
        <v>354</v>
      </c>
      <c r="AR95" s="130"/>
      <c r="AS95" s="130"/>
      <c r="AT95" s="131"/>
      <c r="AU95" s="534" t="s">
        <v>253</v>
      </c>
      <c r="AV95" s="534"/>
      <c r="AW95" s="534"/>
      <c r="AX95" s="535"/>
      <c r="AY95" s="10"/>
      <c r="AZ95" s="10"/>
      <c r="BA95" s="10"/>
      <c r="BB95" s="10"/>
      <c r="BC95" s="10"/>
      <c r="BD95" s="10"/>
      <c r="BE95" s="10"/>
      <c r="BF95" s="10"/>
      <c r="BG95" s="10"/>
      <c r="BH95" s="10"/>
    </row>
    <row r="96" spans="1:60" ht="18.75" hidden="1" customHeight="1" x14ac:dyDescent="0.15">
      <c r="A96" s="863"/>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63"/>
      <c r="B97" s="429"/>
      <c r="C97" s="429"/>
      <c r="D97" s="429"/>
      <c r="E97" s="429"/>
      <c r="F97" s="430"/>
      <c r="G97" s="104"/>
      <c r="H97" s="105"/>
      <c r="I97" s="105"/>
      <c r="J97" s="105"/>
      <c r="K97" s="105"/>
      <c r="L97" s="105"/>
      <c r="M97" s="105"/>
      <c r="N97" s="105"/>
      <c r="O97" s="106"/>
      <c r="P97" s="105"/>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63"/>
      <c r="B98" s="429"/>
      <c r="C98" s="429"/>
      <c r="D98" s="429"/>
      <c r="E98" s="429"/>
      <c r="F98" s="430"/>
      <c r="G98" s="107"/>
      <c r="H98" s="108"/>
      <c r="I98" s="108"/>
      <c r="J98" s="108"/>
      <c r="K98" s="108"/>
      <c r="L98" s="108"/>
      <c r="M98" s="108"/>
      <c r="N98" s="108"/>
      <c r="O98" s="109"/>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64"/>
      <c r="B99" s="431"/>
      <c r="C99" s="431"/>
      <c r="D99" s="431"/>
      <c r="E99" s="431"/>
      <c r="F99" s="432"/>
      <c r="G99" s="581"/>
      <c r="H99" s="215"/>
      <c r="I99" s="215"/>
      <c r="J99" s="215"/>
      <c r="K99" s="215"/>
      <c r="L99" s="215"/>
      <c r="M99" s="215"/>
      <c r="N99" s="215"/>
      <c r="O99" s="582"/>
      <c r="P99" s="519"/>
      <c r="Q99" s="519"/>
      <c r="R99" s="519"/>
      <c r="S99" s="519"/>
      <c r="T99" s="519"/>
      <c r="U99" s="519"/>
      <c r="V99" s="519"/>
      <c r="W99" s="519"/>
      <c r="X99" s="520"/>
      <c r="Y99" s="893" t="s">
        <v>13</v>
      </c>
      <c r="Z99" s="894"/>
      <c r="AA99" s="895"/>
      <c r="AB99" s="890" t="s">
        <v>14</v>
      </c>
      <c r="AC99" s="891"/>
      <c r="AD99" s="892"/>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2"/>
      <c r="Z100" s="853"/>
      <c r="AA100" s="854"/>
      <c r="AB100" s="482" t="s">
        <v>11</v>
      </c>
      <c r="AC100" s="482"/>
      <c r="AD100" s="482"/>
      <c r="AE100" s="540" t="s">
        <v>535</v>
      </c>
      <c r="AF100" s="541"/>
      <c r="AG100" s="541"/>
      <c r="AH100" s="542"/>
      <c r="AI100" s="540" t="s">
        <v>532</v>
      </c>
      <c r="AJ100" s="541"/>
      <c r="AK100" s="541"/>
      <c r="AL100" s="542"/>
      <c r="AM100" s="540" t="s">
        <v>528</v>
      </c>
      <c r="AN100" s="541"/>
      <c r="AO100" s="541"/>
      <c r="AP100" s="542"/>
      <c r="AQ100" s="320" t="s">
        <v>521</v>
      </c>
      <c r="AR100" s="321"/>
      <c r="AS100" s="321"/>
      <c r="AT100" s="322"/>
      <c r="AU100" s="320" t="s">
        <v>518</v>
      </c>
      <c r="AV100" s="321"/>
      <c r="AW100" s="321"/>
      <c r="AX100" s="323"/>
    </row>
    <row r="101" spans="1:60" ht="23.25" customHeight="1" x14ac:dyDescent="0.15">
      <c r="A101" s="423"/>
      <c r="B101" s="424"/>
      <c r="C101" s="424"/>
      <c r="D101" s="424"/>
      <c r="E101" s="424"/>
      <c r="F101" s="425"/>
      <c r="G101" s="105" t="s">
        <v>591</v>
      </c>
      <c r="H101" s="105"/>
      <c r="I101" s="105"/>
      <c r="J101" s="105"/>
      <c r="K101" s="105"/>
      <c r="L101" s="105"/>
      <c r="M101" s="105"/>
      <c r="N101" s="105"/>
      <c r="O101" s="105"/>
      <c r="P101" s="105"/>
      <c r="Q101" s="105"/>
      <c r="R101" s="105"/>
      <c r="S101" s="105"/>
      <c r="T101" s="105"/>
      <c r="U101" s="105"/>
      <c r="V101" s="105"/>
      <c r="W101" s="105"/>
      <c r="X101" s="106"/>
      <c r="Y101" s="543" t="s">
        <v>55</v>
      </c>
      <c r="Z101" s="544"/>
      <c r="AA101" s="545"/>
      <c r="AB101" s="462" t="s">
        <v>595</v>
      </c>
      <c r="AC101" s="462"/>
      <c r="AD101" s="462"/>
      <c r="AE101" s="218" t="s">
        <v>590</v>
      </c>
      <c r="AF101" s="219"/>
      <c r="AG101" s="219"/>
      <c r="AH101" s="220"/>
      <c r="AI101" s="218" t="s">
        <v>590</v>
      </c>
      <c r="AJ101" s="219"/>
      <c r="AK101" s="219"/>
      <c r="AL101" s="220"/>
      <c r="AM101" s="218" t="s">
        <v>590</v>
      </c>
      <c r="AN101" s="219"/>
      <c r="AO101" s="219"/>
      <c r="AP101" s="220"/>
      <c r="AQ101" s="218" t="s">
        <v>618</v>
      </c>
      <c r="AR101" s="219"/>
      <c r="AS101" s="219"/>
      <c r="AT101" s="220"/>
      <c r="AU101" s="218" t="s">
        <v>618</v>
      </c>
      <c r="AV101" s="219"/>
      <c r="AW101" s="219"/>
      <c r="AX101" s="220"/>
    </row>
    <row r="102" spans="1:60" ht="23.25" customHeight="1" x14ac:dyDescent="0.15">
      <c r="A102" s="426"/>
      <c r="B102" s="427"/>
      <c r="C102" s="427"/>
      <c r="D102" s="427"/>
      <c r="E102" s="427"/>
      <c r="F102" s="428"/>
      <c r="G102" s="111"/>
      <c r="H102" s="111"/>
      <c r="I102" s="111"/>
      <c r="J102" s="111"/>
      <c r="K102" s="111"/>
      <c r="L102" s="111"/>
      <c r="M102" s="111"/>
      <c r="N102" s="111"/>
      <c r="O102" s="111"/>
      <c r="P102" s="111"/>
      <c r="Q102" s="111"/>
      <c r="R102" s="111"/>
      <c r="S102" s="111"/>
      <c r="T102" s="111"/>
      <c r="U102" s="111"/>
      <c r="V102" s="111"/>
      <c r="W102" s="111"/>
      <c r="X102" s="112"/>
      <c r="Y102" s="446" t="s">
        <v>56</v>
      </c>
      <c r="Z102" s="447"/>
      <c r="AA102" s="448"/>
      <c r="AB102" s="462" t="s">
        <v>595</v>
      </c>
      <c r="AC102" s="462"/>
      <c r="AD102" s="462"/>
      <c r="AE102" s="419" t="s">
        <v>590</v>
      </c>
      <c r="AF102" s="419"/>
      <c r="AG102" s="419"/>
      <c r="AH102" s="419"/>
      <c r="AI102" s="419" t="s">
        <v>590</v>
      </c>
      <c r="AJ102" s="419"/>
      <c r="AK102" s="419"/>
      <c r="AL102" s="419"/>
      <c r="AM102" s="419" t="s">
        <v>590</v>
      </c>
      <c r="AN102" s="419"/>
      <c r="AO102" s="419"/>
      <c r="AP102" s="419"/>
      <c r="AQ102" s="273" t="s">
        <v>618</v>
      </c>
      <c r="AR102" s="274"/>
      <c r="AS102" s="274"/>
      <c r="AT102" s="319"/>
      <c r="AU102" s="273" t="s">
        <v>618</v>
      </c>
      <c r="AV102" s="274"/>
      <c r="AW102" s="274"/>
      <c r="AX102" s="319"/>
    </row>
    <row r="103" spans="1:60" ht="31.5"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535</v>
      </c>
      <c r="AF103" s="417"/>
      <c r="AG103" s="417"/>
      <c r="AH103" s="418"/>
      <c r="AI103" s="416" t="s">
        <v>532</v>
      </c>
      <c r="AJ103" s="417"/>
      <c r="AK103" s="417"/>
      <c r="AL103" s="418"/>
      <c r="AM103" s="416" t="s">
        <v>528</v>
      </c>
      <c r="AN103" s="417"/>
      <c r="AO103" s="417"/>
      <c r="AP103" s="418"/>
      <c r="AQ103" s="284" t="s">
        <v>521</v>
      </c>
      <c r="AR103" s="285"/>
      <c r="AS103" s="285"/>
      <c r="AT103" s="324"/>
      <c r="AU103" s="284" t="s">
        <v>518</v>
      </c>
      <c r="AV103" s="285"/>
      <c r="AW103" s="285"/>
      <c r="AX103" s="286"/>
    </row>
    <row r="104" spans="1:60" ht="23.25" customHeight="1" x14ac:dyDescent="0.15">
      <c r="A104" s="423"/>
      <c r="B104" s="424"/>
      <c r="C104" s="424"/>
      <c r="D104" s="424"/>
      <c r="E104" s="424"/>
      <c r="F104" s="425"/>
      <c r="G104" s="105" t="s">
        <v>594</v>
      </c>
      <c r="H104" s="105"/>
      <c r="I104" s="105"/>
      <c r="J104" s="105"/>
      <c r="K104" s="105"/>
      <c r="L104" s="105"/>
      <c r="M104" s="105"/>
      <c r="N104" s="105"/>
      <c r="O104" s="105"/>
      <c r="P104" s="105"/>
      <c r="Q104" s="105"/>
      <c r="R104" s="105"/>
      <c r="S104" s="105"/>
      <c r="T104" s="105"/>
      <c r="U104" s="105"/>
      <c r="V104" s="105"/>
      <c r="W104" s="105"/>
      <c r="X104" s="106"/>
      <c r="Y104" s="466" t="s">
        <v>55</v>
      </c>
      <c r="Z104" s="467"/>
      <c r="AA104" s="468"/>
      <c r="AB104" s="546" t="s">
        <v>596</v>
      </c>
      <c r="AC104" s="547"/>
      <c r="AD104" s="548"/>
      <c r="AE104" s="218" t="s">
        <v>597</v>
      </c>
      <c r="AF104" s="219"/>
      <c r="AG104" s="219"/>
      <c r="AH104" s="220"/>
      <c r="AI104" s="218" t="s">
        <v>597</v>
      </c>
      <c r="AJ104" s="219"/>
      <c r="AK104" s="219"/>
      <c r="AL104" s="220"/>
      <c r="AM104" s="218" t="s">
        <v>597</v>
      </c>
      <c r="AN104" s="219"/>
      <c r="AO104" s="219"/>
      <c r="AP104" s="220"/>
      <c r="AQ104" s="218" t="s">
        <v>618</v>
      </c>
      <c r="AR104" s="219"/>
      <c r="AS104" s="219"/>
      <c r="AT104" s="220"/>
      <c r="AU104" s="218" t="s">
        <v>618</v>
      </c>
      <c r="AV104" s="219"/>
      <c r="AW104" s="219"/>
      <c r="AX104" s="220"/>
    </row>
    <row r="105" spans="1:60" ht="23.25" customHeight="1" x14ac:dyDescent="0.15">
      <c r="A105" s="426"/>
      <c r="B105" s="427"/>
      <c r="C105" s="427"/>
      <c r="D105" s="427"/>
      <c r="E105" s="427"/>
      <c r="F105" s="428"/>
      <c r="G105" s="111"/>
      <c r="H105" s="111"/>
      <c r="I105" s="111"/>
      <c r="J105" s="111"/>
      <c r="K105" s="111"/>
      <c r="L105" s="111"/>
      <c r="M105" s="111"/>
      <c r="N105" s="111"/>
      <c r="O105" s="111"/>
      <c r="P105" s="111"/>
      <c r="Q105" s="111"/>
      <c r="R105" s="111"/>
      <c r="S105" s="111"/>
      <c r="T105" s="111"/>
      <c r="U105" s="111"/>
      <c r="V105" s="111"/>
      <c r="W105" s="111"/>
      <c r="X105" s="112"/>
      <c r="Y105" s="446" t="s">
        <v>56</v>
      </c>
      <c r="Z105" s="549"/>
      <c r="AA105" s="550"/>
      <c r="AB105" s="469" t="s">
        <v>596</v>
      </c>
      <c r="AC105" s="470"/>
      <c r="AD105" s="471"/>
      <c r="AE105" s="419" t="s">
        <v>597</v>
      </c>
      <c r="AF105" s="419"/>
      <c r="AG105" s="419"/>
      <c r="AH105" s="419"/>
      <c r="AI105" s="419" t="s">
        <v>597</v>
      </c>
      <c r="AJ105" s="419"/>
      <c r="AK105" s="419"/>
      <c r="AL105" s="419"/>
      <c r="AM105" s="419" t="s">
        <v>597</v>
      </c>
      <c r="AN105" s="419"/>
      <c r="AO105" s="419"/>
      <c r="AP105" s="419"/>
      <c r="AQ105" s="218">
        <v>100</v>
      </c>
      <c r="AR105" s="219"/>
      <c r="AS105" s="219"/>
      <c r="AT105" s="220"/>
      <c r="AU105" s="273">
        <v>100</v>
      </c>
      <c r="AV105" s="274"/>
      <c r="AW105" s="274"/>
      <c r="AX105" s="319"/>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535</v>
      </c>
      <c r="AF106" s="417"/>
      <c r="AG106" s="417"/>
      <c r="AH106" s="418"/>
      <c r="AI106" s="416" t="s">
        <v>532</v>
      </c>
      <c r="AJ106" s="417"/>
      <c r="AK106" s="417"/>
      <c r="AL106" s="418"/>
      <c r="AM106" s="416" t="s">
        <v>527</v>
      </c>
      <c r="AN106" s="417"/>
      <c r="AO106" s="417"/>
      <c r="AP106" s="418"/>
      <c r="AQ106" s="284" t="s">
        <v>521</v>
      </c>
      <c r="AR106" s="285"/>
      <c r="AS106" s="285"/>
      <c r="AT106" s="324"/>
      <c r="AU106" s="284" t="s">
        <v>518</v>
      </c>
      <c r="AV106" s="285"/>
      <c r="AW106" s="285"/>
      <c r="AX106" s="286"/>
    </row>
    <row r="107" spans="1:60" ht="23.25" hidden="1" customHeight="1" x14ac:dyDescent="0.15">
      <c r="A107" s="423"/>
      <c r="B107" s="424"/>
      <c r="C107" s="424"/>
      <c r="D107" s="424"/>
      <c r="E107" s="424"/>
      <c r="F107" s="425"/>
      <c r="G107" s="105"/>
      <c r="H107" s="105"/>
      <c r="I107" s="105"/>
      <c r="J107" s="105"/>
      <c r="K107" s="105"/>
      <c r="L107" s="105"/>
      <c r="M107" s="105"/>
      <c r="N107" s="105"/>
      <c r="O107" s="105"/>
      <c r="P107" s="105"/>
      <c r="Q107" s="105"/>
      <c r="R107" s="105"/>
      <c r="S107" s="105"/>
      <c r="T107" s="105"/>
      <c r="U107" s="105"/>
      <c r="V107" s="105"/>
      <c r="W107" s="105"/>
      <c r="X107" s="106"/>
      <c r="Y107" s="466" t="s">
        <v>55</v>
      </c>
      <c r="Z107" s="467"/>
      <c r="AA107" s="468"/>
      <c r="AB107" s="546"/>
      <c r="AC107" s="547"/>
      <c r="AD107" s="548"/>
      <c r="AE107" s="419"/>
      <c r="AF107" s="419"/>
      <c r="AG107" s="419"/>
      <c r="AH107" s="419"/>
      <c r="AI107" s="419"/>
      <c r="AJ107" s="419"/>
      <c r="AK107" s="419"/>
      <c r="AL107" s="419"/>
      <c r="AM107" s="419"/>
      <c r="AN107" s="419"/>
      <c r="AO107" s="419"/>
      <c r="AP107" s="419"/>
      <c r="AQ107" s="218"/>
      <c r="AR107" s="219"/>
      <c r="AS107" s="219"/>
      <c r="AT107" s="220"/>
      <c r="AU107" s="218"/>
      <c r="AV107" s="219"/>
      <c r="AW107" s="219"/>
      <c r="AX107" s="220"/>
    </row>
    <row r="108" spans="1:60" ht="23.25" hidden="1" customHeight="1" x14ac:dyDescent="0.15">
      <c r="A108" s="426"/>
      <c r="B108" s="427"/>
      <c r="C108" s="427"/>
      <c r="D108" s="427"/>
      <c r="E108" s="427"/>
      <c r="F108" s="428"/>
      <c r="G108" s="111"/>
      <c r="H108" s="111"/>
      <c r="I108" s="111"/>
      <c r="J108" s="111"/>
      <c r="K108" s="111"/>
      <c r="L108" s="111"/>
      <c r="M108" s="111"/>
      <c r="N108" s="111"/>
      <c r="O108" s="111"/>
      <c r="P108" s="111"/>
      <c r="Q108" s="111"/>
      <c r="R108" s="111"/>
      <c r="S108" s="111"/>
      <c r="T108" s="111"/>
      <c r="U108" s="111"/>
      <c r="V108" s="111"/>
      <c r="W108" s="111"/>
      <c r="X108" s="112"/>
      <c r="Y108" s="446" t="s">
        <v>56</v>
      </c>
      <c r="Z108" s="549"/>
      <c r="AA108" s="550"/>
      <c r="AB108" s="469"/>
      <c r="AC108" s="470"/>
      <c r="AD108" s="471"/>
      <c r="AE108" s="419"/>
      <c r="AF108" s="419"/>
      <c r="AG108" s="419"/>
      <c r="AH108" s="419"/>
      <c r="AI108" s="419"/>
      <c r="AJ108" s="419"/>
      <c r="AK108" s="419"/>
      <c r="AL108" s="419"/>
      <c r="AM108" s="419"/>
      <c r="AN108" s="419"/>
      <c r="AO108" s="419"/>
      <c r="AP108" s="419"/>
      <c r="AQ108" s="218"/>
      <c r="AR108" s="219"/>
      <c r="AS108" s="219"/>
      <c r="AT108" s="220"/>
      <c r="AU108" s="273"/>
      <c r="AV108" s="274"/>
      <c r="AW108" s="274"/>
      <c r="AX108" s="319"/>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535</v>
      </c>
      <c r="AF109" s="417"/>
      <c r="AG109" s="417"/>
      <c r="AH109" s="418"/>
      <c r="AI109" s="416" t="s">
        <v>532</v>
      </c>
      <c r="AJ109" s="417"/>
      <c r="AK109" s="417"/>
      <c r="AL109" s="418"/>
      <c r="AM109" s="416" t="s">
        <v>528</v>
      </c>
      <c r="AN109" s="417"/>
      <c r="AO109" s="417"/>
      <c r="AP109" s="418"/>
      <c r="AQ109" s="284" t="s">
        <v>521</v>
      </c>
      <c r="AR109" s="285"/>
      <c r="AS109" s="285"/>
      <c r="AT109" s="324"/>
      <c r="AU109" s="284" t="s">
        <v>518</v>
      </c>
      <c r="AV109" s="285"/>
      <c r="AW109" s="285"/>
      <c r="AX109" s="286"/>
    </row>
    <row r="110" spans="1:60" ht="23.25" hidden="1" customHeight="1" x14ac:dyDescent="0.15">
      <c r="A110" s="423"/>
      <c r="B110" s="424"/>
      <c r="C110" s="424"/>
      <c r="D110" s="424"/>
      <c r="E110" s="424"/>
      <c r="F110" s="425"/>
      <c r="G110" s="105"/>
      <c r="H110" s="105"/>
      <c r="I110" s="105"/>
      <c r="J110" s="105"/>
      <c r="K110" s="105"/>
      <c r="L110" s="105"/>
      <c r="M110" s="105"/>
      <c r="N110" s="105"/>
      <c r="O110" s="105"/>
      <c r="P110" s="105"/>
      <c r="Q110" s="105"/>
      <c r="R110" s="105"/>
      <c r="S110" s="105"/>
      <c r="T110" s="105"/>
      <c r="U110" s="105"/>
      <c r="V110" s="105"/>
      <c r="W110" s="105"/>
      <c r="X110" s="106"/>
      <c r="Y110" s="466" t="s">
        <v>55</v>
      </c>
      <c r="Z110" s="467"/>
      <c r="AA110" s="468"/>
      <c r="AB110" s="546"/>
      <c r="AC110" s="547"/>
      <c r="AD110" s="548"/>
      <c r="AE110" s="419"/>
      <c r="AF110" s="419"/>
      <c r="AG110" s="419"/>
      <c r="AH110" s="419"/>
      <c r="AI110" s="419"/>
      <c r="AJ110" s="419"/>
      <c r="AK110" s="419"/>
      <c r="AL110" s="419"/>
      <c r="AM110" s="419"/>
      <c r="AN110" s="419"/>
      <c r="AO110" s="419"/>
      <c r="AP110" s="419"/>
      <c r="AQ110" s="218"/>
      <c r="AR110" s="219"/>
      <c r="AS110" s="219"/>
      <c r="AT110" s="220"/>
      <c r="AU110" s="218"/>
      <c r="AV110" s="219"/>
      <c r="AW110" s="219"/>
      <c r="AX110" s="220"/>
    </row>
    <row r="111" spans="1:60" ht="23.25" hidden="1" customHeight="1" x14ac:dyDescent="0.15">
      <c r="A111" s="426"/>
      <c r="B111" s="427"/>
      <c r="C111" s="427"/>
      <c r="D111" s="427"/>
      <c r="E111" s="427"/>
      <c r="F111" s="428"/>
      <c r="G111" s="111"/>
      <c r="H111" s="111"/>
      <c r="I111" s="111"/>
      <c r="J111" s="111"/>
      <c r="K111" s="111"/>
      <c r="L111" s="111"/>
      <c r="M111" s="111"/>
      <c r="N111" s="111"/>
      <c r="O111" s="111"/>
      <c r="P111" s="111"/>
      <c r="Q111" s="111"/>
      <c r="R111" s="111"/>
      <c r="S111" s="111"/>
      <c r="T111" s="111"/>
      <c r="U111" s="111"/>
      <c r="V111" s="111"/>
      <c r="W111" s="111"/>
      <c r="X111" s="112"/>
      <c r="Y111" s="446" t="s">
        <v>56</v>
      </c>
      <c r="Z111" s="549"/>
      <c r="AA111" s="550"/>
      <c r="AB111" s="469"/>
      <c r="AC111" s="470"/>
      <c r="AD111" s="471"/>
      <c r="AE111" s="419"/>
      <c r="AF111" s="419"/>
      <c r="AG111" s="419"/>
      <c r="AH111" s="419"/>
      <c r="AI111" s="419"/>
      <c r="AJ111" s="419"/>
      <c r="AK111" s="419"/>
      <c r="AL111" s="419"/>
      <c r="AM111" s="419"/>
      <c r="AN111" s="419"/>
      <c r="AO111" s="419"/>
      <c r="AP111" s="419"/>
      <c r="AQ111" s="218"/>
      <c r="AR111" s="219"/>
      <c r="AS111" s="219"/>
      <c r="AT111" s="220"/>
      <c r="AU111" s="273"/>
      <c r="AV111" s="274"/>
      <c r="AW111" s="274"/>
      <c r="AX111" s="319"/>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535</v>
      </c>
      <c r="AF112" s="417"/>
      <c r="AG112" s="417"/>
      <c r="AH112" s="418"/>
      <c r="AI112" s="416" t="s">
        <v>532</v>
      </c>
      <c r="AJ112" s="417"/>
      <c r="AK112" s="417"/>
      <c r="AL112" s="418"/>
      <c r="AM112" s="416" t="s">
        <v>527</v>
      </c>
      <c r="AN112" s="417"/>
      <c r="AO112" s="417"/>
      <c r="AP112" s="418"/>
      <c r="AQ112" s="284" t="s">
        <v>521</v>
      </c>
      <c r="AR112" s="285"/>
      <c r="AS112" s="285"/>
      <c r="AT112" s="324"/>
      <c r="AU112" s="284" t="s">
        <v>518</v>
      </c>
      <c r="AV112" s="285"/>
      <c r="AW112" s="285"/>
      <c r="AX112" s="286"/>
    </row>
    <row r="113" spans="1:50" ht="23.25" hidden="1" customHeight="1" x14ac:dyDescent="0.15">
      <c r="A113" s="423"/>
      <c r="B113" s="424"/>
      <c r="C113" s="424"/>
      <c r="D113" s="424"/>
      <c r="E113" s="424"/>
      <c r="F113" s="425"/>
      <c r="G113" s="105"/>
      <c r="H113" s="105"/>
      <c r="I113" s="105"/>
      <c r="J113" s="105"/>
      <c r="K113" s="105"/>
      <c r="L113" s="105"/>
      <c r="M113" s="105"/>
      <c r="N113" s="105"/>
      <c r="O113" s="105"/>
      <c r="P113" s="105"/>
      <c r="Q113" s="105"/>
      <c r="R113" s="105"/>
      <c r="S113" s="105"/>
      <c r="T113" s="105"/>
      <c r="U113" s="105"/>
      <c r="V113" s="105"/>
      <c r="W113" s="105"/>
      <c r="X113" s="106"/>
      <c r="Y113" s="466" t="s">
        <v>55</v>
      </c>
      <c r="Z113" s="467"/>
      <c r="AA113" s="468"/>
      <c r="AB113" s="546"/>
      <c r="AC113" s="547"/>
      <c r="AD113" s="548"/>
      <c r="AE113" s="419"/>
      <c r="AF113" s="419"/>
      <c r="AG113" s="419"/>
      <c r="AH113" s="419"/>
      <c r="AI113" s="419"/>
      <c r="AJ113" s="419"/>
      <c r="AK113" s="419"/>
      <c r="AL113" s="419"/>
      <c r="AM113" s="419"/>
      <c r="AN113" s="419"/>
      <c r="AO113" s="419"/>
      <c r="AP113" s="419"/>
      <c r="AQ113" s="218"/>
      <c r="AR113" s="219"/>
      <c r="AS113" s="219"/>
      <c r="AT113" s="220"/>
      <c r="AU113" s="218"/>
      <c r="AV113" s="219"/>
      <c r="AW113" s="219"/>
      <c r="AX113" s="220"/>
    </row>
    <row r="114" spans="1:50" ht="23.25" hidden="1" customHeight="1" x14ac:dyDescent="0.15">
      <c r="A114" s="426"/>
      <c r="B114" s="427"/>
      <c r="C114" s="427"/>
      <c r="D114" s="427"/>
      <c r="E114" s="427"/>
      <c r="F114" s="428"/>
      <c r="G114" s="111"/>
      <c r="H114" s="111"/>
      <c r="I114" s="111"/>
      <c r="J114" s="111"/>
      <c r="K114" s="111"/>
      <c r="L114" s="111"/>
      <c r="M114" s="111"/>
      <c r="N114" s="111"/>
      <c r="O114" s="111"/>
      <c r="P114" s="111"/>
      <c r="Q114" s="111"/>
      <c r="R114" s="111"/>
      <c r="S114" s="111"/>
      <c r="T114" s="111"/>
      <c r="U114" s="111"/>
      <c r="V114" s="111"/>
      <c r="W114" s="111"/>
      <c r="X114" s="112"/>
      <c r="Y114" s="446" t="s">
        <v>56</v>
      </c>
      <c r="Z114" s="549"/>
      <c r="AA114" s="550"/>
      <c r="AB114" s="469"/>
      <c r="AC114" s="470"/>
      <c r="AD114" s="471"/>
      <c r="AE114" s="419"/>
      <c r="AF114" s="419"/>
      <c r="AG114" s="419"/>
      <c r="AH114" s="419"/>
      <c r="AI114" s="419"/>
      <c r="AJ114" s="419"/>
      <c r="AK114" s="419"/>
      <c r="AL114" s="419"/>
      <c r="AM114" s="419"/>
      <c r="AN114" s="419"/>
      <c r="AO114" s="419"/>
      <c r="AP114" s="419"/>
      <c r="AQ114" s="218"/>
      <c r="AR114" s="219"/>
      <c r="AS114" s="219"/>
      <c r="AT114" s="220"/>
      <c r="AU114" s="218"/>
      <c r="AV114" s="219"/>
      <c r="AW114" s="219"/>
      <c r="AX114" s="220"/>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535</v>
      </c>
      <c r="AF115" s="417"/>
      <c r="AG115" s="417"/>
      <c r="AH115" s="418"/>
      <c r="AI115" s="416" t="s">
        <v>532</v>
      </c>
      <c r="AJ115" s="417"/>
      <c r="AK115" s="417"/>
      <c r="AL115" s="418"/>
      <c r="AM115" s="416" t="s">
        <v>527</v>
      </c>
      <c r="AN115" s="417"/>
      <c r="AO115" s="417"/>
      <c r="AP115" s="418"/>
      <c r="AQ115" s="592" t="s">
        <v>522</v>
      </c>
      <c r="AR115" s="593"/>
      <c r="AS115" s="593"/>
      <c r="AT115" s="593"/>
      <c r="AU115" s="593"/>
      <c r="AV115" s="593"/>
      <c r="AW115" s="593"/>
      <c r="AX115" s="594"/>
    </row>
    <row r="116" spans="1:50" ht="23.25" customHeight="1" x14ac:dyDescent="0.15">
      <c r="A116" s="440"/>
      <c r="B116" s="441"/>
      <c r="C116" s="441"/>
      <c r="D116" s="441"/>
      <c r="E116" s="441"/>
      <c r="F116" s="442"/>
      <c r="G116" s="394" t="s">
        <v>614</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612</v>
      </c>
      <c r="AC116" s="464"/>
      <c r="AD116" s="465"/>
      <c r="AE116" s="419" t="s">
        <v>616</v>
      </c>
      <c r="AF116" s="419"/>
      <c r="AG116" s="419"/>
      <c r="AH116" s="419"/>
      <c r="AI116" s="419" t="s">
        <v>616</v>
      </c>
      <c r="AJ116" s="419"/>
      <c r="AK116" s="419"/>
      <c r="AL116" s="419"/>
      <c r="AM116" s="419" t="s">
        <v>616</v>
      </c>
      <c r="AN116" s="419"/>
      <c r="AO116" s="419"/>
      <c r="AP116" s="419"/>
      <c r="AQ116" s="218" t="s">
        <v>618</v>
      </c>
      <c r="AR116" s="219"/>
      <c r="AS116" s="219"/>
      <c r="AT116" s="219"/>
      <c r="AU116" s="219"/>
      <c r="AV116" s="219"/>
      <c r="AW116" s="219"/>
      <c r="AX116" s="221"/>
    </row>
    <row r="117" spans="1:50" ht="46.5" customHeight="1" x14ac:dyDescent="0.15">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615</v>
      </c>
      <c r="AC117" s="474"/>
      <c r="AD117" s="475"/>
      <c r="AE117" s="552" t="s">
        <v>616</v>
      </c>
      <c r="AF117" s="552"/>
      <c r="AG117" s="552"/>
      <c r="AH117" s="552"/>
      <c r="AI117" s="552" t="s">
        <v>616</v>
      </c>
      <c r="AJ117" s="552"/>
      <c r="AK117" s="552"/>
      <c r="AL117" s="552"/>
      <c r="AM117" s="552" t="s">
        <v>616</v>
      </c>
      <c r="AN117" s="552"/>
      <c r="AO117" s="552"/>
      <c r="AP117" s="552"/>
      <c r="AQ117" s="552" t="s">
        <v>618</v>
      </c>
      <c r="AR117" s="552"/>
      <c r="AS117" s="552"/>
      <c r="AT117" s="552"/>
      <c r="AU117" s="552"/>
      <c r="AV117" s="552"/>
      <c r="AW117" s="552"/>
      <c r="AX117" s="553"/>
    </row>
    <row r="118" spans="1:50" ht="23.25"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535</v>
      </c>
      <c r="AF118" s="417"/>
      <c r="AG118" s="417"/>
      <c r="AH118" s="418"/>
      <c r="AI118" s="416" t="s">
        <v>532</v>
      </c>
      <c r="AJ118" s="417"/>
      <c r="AK118" s="417"/>
      <c r="AL118" s="418"/>
      <c r="AM118" s="416" t="s">
        <v>527</v>
      </c>
      <c r="AN118" s="417"/>
      <c r="AO118" s="417"/>
      <c r="AP118" s="418"/>
      <c r="AQ118" s="592" t="s">
        <v>522</v>
      </c>
      <c r="AR118" s="593"/>
      <c r="AS118" s="593"/>
      <c r="AT118" s="593"/>
      <c r="AU118" s="593"/>
      <c r="AV118" s="593"/>
      <c r="AW118" s="593"/>
      <c r="AX118" s="594"/>
    </row>
    <row r="119" spans="1:50" ht="23.25" customHeight="1" x14ac:dyDescent="0.15">
      <c r="A119" s="440"/>
      <c r="B119" s="441"/>
      <c r="C119" s="441"/>
      <c r="D119" s="441"/>
      <c r="E119" s="441"/>
      <c r="F119" s="442"/>
      <c r="G119" s="394" t="s">
        <v>610</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t="s">
        <v>612</v>
      </c>
      <c r="AC119" s="464"/>
      <c r="AD119" s="465"/>
      <c r="AE119" s="419" t="s">
        <v>616</v>
      </c>
      <c r="AF119" s="419"/>
      <c r="AG119" s="419"/>
      <c r="AH119" s="419"/>
      <c r="AI119" s="419" t="s">
        <v>616</v>
      </c>
      <c r="AJ119" s="419"/>
      <c r="AK119" s="419"/>
      <c r="AL119" s="419"/>
      <c r="AM119" s="419" t="s">
        <v>616</v>
      </c>
      <c r="AN119" s="419"/>
      <c r="AO119" s="419"/>
      <c r="AP119" s="419"/>
      <c r="AQ119" s="419">
        <v>55</v>
      </c>
      <c r="AR119" s="419"/>
      <c r="AS119" s="419"/>
      <c r="AT119" s="419"/>
      <c r="AU119" s="419"/>
      <c r="AV119" s="419"/>
      <c r="AW119" s="419"/>
      <c r="AX119" s="551"/>
    </row>
    <row r="120" spans="1:50" ht="46.5" customHeight="1" thickBot="1" x14ac:dyDescent="0.2">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611</v>
      </c>
      <c r="AC120" s="474"/>
      <c r="AD120" s="475"/>
      <c r="AE120" s="552" t="s">
        <v>616</v>
      </c>
      <c r="AF120" s="552"/>
      <c r="AG120" s="552"/>
      <c r="AH120" s="552"/>
      <c r="AI120" s="552" t="s">
        <v>616</v>
      </c>
      <c r="AJ120" s="552"/>
      <c r="AK120" s="552"/>
      <c r="AL120" s="552"/>
      <c r="AM120" s="552" t="s">
        <v>616</v>
      </c>
      <c r="AN120" s="552"/>
      <c r="AO120" s="552"/>
      <c r="AP120" s="552"/>
      <c r="AQ120" s="552" t="s">
        <v>613</v>
      </c>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535</v>
      </c>
      <c r="AF121" s="417"/>
      <c r="AG121" s="417"/>
      <c r="AH121" s="418"/>
      <c r="AI121" s="416" t="s">
        <v>532</v>
      </c>
      <c r="AJ121" s="417"/>
      <c r="AK121" s="417"/>
      <c r="AL121" s="418"/>
      <c r="AM121" s="416" t="s">
        <v>527</v>
      </c>
      <c r="AN121" s="417"/>
      <c r="AO121" s="417"/>
      <c r="AP121" s="418"/>
      <c r="AQ121" s="592" t="s">
        <v>522</v>
      </c>
      <c r="AR121" s="593"/>
      <c r="AS121" s="593"/>
      <c r="AT121" s="593"/>
      <c r="AU121" s="593"/>
      <c r="AV121" s="593"/>
      <c r="AW121" s="593"/>
      <c r="AX121" s="594"/>
    </row>
    <row r="122" spans="1:50" ht="23.25" hidden="1" customHeight="1" x14ac:dyDescent="0.15">
      <c r="A122" s="440"/>
      <c r="B122" s="441"/>
      <c r="C122" s="441"/>
      <c r="D122" s="441"/>
      <c r="E122" s="441"/>
      <c r="F122" s="442"/>
      <c r="G122" s="394" t="s">
        <v>483</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484</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536</v>
      </c>
      <c r="AF124" s="417"/>
      <c r="AG124" s="417"/>
      <c r="AH124" s="418"/>
      <c r="AI124" s="416" t="s">
        <v>532</v>
      </c>
      <c r="AJ124" s="417"/>
      <c r="AK124" s="417"/>
      <c r="AL124" s="418"/>
      <c r="AM124" s="416" t="s">
        <v>527</v>
      </c>
      <c r="AN124" s="417"/>
      <c r="AO124" s="417"/>
      <c r="AP124" s="418"/>
      <c r="AQ124" s="592" t="s">
        <v>522</v>
      </c>
      <c r="AR124" s="593"/>
      <c r="AS124" s="593"/>
      <c r="AT124" s="593"/>
      <c r="AU124" s="593"/>
      <c r="AV124" s="593"/>
      <c r="AW124" s="593"/>
      <c r="AX124" s="594"/>
    </row>
    <row r="125" spans="1:50" ht="23.25" hidden="1" customHeight="1" x14ac:dyDescent="0.15">
      <c r="A125" s="440"/>
      <c r="B125" s="441"/>
      <c r="C125" s="441"/>
      <c r="D125" s="441"/>
      <c r="E125" s="441"/>
      <c r="F125" s="442"/>
      <c r="G125" s="394" t="s">
        <v>483</v>
      </c>
      <c r="H125" s="394"/>
      <c r="I125" s="394"/>
      <c r="J125" s="394"/>
      <c r="K125" s="394"/>
      <c r="L125" s="394"/>
      <c r="M125" s="394"/>
      <c r="N125" s="394"/>
      <c r="O125" s="394"/>
      <c r="P125" s="394"/>
      <c r="Q125" s="394"/>
      <c r="R125" s="394"/>
      <c r="S125" s="394"/>
      <c r="T125" s="394"/>
      <c r="U125" s="394"/>
      <c r="V125" s="394"/>
      <c r="W125" s="394"/>
      <c r="X125" s="927"/>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28"/>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0" t="s">
        <v>15</v>
      </c>
      <c r="B127" s="441"/>
      <c r="C127" s="441"/>
      <c r="D127" s="441"/>
      <c r="E127" s="441"/>
      <c r="F127" s="442"/>
      <c r="G127" s="248" t="s">
        <v>16</v>
      </c>
      <c r="H127" s="248"/>
      <c r="I127" s="248"/>
      <c r="J127" s="248"/>
      <c r="K127" s="248"/>
      <c r="L127" s="248"/>
      <c r="M127" s="248"/>
      <c r="N127" s="248"/>
      <c r="O127" s="248"/>
      <c r="P127" s="248"/>
      <c r="Q127" s="248"/>
      <c r="R127" s="248"/>
      <c r="S127" s="248"/>
      <c r="T127" s="248"/>
      <c r="U127" s="248"/>
      <c r="V127" s="248"/>
      <c r="W127" s="248"/>
      <c r="X127" s="249"/>
      <c r="Y127" s="924"/>
      <c r="Z127" s="925"/>
      <c r="AA127" s="926"/>
      <c r="AB127" s="247" t="s">
        <v>11</v>
      </c>
      <c r="AC127" s="248"/>
      <c r="AD127" s="249"/>
      <c r="AE127" s="416" t="s">
        <v>535</v>
      </c>
      <c r="AF127" s="417"/>
      <c r="AG127" s="417"/>
      <c r="AH127" s="418"/>
      <c r="AI127" s="416" t="s">
        <v>532</v>
      </c>
      <c r="AJ127" s="417"/>
      <c r="AK127" s="417"/>
      <c r="AL127" s="418"/>
      <c r="AM127" s="416" t="s">
        <v>527</v>
      </c>
      <c r="AN127" s="417"/>
      <c r="AO127" s="417"/>
      <c r="AP127" s="418"/>
      <c r="AQ127" s="592" t="s">
        <v>522</v>
      </c>
      <c r="AR127" s="593"/>
      <c r="AS127" s="593"/>
      <c r="AT127" s="593"/>
      <c r="AU127" s="593"/>
      <c r="AV127" s="593"/>
      <c r="AW127" s="593"/>
      <c r="AX127" s="594"/>
    </row>
    <row r="128" spans="1:50" ht="23.25" hidden="1" customHeight="1" x14ac:dyDescent="0.15">
      <c r="A128" s="440"/>
      <c r="B128" s="441"/>
      <c r="C128" s="441"/>
      <c r="D128" s="441"/>
      <c r="E128" s="441"/>
      <c r="F128" s="442"/>
      <c r="G128" s="394" t="s">
        <v>483</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8" t="s">
        <v>565</v>
      </c>
      <c r="B130" s="185"/>
      <c r="C130" s="184" t="s">
        <v>358</v>
      </c>
      <c r="D130" s="185"/>
      <c r="E130" s="169" t="s">
        <v>387</v>
      </c>
      <c r="F130" s="170"/>
      <c r="G130" s="171" t="s">
        <v>577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618</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579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580</v>
      </c>
      <c r="AC134" s="205"/>
      <c r="AD134" s="205"/>
      <c r="AE134" s="206">
        <v>2404</v>
      </c>
      <c r="AF134" s="207"/>
      <c r="AG134" s="207"/>
      <c r="AH134" s="207"/>
      <c r="AI134" s="206">
        <v>2869</v>
      </c>
      <c r="AJ134" s="207"/>
      <c r="AK134" s="207"/>
      <c r="AL134" s="207"/>
      <c r="AM134" s="206">
        <v>3119</v>
      </c>
      <c r="AN134" s="207"/>
      <c r="AO134" s="207"/>
      <c r="AP134" s="207"/>
      <c r="AQ134" s="206" t="s">
        <v>618</v>
      </c>
      <c r="AR134" s="207"/>
      <c r="AS134" s="207"/>
      <c r="AT134" s="207"/>
      <c r="AU134" s="206" t="s">
        <v>618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580</v>
      </c>
      <c r="AC135" s="213"/>
      <c r="AD135" s="213"/>
      <c r="AE135" s="206" t="s">
        <v>618</v>
      </c>
      <c r="AF135" s="207"/>
      <c r="AG135" s="207"/>
      <c r="AH135" s="207"/>
      <c r="AI135" s="206" t="s">
        <v>618</v>
      </c>
      <c r="AJ135" s="207"/>
      <c r="AK135" s="207"/>
      <c r="AL135" s="207"/>
      <c r="AM135" s="206" t="s">
        <v>618</v>
      </c>
      <c r="AN135" s="207"/>
      <c r="AO135" s="207"/>
      <c r="AP135" s="207"/>
      <c r="AQ135" s="206" t="s">
        <v>618</v>
      </c>
      <c r="AR135" s="207"/>
      <c r="AS135" s="207"/>
      <c r="AT135" s="207"/>
      <c r="AU135" s="206">
        <v>4000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618</v>
      </c>
      <c r="AR137" s="199"/>
      <c r="AS137" s="133" t="s">
        <v>355</v>
      </c>
      <c r="AT137" s="134"/>
      <c r="AU137" s="200">
        <v>32</v>
      </c>
      <c r="AV137" s="200"/>
      <c r="AW137" s="133" t="s">
        <v>300</v>
      </c>
      <c r="AX137" s="195"/>
    </row>
    <row r="138" spans="1:50" ht="39.75" customHeight="1" x14ac:dyDescent="0.15">
      <c r="A138" s="189"/>
      <c r="B138" s="186"/>
      <c r="C138" s="180"/>
      <c r="D138" s="186"/>
      <c r="E138" s="180"/>
      <c r="F138" s="181"/>
      <c r="G138" s="104" t="s">
        <v>581</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582</v>
      </c>
      <c r="AC138" s="205"/>
      <c r="AD138" s="205"/>
      <c r="AE138" s="206">
        <v>3.7</v>
      </c>
      <c r="AF138" s="207"/>
      <c r="AG138" s="207"/>
      <c r="AH138" s="207"/>
      <c r="AI138" s="206">
        <v>4.4000000000000004</v>
      </c>
      <c r="AJ138" s="207"/>
      <c r="AK138" s="207"/>
      <c r="AL138" s="207"/>
      <c r="AM138" s="206">
        <v>4.5</v>
      </c>
      <c r="AN138" s="207"/>
      <c r="AO138" s="207"/>
      <c r="AP138" s="207"/>
      <c r="AQ138" s="206" t="s">
        <v>618</v>
      </c>
      <c r="AR138" s="207"/>
      <c r="AS138" s="207"/>
      <c r="AT138" s="207"/>
      <c r="AU138" s="206" t="s">
        <v>618</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582</v>
      </c>
      <c r="AC139" s="213"/>
      <c r="AD139" s="213"/>
      <c r="AE139" s="206" t="s">
        <v>618</v>
      </c>
      <c r="AF139" s="207"/>
      <c r="AG139" s="207"/>
      <c r="AH139" s="207"/>
      <c r="AI139" s="206" t="s">
        <v>618</v>
      </c>
      <c r="AJ139" s="207"/>
      <c r="AK139" s="207"/>
      <c r="AL139" s="207"/>
      <c r="AM139" s="206" t="s">
        <v>618</v>
      </c>
      <c r="AN139" s="207"/>
      <c r="AO139" s="207"/>
      <c r="AP139" s="207"/>
      <c r="AQ139" s="206" t="s">
        <v>618</v>
      </c>
      <c r="AR139" s="207"/>
      <c r="AS139" s="207"/>
      <c r="AT139" s="207"/>
      <c r="AU139" s="206">
        <v>8</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618</v>
      </c>
      <c r="AR141" s="199"/>
      <c r="AS141" s="133" t="s">
        <v>355</v>
      </c>
      <c r="AT141" s="134"/>
      <c r="AU141" s="200">
        <v>32</v>
      </c>
      <c r="AV141" s="200"/>
      <c r="AW141" s="133" t="s">
        <v>300</v>
      </c>
      <c r="AX141" s="195"/>
    </row>
    <row r="142" spans="1:50" ht="39.75" customHeight="1" x14ac:dyDescent="0.15">
      <c r="A142" s="189"/>
      <c r="B142" s="186"/>
      <c r="C142" s="180"/>
      <c r="D142" s="186"/>
      <c r="E142" s="180"/>
      <c r="F142" s="181"/>
      <c r="G142" s="104" t="s">
        <v>583</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584</v>
      </c>
      <c r="AC142" s="205"/>
      <c r="AD142" s="205"/>
      <c r="AE142" s="206">
        <v>2753</v>
      </c>
      <c r="AF142" s="207"/>
      <c r="AG142" s="207"/>
      <c r="AH142" s="207"/>
      <c r="AI142" s="206">
        <v>3266</v>
      </c>
      <c r="AJ142" s="207"/>
      <c r="AK142" s="207"/>
      <c r="AL142" s="207"/>
      <c r="AM142" s="206">
        <v>3636</v>
      </c>
      <c r="AN142" s="207"/>
      <c r="AO142" s="207"/>
      <c r="AP142" s="207"/>
      <c r="AQ142" s="206" t="s">
        <v>618</v>
      </c>
      <c r="AR142" s="207"/>
      <c r="AS142" s="207"/>
      <c r="AT142" s="207"/>
      <c r="AU142" s="206" t="s">
        <v>618</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584</v>
      </c>
      <c r="AC143" s="213"/>
      <c r="AD143" s="213"/>
      <c r="AE143" s="206" t="s">
        <v>618</v>
      </c>
      <c r="AF143" s="207"/>
      <c r="AG143" s="207"/>
      <c r="AH143" s="207"/>
      <c r="AI143" s="206" t="s">
        <v>618</v>
      </c>
      <c r="AJ143" s="207"/>
      <c r="AK143" s="207"/>
      <c r="AL143" s="207"/>
      <c r="AM143" s="206" t="s">
        <v>618</v>
      </c>
      <c r="AN143" s="207"/>
      <c r="AO143" s="207"/>
      <c r="AP143" s="207"/>
      <c r="AQ143" s="206" t="s">
        <v>618</v>
      </c>
      <c r="AR143" s="207"/>
      <c r="AS143" s="207"/>
      <c r="AT143" s="207"/>
      <c r="AU143" s="206">
        <v>7000</v>
      </c>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618</v>
      </c>
      <c r="AR145" s="199"/>
      <c r="AS145" s="133" t="s">
        <v>355</v>
      </c>
      <c r="AT145" s="134"/>
      <c r="AU145" s="200">
        <v>32</v>
      </c>
      <c r="AV145" s="200"/>
      <c r="AW145" s="133" t="s">
        <v>300</v>
      </c>
      <c r="AX145" s="195"/>
    </row>
    <row r="146" spans="1:50" ht="39.75" customHeight="1" x14ac:dyDescent="0.15">
      <c r="A146" s="189"/>
      <c r="B146" s="186"/>
      <c r="C146" s="180"/>
      <c r="D146" s="186"/>
      <c r="E146" s="180"/>
      <c r="F146" s="181"/>
      <c r="G146" s="104" t="s">
        <v>585</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580</v>
      </c>
      <c r="AC146" s="205"/>
      <c r="AD146" s="205"/>
      <c r="AE146" s="206">
        <v>1426</v>
      </c>
      <c r="AF146" s="207"/>
      <c r="AG146" s="207"/>
      <c r="AH146" s="207"/>
      <c r="AI146" s="206">
        <v>1761</v>
      </c>
      <c r="AJ146" s="207"/>
      <c r="AK146" s="207"/>
      <c r="AL146" s="207"/>
      <c r="AM146" s="206">
        <v>1938</v>
      </c>
      <c r="AN146" s="207"/>
      <c r="AO146" s="207"/>
      <c r="AP146" s="207"/>
      <c r="AQ146" s="206" t="s">
        <v>618</v>
      </c>
      <c r="AR146" s="207"/>
      <c r="AS146" s="207"/>
      <c r="AT146" s="207"/>
      <c r="AU146" s="206" t="s">
        <v>618</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580</v>
      </c>
      <c r="AC147" s="213"/>
      <c r="AD147" s="213"/>
      <c r="AE147" s="206" t="s">
        <v>618</v>
      </c>
      <c r="AF147" s="207"/>
      <c r="AG147" s="207"/>
      <c r="AH147" s="207"/>
      <c r="AI147" s="206" t="s">
        <v>618</v>
      </c>
      <c r="AJ147" s="207"/>
      <c r="AK147" s="207"/>
      <c r="AL147" s="207"/>
      <c r="AM147" s="206" t="s">
        <v>618</v>
      </c>
      <c r="AN147" s="207"/>
      <c r="AO147" s="207"/>
      <c r="AP147" s="207"/>
      <c r="AQ147" s="206" t="s">
        <v>618</v>
      </c>
      <c r="AR147" s="207"/>
      <c r="AS147" s="207"/>
      <c r="AT147" s="207"/>
      <c r="AU147" s="206">
        <v>2400</v>
      </c>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561</v>
      </c>
      <c r="D430" s="929"/>
      <c r="E430" s="174" t="s">
        <v>545</v>
      </c>
      <c r="F430" s="896"/>
      <c r="G430" s="897" t="s">
        <v>374</v>
      </c>
      <c r="H430" s="123"/>
      <c r="I430" s="123"/>
      <c r="J430" s="898" t="s">
        <v>590</v>
      </c>
      <c r="K430" s="899"/>
      <c r="L430" s="899"/>
      <c r="M430" s="899"/>
      <c r="N430" s="899"/>
      <c r="O430" s="899"/>
      <c r="P430" s="899"/>
      <c r="Q430" s="899"/>
      <c r="R430" s="899"/>
      <c r="S430" s="899"/>
      <c r="T430" s="900"/>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1"/>
    </row>
    <row r="431" spans="1:50" ht="18.75" hidden="1"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1"/>
      <c r="AR432" s="200"/>
      <c r="AS432" s="133" t="s">
        <v>355</v>
      </c>
      <c r="AT432" s="134"/>
      <c r="AU432" s="200"/>
      <c r="AV432" s="200"/>
      <c r="AW432" s="133" t="s">
        <v>300</v>
      </c>
      <c r="AX432" s="195"/>
    </row>
    <row r="433" spans="1:50" ht="23.25" hidden="1" customHeight="1" x14ac:dyDescent="0.15">
      <c r="A433" s="189"/>
      <c r="B433" s="186"/>
      <c r="C433" s="180"/>
      <c r="D433" s="186"/>
      <c r="E433" s="343"/>
      <c r="F433" s="344"/>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1"/>
      <c r="AF433" s="207"/>
      <c r="AG433" s="207"/>
      <c r="AH433" s="207"/>
      <c r="AI433" s="341"/>
      <c r="AJ433" s="207"/>
      <c r="AK433" s="207"/>
      <c r="AL433" s="207"/>
      <c r="AM433" s="341"/>
      <c r="AN433" s="207"/>
      <c r="AO433" s="207"/>
      <c r="AP433" s="342"/>
      <c r="AQ433" s="341"/>
      <c r="AR433" s="207"/>
      <c r="AS433" s="207"/>
      <c r="AT433" s="342"/>
      <c r="AU433" s="207"/>
      <c r="AV433" s="207"/>
      <c r="AW433" s="207"/>
      <c r="AX433" s="208"/>
    </row>
    <row r="434" spans="1:50" ht="23.25" hidden="1"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1"/>
      <c r="AF434" s="207"/>
      <c r="AG434" s="207"/>
      <c r="AH434" s="342"/>
      <c r="AI434" s="341"/>
      <c r="AJ434" s="207"/>
      <c r="AK434" s="207"/>
      <c r="AL434" s="207"/>
      <c r="AM434" s="341"/>
      <c r="AN434" s="207"/>
      <c r="AO434" s="207"/>
      <c r="AP434" s="342"/>
      <c r="AQ434" s="341"/>
      <c r="AR434" s="207"/>
      <c r="AS434" s="207"/>
      <c r="AT434" s="342"/>
      <c r="AU434" s="207"/>
      <c r="AV434" s="207"/>
      <c r="AW434" s="207"/>
      <c r="AX434" s="208"/>
    </row>
    <row r="435" spans="1:50" ht="23.25" hidden="1"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1"/>
      <c r="AF435" s="207"/>
      <c r="AG435" s="207"/>
      <c r="AH435" s="342"/>
      <c r="AI435" s="341"/>
      <c r="AJ435" s="207"/>
      <c r="AK435" s="207"/>
      <c r="AL435" s="207"/>
      <c r="AM435" s="341"/>
      <c r="AN435" s="207"/>
      <c r="AO435" s="207"/>
      <c r="AP435" s="342"/>
      <c r="AQ435" s="341"/>
      <c r="AR435" s="207"/>
      <c r="AS435" s="207"/>
      <c r="AT435" s="342"/>
      <c r="AU435" s="207"/>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1"/>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hidden="1"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1"/>
      <c r="AR457" s="200"/>
      <c r="AS457" s="133" t="s">
        <v>355</v>
      </c>
      <c r="AT457" s="134"/>
      <c r="AU457" s="200"/>
      <c r="AV457" s="200"/>
      <c r="AW457" s="133" t="s">
        <v>300</v>
      </c>
      <c r="AX457" s="195"/>
    </row>
    <row r="458" spans="1:50" ht="23.25" hidden="1" customHeight="1" x14ac:dyDescent="0.15">
      <c r="A458" s="189"/>
      <c r="B458" s="186"/>
      <c r="C458" s="180"/>
      <c r="D458" s="186"/>
      <c r="E458" s="343"/>
      <c r="F458" s="344"/>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1"/>
      <c r="AF458" s="207"/>
      <c r="AG458" s="207"/>
      <c r="AH458" s="207"/>
      <c r="AI458" s="341"/>
      <c r="AJ458" s="207"/>
      <c r="AK458" s="207"/>
      <c r="AL458" s="207"/>
      <c r="AM458" s="341"/>
      <c r="AN458" s="207"/>
      <c r="AO458" s="207"/>
      <c r="AP458" s="342"/>
      <c r="AQ458" s="341"/>
      <c r="AR458" s="207"/>
      <c r="AS458" s="207"/>
      <c r="AT458" s="342"/>
      <c r="AU458" s="207"/>
      <c r="AV458" s="207"/>
      <c r="AW458" s="207"/>
      <c r="AX458" s="208"/>
    </row>
    <row r="459" spans="1:50" ht="23.25" hidden="1"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1"/>
      <c r="AF459" s="207"/>
      <c r="AG459" s="207"/>
      <c r="AH459" s="342"/>
      <c r="AI459" s="341"/>
      <c r="AJ459" s="207"/>
      <c r="AK459" s="207"/>
      <c r="AL459" s="207"/>
      <c r="AM459" s="341"/>
      <c r="AN459" s="207"/>
      <c r="AO459" s="207"/>
      <c r="AP459" s="342"/>
      <c r="AQ459" s="341"/>
      <c r="AR459" s="207"/>
      <c r="AS459" s="207"/>
      <c r="AT459" s="342"/>
      <c r="AU459" s="207"/>
      <c r="AV459" s="207"/>
      <c r="AW459" s="207"/>
      <c r="AX459" s="208"/>
    </row>
    <row r="460" spans="1:50" ht="23.25" hidden="1"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1"/>
      <c r="AF460" s="207"/>
      <c r="AG460" s="207"/>
      <c r="AH460" s="342"/>
      <c r="AI460" s="341"/>
      <c r="AJ460" s="207"/>
      <c r="AK460" s="207"/>
      <c r="AL460" s="207"/>
      <c r="AM460" s="341"/>
      <c r="AN460" s="207"/>
      <c r="AO460" s="207"/>
      <c r="AP460" s="342"/>
      <c r="AQ460" s="341"/>
      <c r="AR460" s="207"/>
      <c r="AS460" s="207"/>
      <c r="AT460" s="342"/>
      <c r="AU460" s="207"/>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1"/>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7" t="s">
        <v>374</v>
      </c>
      <c r="H484" s="123"/>
      <c r="I484" s="123"/>
      <c r="J484" s="898"/>
      <c r="K484" s="899"/>
      <c r="L484" s="899"/>
      <c r="M484" s="899"/>
      <c r="N484" s="899"/>
      <c r="O484" s="899"/>
      <c r="P484" s="899"/>
      <c r="Q484" s="899"/>
      <c r="R484" s="899"/>
      <c r="S484" s="899"/>
      <c r="T484" s="900"/>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1"/>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7" t="s">
        <v>374</v>
      </c>
      <c r="H538" s="123"/>
      <c r="I538" s="123"/>
      <c r="J538" s="898"/>
      <c r="K538" s="899"/>
      <c r="L538" s="899"/>
      <c r="M538" s="899"/>
      <c r="N538" s="899"/>
      <c r="O538" s="899"/>
      <c r="P538" s="899"/>
      <c r="Q538" s="899"/>
      <c r="R538" s="899"/>
      <c r="S538" s="899"/>
      <c r="T538" s="900"/>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1"/>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7" t="s">
        <v>374</v>
      </c>
      <c r="H592" s="123"/>
      <c r="I592" s="123"/>
      <c r="J592" s="898"/>
      <c r="K592" s="899"/>
      <c r="L592" s="899"/>
      <c r="M592" s="899"/>
      <c r="N592" s="899"/>
      <c r="O592" s="899"/>
      <c r="P592" s="899"/>
      <c r="Q592" s="899"/>
      <c r="R592" s="899"/>
      <c r="S592" s="899"/>
      <c r="T592" s="900"/>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1"/>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7" t="s">
        <v>374</v>
      </c>
      <c r="H646" s="123"/>
      <c r="I646" s="123"/>
      <c r="J646" s="898"/>
      <c r="K646" s="899"/>
      <c r="L646" s="899"/>
      <c r="M646" s="899"/>
      <c r="N646" s="899"/>
      <c r="O646" s="899"/>
      <c r="P646" s="899"/>
      <c r="Q646" s="899"/>
      <c r="R646" s="899"/>
      <c r="S646" s="899"/>
      <c r="T646" s="900"/>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1"/>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2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0" t="s">
        <v>31</v>
      </c>
      <c r="AH701" s="383"/>
      <c r="AI701" s="383"/>
      <c r="AJ701" s="383"/>
      <c r="AK701" s="383"/>
      <c r="AL701" s="383"/>
      <c r="AM701" s="383"/>
      <c r="AN701" s="383"/>
      <c r="AO701" s="383"/>
      <c r="AP701" s="383"/>
      <c r="AQ701" s="383"/>
      <c r="AR701" s="383"/>
      <c r="AS701" s="383"/>
      <c r="AT701" s="383"/>
      <c r="AU701" s="383"/>
      <c r="AV701" s="383"/>
      <c r="AW701" s="383"/>
      <c r="AX701" s="821"/>
    </row>
    <row r="702" spans="1:50" ht="264" customHeight="1" x14ac:dyDescent="0.15">
      <c r="A702" s="868" t="s">
        <v>259</v>
      </c>
      <c r="B702" s="869"/>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573</v>
      </c>
      <c r="AE702" s="347"/>
      <c r="AF702" s="347"/>
      <c r="AG702" s="386" t="s">
        <v>607</v>
      </c>
      <c r="AH702" s="387"/>
      <c r="AI702" s="387"/>
      <c r="AJ702" s="387"/>
      <c r="AK702" s="387"/>
      <c r="AL702" s="387"/>
      <c r="AM702" s="387"/>
      <c r="AN702" s="387"/>
      <c r="AO702" s="387"/>
      <c r="AP702" s="387"/>
      <c r="AQ702" s="387"/>
      <c r="AR702" s="387"/>
      <c r="AS702" s="387"/>
      <c r="AT702" s="387"/>
      <c r="AU702" s="387"/>
      <c r="AV702" s="387"/>
      <c r="AW702" s="387"/>
      <c r="AX702" s="388"/>
    </row>
    <row r="703" spans="1:50" ht="93.75" customHeight="1" x14ac:dyDescent="0.15">
      <c r="A703" s="870"/>
      <c r="B703" s="871"/>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93"/>
      <c r="AD703" s="328" t="s">
        <v>573</v>
      </c>
      <c r="AE703" s="329"/>
      <c r="AF703" s="329"/>
      <c r="AG703" s="101" t="s">
        <v>606</v>
      </c>
      <c r="AH703" s="102"/>
      <c r="AI703" s="102"/>
      <c r="AJ703" s="102"/>
      <c r="AK703" s="102"/>
      <c r="AL703" s="102"/>
      <c r="AM703" s="102"/>
      <c r="AN703" s="102"/>
      <c r="AO703" s="102"/>
      <c r="AP703" s="102"/>
      <c r="AQ703" s="102"/>
      <c r="AR703" s="102"/>
      <c r="AS703" s="102"/>
      <c r="AT703" s="102"/>
      <c r="AU703" s="102"/>
      <c r="AV703" s="102"/>
      <c r="AW703" s="102"/>
      <c r="AX703" s="103"/>
    </row>
    <row r="704" spans="1:50" ht="42" customHeight="1" x14ac:dyDescent="0.15">
      <c r="A704" s="872"/>
      <c r="B704" s="873"/>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833" t="s">
        <v>573</v>
      </c>
      <c r="AE704" s="834"/>
      <c r="AF704" s="834"/>
      <c r="AG704" s="167" t="s">
        <v>605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39" t="s">
        <v>39</v>
      </c>
      <c r="B705" s="640"/>
      <c r="C705" s="817" t="s">
        <v>41</v>
      </c>
      <c r="D705" s="818"/>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19"/>
      <c r="AD705" s="715" t="s">
        <v>593</v>
      </c>
      <c r="AE705" s="716"/>
      <c r="AF705" s="716"/>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1"/>
      <c r="B706" s="642"/>
      <c r="C706" s="793"/>
      <c r="D706" s="794"/>
      <c r="E706" s="731" t="s">
        <v>506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c r="AE706" s="329"/>
      <c r="AF706" s="33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1"/>
      <c r="B707" s="642"/>
      <c r="C707" s="795"/>
      <c r="D707" s="796"/>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1"/>
      <c r="AE707" s="832"/>
      <c r="AF707" s="832"/>
      <c r="AG707" s="167"/>
      <c r="AH707" s="108"/>
      <c r="AI707" s="108"/>
      <c r="AJ707" s="108"/>
      <c r="AK707" s="108"/>
      <c r="AL707" s="108"/>
      <c r="AM707" s="108"/>
      <c r="AN707" s="108"/>
      <c r="AO707" s="108"/>
      <c r="AP707" s="108"/>
      <c r="AQ707" s="108"/>
      <c r="AR707" s="108"/>
      <c r="AS707" s="108"/>
      <c r="AT707" s="108"/>
      <c r="AU707" s="108"/>
      <c r="AV707" s="108"/>
      <c r="AW707" s="108"/>
      <c r="AX707" s="168"/>
    </row>
    <row r="708" spans="1:50" ht="31.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5" t="s">
        <v>573</v>
      </c>
      <c r="AE708" s="606"/>
      <c r="AF708" s="606"/>
      <c r="AG708" s="743" t="s">
        <v>601</v>
      </c>
      <c r="AH708" s="744"/>
      <c r="AI708" s="744"/>
      <c r="AJ708" s="744"/>
      <c r="AK708" s="744"/>
      <c r="AL708" s="744"/>
      <c r="AM708" s="744"/>
      <c r="AN708" s="744"/>
      <c r="AO708" s="744"/>
      <c r="AP708" s="744"/>
      <c r="AQ708" s="744"/>
      <c r="AR708" s="744"/>
      <c r="AS708" s="744"/>
      <c r="AT708" s="744"/>
      <c r="AU708" s="744"/>
      <c r="AV708" s="744"/>
      <c r="AW708" s="744"/>
      <c r="AX708" s="745"/>
    </row>
    <row r="709" spans="1:50" ht="31.5" customHeight="1" x14ac:dyDescent="0.15">
      <c r="A709" s="641"/>
      <c r="B709" s="643"/>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8" t="s">
        <v>573</v>
      </c>
      <c r="AE709" s="329"/>
      <c r="AF709" s="329"/>
      <c r="AG709" s="101" t="s">
        <v>602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1"/>
      <c r="B710" s="643"/>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8" t="s">
        <v>593</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1"/>
      <c r="B711" s="643"/>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8" t="s">
        <v>593</v>
      </c>
      <c r="AE711" s="329"/>
      <c r="AF711" s="330"/>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1"/>
      <c r="B712" s="643"/>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328" t="s">
        <v>593</v>
      </c>
      <c r="AE712" s="329"/>
      <c r="AF712" s="330"/>
      <c r="AG712" s="806"/>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6" t="s">
        <v>471</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8" t="s">
        <v>593</v>
      </c>
      <c r="AE713" s="329"/>
      <c r="AF713" s="330"/>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4"/>
      <c r="B714" s="645"/>
      <c r="C714" s="646" t="s">
        <v>447</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652" t="s">
        <v>593</v>
      </c>
      <c r="AE714" s="653"/>
      <c r="AF714" s="654"/>
      <c r="AG714" s="737"/>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39" t="s">
        <v>40</v>
      </c>
      <c r="B715" s="783"/>
      <c r="C715" s="784" t="s">
        <v>448</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5" t="s">
        <v>593</v>
      </c>
      <c r="AE715" s="606"/>
      <c r="AF715" s="658"/>
      <c r="AG715" s="743"/>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1"/>
      <c r="B716" s="643"/>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328" t="s">
        <v>593</v>
      </c>
      <c r="AE716" s="329"/>
      <c r="AF716" s="330"/>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1"/>
      <c r="B717" s="643"/>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8" t="s">
        <v>593</v>
      </c>
      <c r="AE717" s="329"/>
      <c r="AF717" s="330"/>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4"/>
      <c r="B718" s="645"/>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652" t="s">
        <v>593</v>
      </c>
      <c r="AE718" s="653"/>
      <c r="AF718" s="654"/>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593</v>
      </c>
      <c r="AE719" s="606"/>
      <c r="AF719" s="606"/>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2" customHeight="1" x14ac:dyDescent="0.15">
      <c r="A726" s="639" t="s">
        <v>48</v>
      </c>
      <c r="B726" s="801"/>
      <c r="C726" s="811" t="s">
        <v>53</v>
      </c>
      <c r="D726" s="835"/>
      <c r="E726" s="835"/>
      <c r="F726" s="836"/>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47.25" customHeight="1" thickBot="1" x14ac:dyDescent="0.2">
      <c r="A727" s="802"/>
      <c r="B727" s="803"/>
      <c r="C727" s="749" t="s">
        <v>57</v>
      </c>
      <c r="D727" s="750"/>
      <c r="E727" s="750"/>
      <c r="F727" s="751"/>
      <c r="G727" s="576"/>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33"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45.75" customHeight="1" thickBot="1" x14ac:dyDescent="0.2">
      <c r="A731" s="798"/>
      <c r="B731" s="799"/>
      <c r="C731" s="799"/>
      <c r="D731" s="799"/>
      <c r="E731" s="800"/>
      <c r="F731" s="730" t="s">
        <v>617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56.25" customHeight="1" thickBot="1" x14ac:dyDescent="0.2">
      <c r="A733" s="674"/>
      <c r="B733" s="675"/>
      <c r="C733" s="675"/>
      <c r="D733" s="675"/>
      <c r="E733" s="676"/>
      <c r="F733" s="636" t="s">
        <v>621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3.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476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9" t="s">
        <v>549</v>
      </c>
      <c r="B737" s="210"/>
      <c r="C737" s="210"/>
      <c r="D737" s="211"/>
      <c r="E737" s="988" t="s">
        <v>620</v>
      </c>
      <c r="F737" s="988"/>
      <c r="G737" s="988"/>
      <c r="H737" s="988"/>
      <c r="I737" s="988"/>
      <c r="J737" s="988"/>
      <c r="K737" s="988"/>
      <c r="L737" s="988"/>
      <c r="M737" s="988"/>
      <c r="N737" s="366" t="s">
        <v>542</v>
      </c>
      <c r="O737" s="366"/>
      <c r="P737" s="366"/>
      <c r="Q737" s="366"/>
      <c r="R737" s="988" t="s">
        <v>620</v>
      </c>
      <c r="S737" s="988"/>
      <c r="T737" s="988"/>
      <c r="U737" s="988"/>
      <c r="V737" s="988"/>
      <c r="W737" s="988"/>
      <c r="X737" s="988"/>
      <c r="Y737" s="988"/>
      <c r="Z737" s="988"/>
      <c r="AA737" s="366" t="s">
        <v>541</v>
      </c>
      <c r="AB737" s="366"/>
      <c r="AC737" s="366"/>
      <c r="AD737" s="366"/>
      <c r="AE737" s="988" t="s">
        <v>620</v>
      </c>
      <c r="AF737" s="988"/>
      <c r="AG737" s="988"/>
      <c r="AH737" s="988"/>
      <c r="AI737" s="988"/>
      <c r="AJ737" s="988"/>
      <c r="AK737" s="988"/>
      <c r="AL737" s="988"/>
      <c r="AM737" s="988"/>
      <c r="AN737" s="366" t="s">
        <v>540</v>
      </c>
      <c r="AO737" s="366"/>
      <c r="AP737" s="366"/>
      <c r="AQ737" s="366"/>
      <c r="AR737" s="980" t="s">
        <v>620</v>
      </c>
      <c r="AS737" s="981"/>
      <c r="AT737" s="981"/>
      <c r="AU737" s="981"/>
      <c r="AV737" s="981"/>
      <c r="AW737" s="981"/>
      <c r="AX737" s="982"/>
      <c r="AY737" s="89"/>
      <c r="AZ737" s="89"/>
    </row>
    <row r="738" spans="1:52" ht="24.75" customHeight="1" x14ac:dyDescent="0.15">
      <c r="A738" s="989" t="s">
        <v>539</v>
      </c>
      <c r="B738" s="210"/>
      <c r="C738" s="210"/>
      <c r="D738" s="211"/>
      <c r="E738" s="988" t="s">
        <v>620</v>
      </c>
      <c r="F738" s="988"/>
      <c r="G738" s="988"/>
      <c r="H738" s="988"/>
      <c r="I738" s="988"/>
      <c r="J738" s="988"/>
      <c r="K738" s="988"/>
      <c r="L738" s="988"/>
      <c r="M738" s="988"/>
      <c r="N738" s="366" t="s">
        <v>538</v>
      </c>
      <c r="O738" s="366"/>
      <c r="P738" s="366"/>
      <c r="Q738" s="366"/>
      <c r="R738" s="988" t="s">
        <v>620</v>
      </c>
      <c r="S738" s="988"/>
      <c r="T738" s="988"/>
      <c r="U738" s="988"/>
      <c r="V738" s="988"/>
      <c r="W738" s="988"/>
      <c r="X738" s="988"/>
      <c r="Y738" s="988"/>
      <c r="Z738" s="988"/>
      <c r="AA738" s="366" t="s">
        <v>537</v>
      </c>
      <c r="AB738" s="366"/>
      <c r="AC738" s="366"/>
      <c r="AD738" s="366"/>
      <c r="AE738" s="988" t="s">
        <v>620</v>
      </c>
      <c r="AF738" s="988"/>
      <c r="AG738" s="988"/>
      <c r="AH738" s="988"/>
      <c r="AI738" s="988"/>
      <c r="AJ738" s="988"/>
      <c r="AK738" s="988"/>
      <c r="AL738" s="988"/>
      <c r="AM738" s="988"/>
      <c r="AN738" s="366" t="s">
        <v>533</v>
      </c>
      <c r="AO738" s="366"/>
      <c r="AP738" s="366"/>
      <c r="AQ738" s="366"/>
      <c r="AR738" s="980" t="s">
        <v>620</v>
      </c>
      <c r="AS738" s="981"/>
      <c r="AT738" s="981"/>
      <c r="AU738" s="981"/>
      <c r="AV738" s="981"/>
      <c r="AW738" s="981"/>
      <c r="AX738" s="982"/>
    </row>
    <row r="739" spans="1:52" ht="24.75" customHeight="1" thickBot="1" x14ac:dyDescent="0.2">
      <c r="A739" s="990" t="s">
        <v>529</v>
      </c>
      <c r="B739" s="991"/>
      <c r="C739" s="991"/>
      <c r="D739" s="992"/>
      <c r="E739" s="993"/>
      <c r="F739" s="983"/>
      <c r="G739" s="983"/>
      <c r="H739" s="93" t="str">
        <f>IF(E739="", "", "(")</f>
        <v/>
      </c>
      <c r="I739" s="983"/>
      <c r="J739" s="983"/>
      <c r="K739" s="93" t="str">
        <f>IF(OR(I739="　", I739=""), "", "-")</f>
        <v/>
      </c>
      <c r="L739" s="984"/>
      <c r="M739" s="984"/>
      <c r="N739" s="94" t="str">
        <f>IF(O739="", "", "-")</f>
        <v/>
      </c>
      <c r="O739" s="95"/>
      <c r="P739" s="94" t="str">
        <f>IF(E739="", "", ")")</f>
        <v/>
      </c>
      <c r="Q739" s="993"/>
      <c r="R739" s="983"/>
      <c r="S739" s="983"/>
      <c r="T739" s="93" t="str">
        <f>IF(Q739="", "", "(")</f>
        <v/>
      </c>
      <c r="U739" s="983"/>
      <c r="V739" s="983"/>
      <c r="W739" s="93" t="str">
        <f>IF(OR(U739="　", U739=""), "", "-")</f>
        <v/>
      </c>
      <c r="X739" s="984"/>
      <c r="Y739" s="984"/>
      <c r="Z739" s="94" t="str">
        <f>IF(AA739="", "", "-")</f>
        <v/>
      </c>
      <c r="AA739" s="95"/>
      <c r="AB739" s="94" t="str">
        <f>IF(Q739="", "", ")")</f>
        <v/>
      </c>
      <c r="AC739" s="993"/>
      <c r="AD739" s="983"/>
      <c r="AE739" s="983"/>
      <c r="AF739" s="93" t="str">
        <f>IF(AC739="", "", "(")</f>
        <v/>
      </c>
      <c r="AG739" s="983"/>
      <c r="AH739" s="983"/>
      <c r="AI739" s="93" t="str">
        <f>IF(OR(AG739="　", AG739=""), "", "-")</f>
        <v/>
      </c>
      <c r="AJ739" s="984"/>
      <c r="AK739" s="984"/>
      <c r="AL739" s="94" t="str">
        <f>IF(AM739="", "", "-")</f>
        <v/>
      </c>
      <c r="AM739" s="95"/>
      <c r="AN739" s="94" t="str">
        <f>IF(AC739="", "", ")")</f>
        <v/>
      </c>
      <c r="AO739" s="985"/>
      <c r="AP739" s="986"/>
      <c r="AQ739" s="986"/>
      <c r="AR739" s="986"/>
      <c r="AS739" s="986"/>
      <c r="AT739" s="986"/>
      <c r="AU739" s="986"/>
      <c r="AV739" s="986"/>
      <c r="AW739" s="986"/>
      <c r="AX739" s="987"/>
    </row>
    <row r="740" spans="1:52" ht="28.35" customHeight="1" x14ac:dyDescent="0.15">
      <c r="A740" s="615" t="s">
        <v>509</v>
      </c>
      <c r="B740" s="616"/>
      <c r="C740" s="616"/>
      <c r="D740" s="616"/>
      <c r="E740" s="616"/>
      <c r="F740" s="61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6.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511</v>
      </c>
      <c r="B779" s="628"/>
      <c r="C779" s="628"/>
      <c r="D779" s="628"/>
      <c r="E779" s="628"/>
      <c r="F779" s="629"/>
      <c r="G779" s="596" t="s">
        <v>485</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486</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2"/>
    </row>
    <row r="780" spans="1:50" ht="24.75" customHeight="1" x14ac:dyDescent="0.15">
      <c r="A780" s="630"/>
      <c r="B780" s="631"/>
      <c r="C780" s="631"/>
      <c r="D780" s="631"/>
      <c r="E780" s="631"/>
      <c r="F780" s="632"/>
      <c r="G780" s="811" t="s">
        <v>17</v>
      </c>
      <c r="H780" s="669"/>
      <c r="I780" s="669"/>
      <c r="J780" s="669"/>
      <c r="K780" s="669"/>
      <c r="L780" s="668" t="s">
        <v>18</v>
      </c>
      <c r="M780" s="669"/>
      <c r="N780" s="669"/>
      <c r="O780" s="669"/>
      <c r="P780" s="669"/>
      <c r="Q780" s="669"/>
      <c r="R780" s="669"/>
      <c r="S780" s="669"/>
      <c r="T780" s="669"/>
      <c r="U780" s="669"/>
      <c r="V780" s="669"/>
      <c r="W780" s="669"/>
      <c r="X780" s="670"/>
      <c r="Y780" s="655" t="s">
        <v>19</v>
      </c>
      <c r="Z780" s="656"/>
      <c r="AA780" s="656"/>
      <c r="AB780" s="797"/>
      <c r="AC780" s="811" t="s">
        <v>17</v>
      </c>
      <c r="AD780" s="669"/>
      <c r="AE780" s="669"/>
      <c r="AF780" s="669"/>
      <c r="AG780" s="669"/>
      <c r="AH780" s="668" t="s">
        <v>18</v>
      </c>
      <c r="AI780" s="669"/>
      <c r="AJ780" s="669"/>
      <c r="AK780" s="669"/>
      <c r="AL780" s="669"/>
      <c r="AM780" s="669"/>
      <c r="AN780" s="669"/>
      <c r="AO780" s="669"/>
      <c r="AP780" s="669"/>
      <c r="AQ780" s="669"/>
      <c r="AR780" s="669"/>
      <c r="AS780" s="669"/>
      <c r="AT780" s="670"/>
      <c r="AU780" s="655" t="s">
        <v>19</v>
      </c>
      <c r="AV780" s="656"/>
      <c r="AW780" s="656"/>
      <c r="AX780" s="657"/>
    </row>
    <row r="781" spans="1:50" ht="24.75" customHeight="1" x14ac:dyDescent="0.15">
      <c r="A781" s="630"/>
      <c r="B781" s="631"/>
      <c r="C781" s="631"/>
      <c r="D781" s="631"/>
      <c r="E781" s="631"/>
      <c r="F781" s="632"/>
      <c r="G781" s="671"/>
      <c r="H781" s="672"/>
      <c r="I781" s="672"/>
      <c r="J781" s="672"/>
      <c r="K781" s="673"/>
      <c r="L781" s="665"/>
      <c r="M781" s="666"/>
      <c r="N781" s="666"/>
      <c r="O781" s="666"/>
      <c r="P781" s="666"/>
      <c r="Q781" s="666"/>
      <c r="R781" s="666"/>
      <c r="S781" s="666"/>
      <c r="T781" s="666"/>
      <c r="U781" s="666"/>
      <c r="V781" s="666"/>
      <c r="W781" s="666"/>
      <c r="X781" s="667"/>
      <c r="Y781" s="389"/>
      <c r="Z781" s="390"/>
      <c r="AA781" s="390"/>
      <c r="AB781" s="804"/>
      <c r="AC781" s="671"/>
      <c r="AD781" s="672"/>
      <c r="AE781" s="672"/>
      <c r="AF781" s="672"/>
      <c r="AG781" s="673"/>
      <c r="AH781" s="665"/>
      <c r="AI781" s="666"/>
      <c r="AJ781" s="666"/>
      <c r="AK781" s="666"/>
      <c r="AL781" s="666"/>
      <c r="AM781" s="666"/>
      <c r="AN781" s="666"/>
      <c r="AO781" s="666"/>
      <c r="AP781" s="666"/>
      <c r="AQ781" s="666"/>
      <c r="AR781" s="666"/>
      <c r="AS781" s="666"/>
      <c r="AT781" s="667"/>
      <c r="AU781" s="389"/>
      <c r="AV781" s="390"/>
      <c r="AW781" s="390"/>
      <c r="AX781" s="391"/>
    </row>
    <row r="782" spans="1:50" ht="24.75" customHeight="1" x14ac:dyDescent="0.15">
      <c r="A782" s="630"/>
      <c r="B782" s="631"/>
      <c r="C782" s="631"/>
      <c r="D782" s="631"/>
      <c r="E782" s="631"/>
      <c r="F782" s="632"/>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0"/>
      <c r="B783" s="631"/>
      <c r="C783" s="631"/>
      <c r="D783" s="631"/>
      <c r="E783" s="631"/>
      <c r="F783" s="632"/>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0"/>
      <c r="B784" s="631"/>
      <c r="C784" s="631"/>
      <c r="D784" s="631"/>
      <c r="E784" s="631"/>
      <c r="F784" s="632"/>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0"/>
      <c r="B785" s="631"/>
      <c r="C785" s="631"/>
      <c r="D785" s="631"/>
      <c r="E785" s="631"/>
      <c r="F785" s="632"/>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0"/>
      <c r="B786" s="631"/>
      <c r="C786" s="631"/>
      <c r="D786" s="631"/>
      <c r="E786" s="631"/>
      <c r="F786" s="632"/>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0"/>
      <c r="B787" s="631"/>
      <c r="C787" s="631"/>
      <c r="D787" s="631"/>
      <c r="E787" s="631"/>
      <c r="F787" s="632"/>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0"/>
      <c r="B788" s="631"/>
      <c r="C788" s="631"/>
      <c r="D788" s="631"/>
      <c r="E788" s="631"/>
      <c r="F788" s="632"/>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0"/>
      <c r="B789" s="631"/>
      <c r="C789" s="631"/>
      <c r="D789" s="631"/>
      <c r="E789" s="631"/>
      <c r="F789" s="632"/>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0"/>
      <c r="B790" s="631"/>
      <c r="C790" s="631"/>
      <c r="D790" s="631"/>
      <c r="E790" s="631"/>
      <c r="F790" s="632"/>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0"/>
      <c r="B791" s="631"/>
      <c r="C791" s="631"/>
      <c r="D791" s="631"/>
      <c r="E791" s="631"/>
      <c r="F791" s="632"/>
      <c r="G791" s="822" t="s">
        <v>20</v>
      </c>
      <c r="H791" s="823"/>
      <c r="I791" s="823"/>
      <c r="J791" s="823"/>
      <c r="K791" s="823"/>
      <c r="L791" s="824"/>
      <c r="M791" s="825"/>
      <c r="N791" s="825"/>
      <c r="O791" s="825"/>
      <c r="P791" s="825"/>
      <c r="Q791" s="825"/>
      <c r="R791" s="825"/>
      <c r="S791" s="825"/>
      <c r="T791" s="825"/>
      <c r="U791" s="825"/>
      <c r="V791" s="825"/>
      <c r="W791" s="825"/>
      <c r="X791" s="826"/>
      <c r="Y791" s="827">
        <f>SUM(Y781:AB790)</f>
        <v>0</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0</v>
      </c>
      <c r="AV791" s="828"/>
      <c r="AW791" s="828"/>
      <c r="AX791" s="830"/>
    </row>
    <row r="792" spans="1:50" ht="24.75" hidden="1" customHeight="1" x14ac:dyDescent="0.15">
      <c r="A792" s="630"/>
      <c r="B792" s="631"/>
      <c r="C792" s="631"/>
      <c r="D792" s="631"/>
      <c r="E792" s="631"/>
      <c r="F792" s="632"/>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2"/>
    </row>
    <row r="793" spans="1:50" ht="24.75" hidden="1" customHeight="1" x14ac:dyDescent="0.15">
      <c r="A793" s="630"/>
      <c r="B793" s="631"/>
      <c r="C793" s="631"/>
      <c r="D793" s="631"/>
      <c r="E793" s="631"/>
      <c r="F793" s="632"/>
      <c r="G793" s="811" t="s">
        <v>17</v>
      </c>
      <c r="H793" s="669"/>
      <c r="I793" s="669"/>
      <c r="J793" s="669"/>
      <c r="K793" s="669"/>
      <c r="L793" s="668" t="s">
        <v>18</v>
      </c>
      <c r="M793" s="669"/>
      <c r="N793" s="669"/>
      <c r="O793" s="669"/>
      <c r="P793" s="669"/>
      <c r="Q793" s="669"/>
      <c r="R793" s="669"/>
      <c r="S793" s="669"/>
      <c r="T793" s="669"/>
      <c r="U793" s="669"/>
      <c r="V793" s="669"/>
      <c r="W793" s="669"/>
      <c r="X793" s="670"/>
      <c r="Y793" s="655" t="s">
        <v>19</v>
      </c>
      <c r="Z793" s="656"/>
      <c r="AA793" s="656"/>
      <c r="AB793" s="797"/>
      <c r="AC793" s="811" t="s">
        <v>17</v>
      </c>
      <c r="AD793" s="669"/>
      <c r="AE793" s="669"/>
      <c r="AF793" s="669"/>
      <c r="AG793" s="669"/>
      <c r="AH793" s="668" t="s">
        <v>18</v>
      </c>
      <c r="AI793" s="669"/>
      <c r="AJ793" s="669"/>
      <c r="AK793" s="669"/>
      <c r="AL793" s="669"/>
      <c r="AM793" s="669"/>
      <c r="AN793" s="669"/>
      <c r="AO793" s="669"/>
      <c r="AP793" s="669"/>
      <c r="AQ793" s="669"/>
      <c r="AR793" s="669"/>
      <c r="AS793" s="669"/>
      <c r="AT793" s="670"/>
      <c r="AU793" s="655" t="s">
        <v>19</v>
      </c>
      <c r="AV793" s="656"/>
      <c r="AW793" s="656"/>
      <c r="AX793" s="657"/>
    </row>
    <row r="794" spans="1:50" ht="24.75" hidden="1" customHeight="1" x14ac:dyDescent="0.15">
      <c r="A794" s="630"/>
      <c r="B794" s="631"/>
      <c r="C794" s="631"/>
      <c r="D794" s="631"/>
      <c r="E794" s="631"/>
      <c r="F794" s="632"/>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04"/>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15">
      <c r="A795" s="630"/>
      <c r="B795" s="631"/>
      <c r="C795" s="631"/>
      <c r="D795" s="631"/>
      <c r="E795" s="631"/>
      <c r="F795" s="632"/>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0"/>
      <c r="B796" s="631"/>
      <c r="C796" s="631"/>
      <c r="D796" s="631"/>
      <c r="E796" s="631"/>
      <c r="F796" s="632"/>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0"/>
      <c r="B797" s="631"/>
      <c r="C797" s="631"/>
      <c r="D797" s="631"/>
      <c r="E797" s="631"/>
      <c r="F797" s="632"/>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0"/>
      <c r="B798" s="631"/>
      <c r="C798" s="631"/>
      <c r="D798" s="631"/>
      <c r="E798" s="631"/>
      <c r="F798" s="632"/>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0"/>
      <c r="B799" s="631"/>
      <c r="C799" s="631"/>
      <c r="D799" s="631"/>
      <c r="E799" s="631"/>
      <c r="F799" s="632"/>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0"/>
      <c r="B800" s="631"/>
      <c r="C800" s="631"/>
      <c r="D800" s="631"/>
      <c r="E800" s="631"/>
      <c r="F800" s="632"/>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0"/>
      <c r="B801" s="631"/>
      <c r="C801" s="631"/>
      <c r="D801" s="631"/>
      <c r="E801" s="631"/>
      <c r="F801" s="632"/>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0"/>
      <c r="B802" s="631"/>
      <c r="C802" s="631"/>
      <c r="D802" s="631"/>
      <c r="E802" s="631"/>
      <c r="F802" s="632"/>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0"/>
      <c r="B803" s="631"/>
      <c r="C803" s="631"/>
      <c r="D803" s="631"/>
      <c r="E803" s="631"/>
      <c r="F803" s="632"/>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0"/>
      <c r="B804" s="631"/>
      <c r="C804" s="631"/>
      <c r="D804" s="631"/>
      <c r="E804" s="631"/>
      <c r="F804" s="632"/>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30"/>
      <c r="B805" s="631"/>
      <c r="C805" s="631"/>
      <c r="D805" s="631"/>
      <c r="E805" s="631"/>
      <c r="F805" s="632"/>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2"/>
    </row>
    <row r="806" spans="1:50" ht="24.75" hidden="1" customHeight="1" x14ac:dyDescent="0.15">
      <c r="A806" s="630"/>
      <c r="B806" s="631"/>
      <c r="C806" s="631"/>
      <c r="D806" s="631"/>
      <c r="E806" s="631"/>
      <c r="F806" s="632"/>
      <c r="G806" s="811" t="s">
        <v>17</v>
      </c>
      <c r="H806" s="669"/>
      <c r="I806" s="669"/>
      <c r="J806" s="669"/>
      <c r="K806" s="669"/>
      <c r="L806" s="668" t="s">
        <v>18</v>
      </c>
      <c r="M806" s="669"/>
      <c r="N806" s="669"/>
      <c r="O806" s="669"/>
      <c r="P806" s="669"/>
      <c r="Q806" s="669"/>
      <c r="R806" s="669"/>
      <c r="S806" s="669"/>
      <c r="T806" s="669"/>
      <c r="U806" s="669"/>
      <c r="V806" s="669"/>
      <c r="W806" s="669"/>
      <c r="X806" s="670"/>
      <c r="Y806" s="655" t="s">
        <v>19</v>
      </c>
      <c r="Z806" s="656"/>
      <c r="AA806" s="656"/>
      <c r="AB806" s="797"/>
      <c r="AC806" s="811" t="s">
        <v>17</v>
      </c>
      <c r="AD806" s="669"/>
      <c r="AE806" s="669"/>
      <c r="AF806" s="669"/>
      <c r="AG806" s="669"/>
      <c r="AH806" s="668" t="s">
        <v>18</v>
      </c>
      <c r="AI806" s="669"/>
      <c r="AJ806" s="669"/>
      <c r="AK806" s="669"/>
      <c r="AL806" s="669"/>
      <c r="AM806" s="669"/>
      <c r="AN806" s="669"/>
      <c r="AO806" s="669"/>
      <c r="AP806" s="669"/>
      <c r="AQ806" s="669"/>
      <c r="AR806" s="669"/>
      <c r="AS806" s="669"/>
      <c r="AT806" s="670"/>
      <c r="AU806" s="655" t="s">
        <v>19</v>
      </c>
      <c r="AV806" s="656"/>
      <c r="AW806" s="656"/>
      <c r="AX806" s="657"/>
    </row>
    <row r="807" spans="1:50" ht="24.75" hidden="1" customHeight="1" x14ac:dyDescent="0.15">
      <c r="A807" s="630"/>
      <c r="B807" s="631"/>
      <c r="C807" s="631"/>
      <c r="D807" s="631"/>
      <c r="E807" s="631"/>
      <c r="F807" s="632"/>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4"/>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0"/>
      <c r="B808" s="631"/>
      <c r="C808" s="631"/>
      <c r="D808" s="631"/>
      <c r="E808" s="631"/>
      <c r="F808" s="632"/>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0"/>
      <c r="B809" s="631"/>
      <c r="C809" s="631"/>
      <c r="D809" s="631"/>
      <c r="E809" s="631"/>
      <c r="F809" s="632"/>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0"/>
      <c r="B810" s="631"/>
      <c r="C810" s="631"/>
      <c r="D810" s="631"/>
      <c r="E810" s="631"/>
      <c r="F810" s="632"/>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0"/>
      <c r="B811" s="631"/>
      <c r="C811" s="631"/>
      <c r="D811" s="631"/>
      <c r="E811" s="631"/>
      <c r="F811" s="632"/>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0"/>
      <c r="B812" s="631"/>
      <c r="C812" s="631"/>
      <c r="D812" s="631"/>
      <c r="E812" s="631"/>
      <c r="F812" s="632"/>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0"/>
      <c r="B813" s="631"/>
      <c r="C813" s="631"/>
      <c r="D813" s="631"/>
      <c r="E813" s="631"/>
      <c r="F813" s="632"/>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0"/>
      <c r="B814" s="631"/>
      <c r="C814" s="631"/>
      <c r="D814" s="631"/>
      <c r="E814" s="631"/>
      <c r="F814" s="632"/>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0"/>
      <c r="B815" s="631"/>
      <c r="C815" s="631"/>
      <c r="D815" s="631"/>
      <c r="E815" s="631"/>
      <c r="F815" s="632"/>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0"/>
      <c r="B816" s="631"/>
      <c r="C816" s="631"/>
      <c r="D816" s="631"/>
      <c r="E816" s="631"/>
      <c r="F816" s="632"/>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0"/>
      <c r="B817" s="631"/>
      <c r="C817" s="631"/>
      <c r="D817" s="631"/>
      <c r="E817" s="631"/>
      <c r="F817" s="632"/>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30"/>
      <c r="B818" s="631"/>
      <c r="C818" s="631"/>
      <c r="D818" s="631"/>
      <c r="E818" s="631"/>
      <c r="F818" s="632"/>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2"/>
    </row>
    <row r="819" spans="1:50" ht="24.75" hidden="1" customHeight="1" x14ac:dyDescent="0.15">
      <c r="A819" s="630"/>
      <c r="B819" s="631"/>
      <c r="C819" s="631"/>
      <c r="D819" s="631"/>
      <c r="E819" s="631"/>
      <c r="F819" s="632"/>
      <c r="G819" s="811" t="s">
        <v>17</v>
      </c>
      <c r="H819" s="669"/>
      <c r="I819" s="669"/>
      <c r="J819" s="669"/>
      <c r="K819" s="669"/>
      <c r="L819" s="668" t="s">
        <v>18</v>
      </c>
      <c r="M819" s="669"/>
      <c r="N819" s="669"/>
      <c r="O819" s="669"/>
      <c r="P819" s="669"/>
      <c r="Q819" s="669"/>
      <c r="R819" s="669"/>
      <c r="S819" s="669"/>
      <c r="T819" s="669"/>
      <c r="U819" s="669"/>
      <c r="V819" s="669"/>
      <c r="W819" s="669"/>
      <c r="X819" s="670"/>
      <c r="Y819" s="655" t="s">
        <v>19</v>
      </c>
      <c r="Z819" s="656"/>
      <c r="AA819" s="656"/>
      <c r="AB819" s="797"/>
      <c r="AC819" s="811" t="s">
        <v>17</v>
      </c>
      <c r="AD819" s="669"/>
      <c r="AE819" s="669"/>
      <c r="AF819" s="669"/>
      <c r="AG819" s="669"/>
      <c r="AH819" s="668" t="s">
        <v>18</v>
      </c>
      <c r="AI819" s="669"/>
      <c r="AJ819" s="669"/>
      <c r="AK819" s="669"/>
      <c r="AL819" s="669"/>
      <c r="AM819" s="669"/>
      <c r="AN819" s="669"/>
      <c r="AO819" s="669"/>
      <c r="AP819" s="669"/>
      <c r="AQ819" s="669"/>
      <c r="AR819" s="669"/>
      <c r="AS819" s="669"/>
      <c r="AT819" s="670"/>
      <c r="AU819" s="655" t="s">
        <v>19</v>
      </c>
      <c r="AV819" s="656"/>
      <c r="AW819" s="656"/>
      <c r="AX819" s="657"/>
    </row>
    <row r="820" spans="1:50" s="16" customFormat="1" ht="24.75" hidden="1" customHeight="1" x14ac:dyDescent="0.15">
      <c r="A820" s="630"/>
      <c r="B820" s="631"/>
      <c r="C820" s="631"/>
      <c r="D820" s="631"/>
      <c r="E820" s="631"/>
      <c r="F820" s="632"/>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4"/>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0"/>
      <c r="B821" s="631"/>
      <c r="C821" s="631"/>
      <c r="D821" s="631"/>
      <c r="E821" s="631"/>
      <c r="F821" s="632"/>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0"/>
      <c r="B822" s="631"/>
      <c r="C822" s="631"/>
      <c r="D822" s="631"/>
      <c r="E822" s="631"/>
      <c r="F822" s="632"/>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0"/>
      <c r="B823" s="631"/>
      <c r="C823" s="631"/>
      <c r="D823" s="631"/>
      <c r="E823" s="631"/>
      <c r="F823" s="632"/>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0"/>
      <c r="B824" s="631"/>
      <c r="C824" s="631"/>
      <c r="D824" s="631"/>
      <c r="E824" s="631"/>
      <c r="F824" s="632"/>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0"/>
      <c r="B825" s="631"/>
      <c r="C825" s="631"/>
      <c r="D825" s="631"/>
      <c r="E825" s="631"/>
      <c r="F825" s="632"/>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0"/>
      <c r="B826" s="631"/>
      <c r="C826" s="631"/>
      <c r="D826" s="631"/>
      <c r="E826" s="631"/>
      <c r="F826" s="632"/>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0"/>
      <c r="B827" s="631"/>
      <c r="C827" s="631"/>
      <c r="D827" s="631"/>
      <c r="E827" s="631"/>
      <c r="F827" s="632"/>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0"/>
      <c r="B828" s="631"/>
      <c r="C828" s="631"/>
      <c r="D828" s="631"/>
      <c r="E828" s="631"/>
      <c r="F828" s="632"/>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0"/>
      <c r="B829" s="631"/>
      <c r="C829" s="631"/>
      <c r="D829" s="631"/>
      <c r="E829" s="631"/>
      <c r="F829" s="632"/>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0"/>
      <c r="B830" s="631"/>
      <c r="C830" s="631"/>
      <c r="D830" s="631"/>
      <c r="E830" s="631"/>
      <c r="F830" s="632"/>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462</v>
      </c>
      <c r="AD836" s="149"/>
      <c r="AE836" s="149"/>
      <c r="AF836" s="149"/>
      <c r="AG836" s="149"/>
      <c r="AH836" s="368" t="s">
        <v>492</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64"/>
      <c r="AD837" s="372"/>
      <c r="AE837" s="372"/>
      <c r="AF837" s="372"/>
      <c r="AG837" s="372"/>
      <c r="AH837" s="373"/>
      <c r="AI837" s="374"/>
      <c r="AJ837" s="374"/>
      <c r="AK837" s="374"/>
      <c r="AL837" s="358"/>
      <c r="AM837" s="359"/>
      <c r="AN837" s="359"/>
      <c r="AO837" s="360"/>
      <c r="AP837" s="361"/>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462</v>
      </c>
      <c r="AD869" s="149"/>
      <c r="AE869" s="149"/>
      <c r="AF869" s="149"/>
      <c r="AG869" s="149"/>
      <c r="AH869" s="368" t="s">
        <v>492</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462</v>
      </c>
      <c r="AD902" s="149"/>
      <c r="AE902" s="149"/>
      <c r="AF902" s="149"/>
      <c r="AG902" s="149"/>
      <c r="AH902" s="368" t="s">
        <v>492</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462</v>
      </c>
      <c r="AD935" s="149"/>
      <c r="AE935" s="149"/>
      <c r="AF935" s="149"/>
      <c r="AG935" s="149"/>
      <c r="AH935" s="368" t="s">
        <v>492</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462</v>
      </c>
      <c r="AD968" s="149"/>
      <c r="AE968" s="149"/>
      <c r="AF968" s="149"/>
      <c r="AG968" s="149"/>
      <c r="AH968" s="368" t="s">
        <v>492</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462</v>
      </c>
      <c r="AD1001" s="149"/>
      <c r="AE1001" s="149"/>
      <c r="AF1001" s="149"/>
      <c r="AG1001" s="149"/>
      <c r="AH1001" s="368" t="s">
        <v>492</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462</v>
      </c>
      <c r="AD1034" s="149"/>
      <c r="AE1034" s="149"/>
      <c r="AF1034" s="149"/>
      <c r="AG1034" s="149"/>
      <c r="AH1034" s="368" t="s">
        <v>492</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462</v>
      </c>
      <c r="AD1067" s="149"/>
      <c r="AE1067" s="149"/>
      <c r="AF1067" s="149"/>
      <c r="AG1067" s="149"/>
      <c r="AH1067" s="368" t="s">
        <v>492</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82">
    <cfRule type="expression" dxfId="2799" priority="13883">
      <formula>IF(RIGHT(TEXT(Y782,"0.#"),1)=".",FALSE,TRUE)</formula>
    </cfRule>
    <cfRule type="expression" dxfId="2798" priority="13884">
      <formula>IF(RIGHT(TEXT(Y782,"0.#"),1)=".",TRUE,FALSE)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3:Y790 Y781">
    <cfRule type="expression" dxfId="2787" priority="13685">
      <formula>IF(RIGHT(TEXT(Y781,"0.#"),1)=".",FALSE,TRUE)</formula>
    </cfRule>
    <cfRule type="expression" dxfId="2786" priority="13686">
      <formula>IF(RIGHT(TEXT(Y781,"0.#"),1)=".",TRUE,FALSE)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 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 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 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 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U40">
    <cfRule type="expression" dxfId="707" priority="7">
      <formula>IF(RIGHT(TEXT(AU40,"0.#"),1)=".",FALSE,TRUE)</formula>
    </cfRule>
    <cfRule type="expression" dxfId="706" priority="8">
      <formula>IF(RIGHT(TEXT(AU40,"0.#"),1)=".",TRUE,FALSE)</formula>
    </cfRule>
  </conditionalFormatting>
  <conditionalFormatting sqref="AU47">
    <cfRule type="expression" dxfId="705" priority="5">
      <formula>IF(RIGHT(TEXT(AU47,"0.#"),1)=".",FALSE,TRUE)</formula>
    </cfRule>
    <cfRule type="expression" dxfId="704" priority="6">
      <formula>IF(RIGHT(TEXT(AU47,"0.#"),1)=".",TRUE,FALSE)</formula>
    </cfRule>
  </conditionalFormatting>
  <conditionalFormatting sqref="AU54">
    <cfRule type="expression" dxfId="703" priority="3">
      <formula>IF(RIGHT(TEXT(AU54,"0.#"),1)=".",FALSE,TRUE)</formula>
    </cfRule>
    <cfRule type="expression" dxfId="702" priority="4">
      <formula>IF(RIGHT(TEXT(AU54,"0.#"),1)=".",TRUE,FALSE)</formula>
    </cfRule>
  </conditionalFormatting>
  <conditionalFormatting sqref="AU61">
    <cfRule type="expression" dxfId="701" priority="1">
      <formula>IF(RIGHT(TEXT(AU61,"0.#"),1)=".",FALSE,TRUE)</formula>
    </cfRule>
    <cfRule type="expression" dxfId="700" priority="2">
      <formula>IF(RIGHT(TEXT(AU61,"0.#"),1)=".",TRUE,FALSE)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50" max="49" man="1"/>
    <brk id="189" max="49" man="1"/>
    <brk id="72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t="s">
        <v>573</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9"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0"/>
      <c r="Z2" s="825"/>
      <c r="AA2" s="826"/>
      <c r="AB2" s="1024" t="s">
        <v>11</v>
      </c>
      <c r="AC2" s="1025"/>
      <c r="AD2" s="1026"/>
      <c r="AE2" s="1030" t="s">
        <v>556</v>
      </c>
      <c r="AF2" s="1030"/>
      <c r="AG2" s="1030"/>
      <c r="AH2" s="1030"/>
      <c r="AI2" s="1030" t="s">
        <v>553</v>
      </c>
      <c r="AJ2" s="1030"/>
      <c r="AK2" s="1030"/>
      <c r="AL2" s="1030"/>
      <c r="AM2" s="1030" t="s">
        <v>527</v>
      </c>
      <c r="AN2" s="1030"/>
      <c r="AO2" s="1030"/>
      <c r="AP2" s="558"/>
      <c r="AQ2" s="159" t="s">
        <v>354</v>
      </c>
      <c r="AR2" s="130"/>
      <c r="AS2" s="130"/>
      <c r="AT2" s="131"/>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1"/>
      <c r="Z3" s="1022"/>
      <c r="AA3" s="1023"/>
      <c r="AB3" s="1027"/>
      <c r="AC3" s="1028"/>
      <c r="AD3" s="1029"/>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5"/>
      <c r="H4" s="997"/>
      <c r="I4" s="997"/>
      <c r="J4" s="997"/>
      <c r="K4" s="997"/>
      <c r="L4" s="997"/>
      <c r="M4" s="997"/>
      <c r="N4" s="997"/>
      <c r="O4" s="998"/>
      <c r="P4" s="105"/>
      <c r="Q4" s="1005"/>
      <c r="R4" s="1005"/>
      <c r="S4" s="1005"/>
      <c r="T4" s="1005"/>
      <c r="U4" s="1005"/>
      <c r="V4" s="1005"/>
      <c r="W4" s="1005"/>
      <c r="X4" s="1006"/>
      <c r="Y4" s="1015" t="s">
        <v>12</v>
      </c>
      <c r="Z4" s="1016"/>
      <c r="AA4" s="1017"/>
      <c r="AB4" s="462"/>
      <c r="AC4" s="1019"/>
      <c r="AD4" s="1019"/>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5"/>
      <c r="B5" s="406"/>
      <c r="C5" s="406"/>
      <c r="D5" s="406"/>
      <c r="E5" s="406"/>
      <c r="F5" s="407"/>
      <c r="G5" s="999"/>
      <c r="H5" s="1000"/>
      <c r="I5" s="1000"/>
      <c r="J5" s="1000"/>
      <c r="K5" s="1000"/>
      <c r="L5" s="1000"/>
      <c r="M5" s="1000"/>
      <c r="N5" s="1000"/>
      <c r="O5" s="1001"/>
      <c r="P5" s="1007"/>
      <c r="Q5" s="1007"/>
      <c r="R5" s="1007"/>
      <c r="S5" s="1007"/>
      <c r="T5" s="1007"/>
      <c r="U5" s="1007"/>
      <c r="V5" s="1007"/>
      <c r="W5" s="1007"/>
      <c r="X5" s="1008"/>
      <c r="Y5" s="416" t="s">
        <v>54</v>
      </c>
      <c r="Z5" s="1012"/>
      <c r="AA5" s="1013"/>
      <c r="AB5" s="524"/>
      <c r="AC5" s="1018"/>
      <c r="AD5" s="1018"/>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5"/>
      <c r="B6" s="406"/>
      <c r="C6" s="406"/>
      <c r="D6" s="406"/>
      <c r="E6" s="406"/>
      <c r="F6" s="407"/>
      <c r="G6" s="1002"/>
      <c r="H6" s="1003"/>
      <c r="I6" s="1003"/>
      <c r="J6" s="1003"/>
      <c r="K6" s="1003"/>
      <c r="L6" s="1003"/>
      <c r="M6" s="1003"/>
      <c r="N6" s="1003"/>
      <c r="O6" s="1004"/>
      <c r="P6" s="1009"/>
      <c r="Q6" s="1009"/>
      <c r="R6" s="1009"/>
      <c r="S6" s="1009"/>
      <c r="T6" s="1009"/>
      <c r="U6" s="1009"/>
      <c r="V6" s="1009"/>
      <c r="W6" s="1009"/>
      <c r="X6" s="1010"/>
      <c r="Y6" s="1011" t="s">
        <v>13</v>
      </c>
      <c r="Z6" s="1012"/>
      <c r="AA6" s="1013"/>
      <c r="AB6" s="595" t="s">
        <v>301</v>
      </c>
      <c r="AC6" s="1014"/>
      <c r="AD6" s="1014"/>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0"/>
      <c r="Z9" s="825"/>
      <c r="AA9" s="826"/>
      <c r="AB9" s="1024" t="s">
        <v>11</v>
      </c>
      <c r="AC9" s="1025"/>
      <c r="AD9" s="1026"/>
      <c r="AE9" s="1030" t="s">
        <v>557</v>
      </c>
      <c r="AF9" s="1030"/>
      <c r="AG9" s="1030"/>
      <c r="AH9" s="1030"/>
      <c r="AI9" s="1030" t="s">
        <v>553</v>
      </c>
      <c r="AJ9" s="1030"/>
      <c r="AK9" s="1030"/>
      <c r="AL9" s="1030"/>
      <c r="AM9" s="1030" t="s">
        <v>527</v>
      </c>
      <c r="AN9" s="1030"/>
      <c r="AO9" s="1030"/>
      <c r="AP9" s="558"/>
      <c r="AQ9" s="159" t="s">
        <v>354</v>
      </c>
      <c r="AR9" s="130"/>
      <c r="AS9" s="130"/>
      <c r="AT9" s="131"/>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1"/>
      <c r="Z10" s="1022"/>
      <c r="AA10" s="1023"/>
      <c r="AB10" s="1027"/>
      <c r="AC10" s="1028"/>
      <c r="AD10" s="1029"/>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5"/>
      <c r="H11" s="997"/>
      <c r="I11" s="997"/>
      <c r="J11" s="997"/>
      <c r="K11" s="997"/>
      <c r="L11" s="997"/>
      <c r="M11" s="997"/>
      <c r="N11" s="997"/>
      <c r="O11" s="998"/>
      <c r="P11" s="105"/>
      <c r="Q11" s="1005"/>
      <c r="R11" s="1005"/>
      <c r="S11" s="1005"/>
      <c r="T11" s="1005"/>
      <c r="U11" s="1005"/>
      <c r="V11" s="1005"/>
      <c r="W11" s="1005"/>
      <c r="X11" s="1006"/>
      <c r="Y11" s="1015" t="s">
        <v>12</v>
      </c>
      <c r="Z11" s="1016"/>
      <c r="AA11" s="1017"/>
      <c r="AB11" s="462"/>
      <c r="AC11" s="1019"/>
      <c r="AD11" s="1019"/>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5"/>
      <c r="B12" s="406"/>
      <c r="C12" s="406"/>
      <c r="D12" s="406"/>
      <c r="E12" s="406"/>
      <c r="F12" s="407"/>
      <c r="G12" s="999"/>
      <c r="H12" s="1000"/>
      <c r="I12" s="1000"/>
      <c r="J12" s="1000"/>
      <c r="K12" s="1000"/>
      <c r="L12" s="1000"/>
      <c r="M12" s="1000"/>
      <c r="N12" s="1000"/>
      <c r="O12" s="1001"/>
      <c r="P12" s="1007"/>
      <c r="Q12" s="1007"/>
      <c r="R12" s="1007"/>
      <c r="S12" s="1007"/>
      <c r="T12" s="1007"/>
      <c r="U12" s="1007"/>
      <c r="V12" s="1007"/>
      <c r="W12" s="1007"/>
      <c r="X12" s="1008"/>
      <c r="Y12" s="416" t="s">
        <v>54</v>
      </c>
      <c r="Z12" s="1012"/>
      <c r="AA12" s="1013"/>
      <c r="AB12" s="524"/>
      <c r="AC12" s="1018"/>
      <c r="AD12" s="1018"/>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08"/>
      <c r="B13" s="409"/>
      <c r="C13" s="409"/>
      <c r="D13" s="409"/>
      <c r="E13" s="409"/>
      <c r="F13" s="410"/>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5" t="s">
        <v>301</v>
      </c>
      <c r="AC13" s="1014"/>
      <c r="AD13" s="1014"/>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0"/>
      <c r="Z16" s="825"/>
      <c r="AA16" s="826"/>
      <c r="AB16" s="1024" t="s">
        <v>11</v>
      </c>
      <c r="AC16" s="1025"/>
      <c r="AD16" s="1026"/>
      <c r="AE16" s="1030" t="s">
        <v>556</v>
      </c>
      <c r="AF16" s="1030"/>
      <c r="AG16" s="1030"/>
      <c r="AH16" s="1030"/>
      <c r="AI16" s="1030" t="s">
        <v>554</v>
      </c>
      <c r="AJ16" s="1030"/>
      <c r="AK16" s="1030"/>
      <c r="AL16" s="1030"/>
      <c r="AM16" s="1030" t="s">
        <v>527</v>
      </c>
      <c r="AN16" s="1030"/>
      <c r="AO16" s="1030"/>
      <c r="AP16" s="558"/>
      <c r="AQ16" s="159" t="s">
        <v>354</v>
      </c>
      <c r="AR16" s="130"/>
      <c r="AS16" s="130"/>
      <c r="AT16" s="131"/>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1"/>
      <c r="Z17" s="1022"/>
      <c r="AA17" s="1023"/>
      <c r="AB17" s="1027"/>
      <c r="AC17" s="1028"/>
      <c r="AD17" s="1029"/>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5"/>
      <c r="H18" s="997"/>
      <c r="I18" s="997"/>
      <c r="J18" s="997"/>
      <c r="K18" s="997"/>
      <c r="L18" s="997"/>
      <c r="M18" s="997"/>
      <c r="N18" s="997"/>
      <c r="O18" s="998"/>
      <c r="P18" s="105"/>
      <c r="Q18" s="1005"/>
      <c r="R18" s="1005"/>
      <c r="S18" s="1005"/>
      <c r="T18" s="1005"/>
      <c r="U18" s="1005"/>
      <c r="V18" s="1005"/>
      <c r="W18" s="1005"/>
      <c r="X18" s="1006"/>
      <c r="Y18" s="1015" t="s">
        <v>12</v>
      </c>
      <c r="Z18" s="1016"/>
      <c r="AA18" s="1017"/>
      <c r="AB18" s="462"/>
      <c r="AC18" s="1019"/>
      <c r="AD18" s="1019"/>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5"/>
      <c r="B19" s="406"/>
      <c r="C19" s="406"/>
      <c r="D19" s="406"/>
      <c r="E19" s="406"/>
      <c r="F19" s="407"/>
      <c r="G19" s="999"/>
      <c r="H19" s="1000"/>
      <c r="I19" s="1000"/>
      <c r="J19" s="1000"/>
      <c r="K19" s="1000"/>
      <c r="L19" s="1000"/>
      <c r="M19" s="1000"/>
      <c r="N19" s="1000"/>
      <c r="O19" s="1001"/>
      <c r="P19" s="1007"/>
      <c r="Q19" s="1007"/>
      <c r="R19" s="1007"/>
      <c r="S19" s="1007"/>
      <c r="T19" s="1007"/>
      <c r="U19" s="1007"/>
      <c r="V19" s="1007"/>
      <c r="W19" s="1007"/>
      <c r="X19" s="1008"/>
      <c r="Y19" s="416" t="s">
        <v>54</v>
      </c>
      <c r="Z19" s="1012"/>
      <c r="AA19" s="1013"/>
      <c r="AB19" s="524"/>
      <c r="AC19" s="1018"/>
      <c r="AD19" s="1018"/>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08"/>
      <c r="B20" s="409"/>
      <c r="C20" s="409"/>
      <c r="D20" s="409"/>
      <c r="E20" s="409"/>
      <c r="F20" s="410"/>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5" t="s">
        <v>301</v>
      </c>
      <c r="AC20" s="1014"/>
      <c r="AD20" s="1014"/>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0"/>
      <c r="Z23" s="825"/>
      <c r="AA23" s="826"/>
      <c r="AB23" s="1024" t="s">
        <v>11</v>
      </c>
      <c r="AC23" s="1025"/>
      <c r="AD23" s="1026"/>
      <c r="AE23" s="1030" t="s">
        <v>558</v>
      </c>
      <c r="AF23" s="1030"/>
      <c r="AG23" s="1030"/>
      <c r="AH23" s="1030"/>
      <c r="AI23" s="1030" t="s">
        <v>553</v>
      </c>
      <c r="AJ23" s="1030"/>
      <c r="AK23" s="1030"/>
      <c r="AL23" s="1030"/>
      <c r="AM23" s="1030" t="s">
        <v>527</v>
      </c>
      <c r="AN23" s="1030"/>
      <c r="AO23" s="1030"/>
      <c r="AP23" s="558"/>
      <c r="AQ23" s="159" t="s">
        <v>354</v>
      </c>
      <c r="AR23" s="130"/>
      <c r="AS23" s="130"/>
      <c r="AT23" s="131"/>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1"/>
      <c r="Z24" s="1022"/>
      <c r="AA24" s="1023"/>
      <c r="AB24" s="1027"/>
      <c r="AC24" s="1028"/>
      <c r="AD24" s="1029"/>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5"/>
      <c r="H25" s="997"/>
      <c r="I25" s="997"/>
      <c r="J25" s="997"/>
      <c r="K25" s="997"/>
      <c r="L25" s="997"/>
      <c r="M25" s="997"/>
      <c r="N25" s="997"/>
      <c r="O25" s="998"/>
      <c r="P25" s="105"/>
      <c r="Q25" s="1005"/>
      <c r="R25" s="1005"/>
      <c r="S25" s="1005"/>
      <c r="T25" s="1005"/>
      <c r="U25" s="1005"/>
      <c r="V25" s="1005"/>
      <c r="W25" s="1005"/>
      <c r="X25" s="1006"/>
      <c r="Y25" s="1015" t="s">
        <v>12</v>
      </c>
      <c r="Z25" s="1016"/>
      <c r="AA25" s="1017"/>
      <c r="AB25" s="462"/>
      <c r="AC25" s="1019"/>
      <c r="AD25" s="1019"/>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5"/>
      <c r="B26" s="406"/>
      <c r="C26" s="406"/>
      <c r="D26" s="406"/>
      <c r="E26" s="406"/>
      <c r="F26" s="407"/>
      <c r="G26" s="999"/>
      <c r="H26" s="1000"/>
      <c r="I26" s="1000"/>
      <c r="J26" s="1000"/>
      <c r="K26" s="1000"/>
      <c r="L26" s="1000"/>
      <c r="M26" s="1000"/>
      <c r="N26" s="1000"/>
      <c r="O26" s="1001"/>
      <c r="P26" s="1007"/>
      <c r="Q26" s="1007"/>
      <c r="R26" s="1007"/>
      <c r="S26" s="1007"/>
      <c r="T26" s="1007"/>
      <c r="U26" s="1007"/>
      <c r="V26" s="1007"/>
      <c r="W26" s="1007"/>
      <c r="X26" s="1008"/>
      <c r="Y26" s="416" t="s">
        <v>54</v>
      </c>
      <c r="Z26" s="1012"/>
      <c r="AA26" s="1013"/>
      <c r="AB26" s="524"/>
      <c r="AC26" s="1018"/>
      <c r="AD26" s="1018"/>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08"/>
      <c r="B27" s="409"/>
      <c r="C27" s="409"/>
      <c r="D27" s="409"/>
      <c r="E27" s="409"/>
      <c r="F27" s="410"/>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5" t="s">
        <v>301</v>
      </c>
      <c r="AC27" s="1014"/>
      <c r="AD27" s="1014"/>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0"/>
      <c r="Z30" s="825"/>
      <c r="AA30" s="826"/>
      <c r="AB30" s="1024" t="s">
        <v>11</v>
      </c>
      <c r="AC30" s="1025"/>
      <c r="AD30" s="1026"/>
      <c r="AE30" s="1030" t="s">
        <v>556</v>
      </c>
      <c r="AF30" s="1030"/>
      <c r="AG30" s="1030"/>
      <c r="AH30" s="1030"/>
      <c r="AI30" s="1030" t="s">
        <v>553</v>
      </c>
      <c r="AJ30" s="1030"/>
      <c r="AK30" s="1030"/>
      <c r="AL30" s="1030"/>
      <c r="AM30" s="1030" t="s">
        <v>551</v>
      </c>
      <c r="AN30" s="1030"/>
      <c r="AO30" s="1030"/>
      <c r="AP30" s="558"/>
      <c r="AQ30" s="159" t="s">
        <v>354</v>
      </c>
      <c r="AR30" s="130"/>
      <c r="AS30" s="130"/>
      <c r="AT30" s="131"/>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1"/>
      <c r="Z31" s="1022"/>
      <c r="AA31" s="1023"/>
      <c r="AB31" s="1027"/>
      <c r="AC31" s="1028"/>
      <c r="AD31" s="1029"/>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5"/>
      <c r="H32" s="997"/>
      <c r="I32" s="997"/>
      <c r="J32" s="997"/>
      <c r="K32" s="997"/>
      <c r="L32" s="997"/>
      <c r="M32" s="997"/>
      <c r="N32" s="997"/>
      <c r="O32" s="998"/>
      <c r="P32" s="105"/>
      <c r="Q32" s="1005"/>
      <c r="R32" s="1005"/>
      <c r="S32" s="1005"/>
      <c r="T32" s="1005"/>
      <c r="U32" s="1005"/>
      <c r="V32" s="1005"/>
      <c r="W32" s="1005"/>
      <c r="X32" s="1006"/>
      <c r="Y32" s="1015" t="s">
        <v>12</v>
      </c>
      <c r="Z32" s="1016"/>
      <c r="AA32" s="1017"/>
      <c r="AB32" s="462"/>
      <c r="AC32" s="1019"/>
      <c r="AD32" s="1019"/>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5"/>
      <c r="B33" s="406"/>
      <c r="C33" s="406"/>
      <c r="D33" s="406"/>
      <c r="E33" s="406"/>
      <c r="F33" s="407"/>
      <c r="G33" s="999"/>
      <c r="H33" s="1000"/>
      <c r="I33" s="1000"/>
      <c r="J33" s="1000"/>
      <c r="K33" s="1000"/>
      <c r="L33" s="1000"/>
      <c r="M33" s="1000"/>
      <c r="N33" s="1000"/>
      <c r="O33" s="1001"/>
      <c r="P33" s="1007"/>
      <c r="Q33" s="1007"/>
      <c r="R33" s="1007"/>
      <c r="S33" s="1007"/>
      <c r="T33" s="1007"/>
      <c r="U33" s="1007"/>
      <c r="V33" s="1007"/>
      <c r="W33" s="1007"/>
      <c r="X33" s="1008"/>
      <c r="Y33" s="416" t="s">
        <v>54</v>
      </c>
      <c r="Z33" s="1012"/>
      <c r="AA33" s="1013"/>
      <c r="AB33" s="524"/>
      <c r="AC33" s="1018"/>
      <c r="AD33" s="1018"/>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08"/>
      <c r="B34" s="409"/>
      <c r="C34" s="409"/>
      <c r="D34" s="409"/>
      <c r="E34" s="409"/>
      <c r="F34" s="410"/>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5" t="s">
        <v>301</v>
      </c>
      <c r="AC34" s="1014"/>
      <c r="AD34" s="1014"/>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0"/>
      <c r="Z37" s="825"/>
      <c r="AA37" s="826"/>
      <c r="AB37" s="1024" t="s">
        <v>11</v>
      </c>
      <c r="AC37" s="1025"/>
      <c r="AD37" s="1026"/>
      <c r="AE37" s="1030" t="s">
        <v>558</v>
      </c>
      <c r="AF37" s="1030"/>
      <c r="AG37" s="1030"/>
      <c r="AH37" s="1030"/>
      <c r="AI37" s="1030" t="s">
        <v>555</v>
      </c>
      <c r="AJ37" s="1030"/>
      <c r="AK37" s="1030"/>
      <c r="AL37" s="1030"/>
      <c r="AM37" s="1030" t="s">
        <v>552</v>
      </c>
      <c r="AN37" s="1030"/>
      <c r="AO37" s="1030"/>
      <c r="AP37" s="558"/>
      <c r="AQ37" s="159" t="s">
        <v>354</v>
      </c>
      <c r="AR37" s="130"/>
      <c r="AS37" s="130"/>
      <c r="AT37" s="131"/>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1"/>
      <c r="Z38" s="1022"/>
      <c r="AA38" s="1023"/>
      <c r="AB38" s="1027"/>
      <c r="AC38" s="1028"/>
      <c r="AD38" s="1029"/>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5"/>
      <c r="H39" s="997"/>
      <c r="I39" s="997"/>
      <c r="J39" s="997"/>
      <c r="K39" s="997"/>
      <c r="L39" s="997"/>
      <c r="M39" s="997"/>
      <c r="N39" s="997"/>
      <c r="O39" s="998"/>
      <c r="P39" s="105"/>
      <c r="Q39" s="1005"/>
      <c r="R39" s="1005"/>
      <c r="S39" s="1005"/>
      <c r="T39" s="1005"/>
      <c r="U39" s="1005"/>
      <c r="V39" s="1005"/>
      <c r="W39" s="1005"/>
      <c r="X39" s="1006"/>
      <c r="Y39" s="1015" t="s">
        <v>12</v>
      </c>
      <c r="Z39" s="1016"/>
      <c r="AA39" s="1017"/>
      <c r="AB39" s="462"/>
      <c r="AC39" s="1019"/>
      <c r="AD39" s="1019"/>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5"/>
      <c r="B40" s="406"/>
      <c r="C40" s="406"/>
      <c r="D40" s="406"/>
      <c r="E40" s="406"/>
      <c r="F40" s="407"/>
      <c r="G40" s="999"/>
      <c r="H40" s="1000"/>
      <c r="I40" s="1000"/>
      <c r="J40" s="1000"/>
      <c r="K40" s="1000"/>
      <c r="L40" s="1000"/>
      <c r="M40" s="1000"/>
      <c r="N40" s="1000"/>
      <c r="O40" s="1001"/>
      <c r="P40" s="1007"/>
      <c r="Q40" s="1007"/>
      <c r="R40" s="1007"/>
      <c r="S40" s="1007"/>
      <c r="T40" s="1007"/>
      <c r="U40" s="1007"/>
      <c r="V40" s="1007"/>
      <c r="W40" s="1007"/>
      <c r="X40" s="1008"/>
      <c r="Y40" s="416" t="s">
        <v>54</v>
      </c>
      <c r="Z40" s="1012"/>
      <c r="AA40" s="1013"/>
      <c r="AB40" s="524"/>
      <c r="AC40" s="1018"/>
      <c r="AD40" s="1018"/>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08"/>
      <c r="B41" s="409"/>
      <c r="C41" s="409"/>
      <c r="D41" s="409"/>
      <c r="E41" s="409"/>
      <c r="F41" s="410"/>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5" t="s">
        <v>301</v>
      </c>
      <c r="AC41" s="1014"/>
      <c r="AD41" s="1014"/>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0"/>
      <c r="Z44" s="825"/>
      <c r="AA44" s="826"/>
      <c r="AB44" s="1024" t="s">
        <v>11</v>
      </c>
      <c r="AC44" s="1025"/>
      <c r="AD44" s="1026"/>
      <c r="AE44" s="1030" t="s">
        <v>556</v>
      </c>
      <c r="AF44" s="1030"/>
      <c r="AG44" s="1030"/>
      <c r="AH44" s="1030"/>
      <c r="AI44" s="1030" t="s">
        <v>553</v>
      </c>
      <c r="AJ44" s="1030"/>
      <c r="AK44" s="1030"/>
      <c r="AL44" s="1030"/>
      <c r="AM44" s="1030" t="s">
        <v>527</v>
      </c>
      <c r="AN44" s="1030"/>
      <c r="AO44" s="1030"/>
      <c r="AP44" s="558"/>
      <c r="AQ44" s="159" t="s">
        <v>354</v>
      </c>
      <c r="AR44" s="130"/>
      <c r="AS44" s="130"/>
      <c r="AT44" s="131"/>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1"/>
      <c r="Z45" s="1022"/>
      <c r="AA45" s="1023"/>
      <c r="AB45" s="1027"/>
      <c r="AC45" s="1028"/>
      <c r="AD45" s="1029"/>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5"/>
      <c r="H46" s="997"/>
      <c r="I46" s="997"/>
      <c r="J46" s="997"/>
      <c r="K46" s="997"/>
      <c r="L46" s="997"/>
      <c r="M46" s="997"/>
      <c r="N46" s="997"/>
      <c r="O46" s="998"/>
      <c r="P46" s="105"/>
      <c r="Q46" s="1005"/>
      <c r="R46" s="1005"/>
      <c r="S46" s="1005"/>
      <c r="T46" s="1005"/>
      <c r="U46" s="1005"/>
      <c r="V46" s="1005"/>
      <c r="W46" s="1005"/>
      <c r="X46" s="1006"/>
      <c r="Y46" s="1015" t="s">
        <v>12</v>
      </c>
      <c r="Z46" s="1016"/>
      <c r="AA46" s="1017"/>
      <c r="AB46" s="462"/>
      <c r="AC46" s="1019"/>
      <c r="AD46" s="1019"/>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5"/>
      <c r="B47" s="406"/>
      <c r="C47" s="406"/>
      <c r="D47" s="406"/>
      <c r="E47" s="406"/>
      <c r="F47" s="407"/>
      <c r="G47" s="999"/>
      <c r="H47" s="1000"/>
      <c r="I47" s="1000"/>
      <c r="J47" s="1000"/>
      <c r="K47" s="1000"/>
      <c r="L47" s="1000"/>
      <c r="M47" s="1000"/>
      <c r="N47" s="1000"/>
      <c r="O47" s="1001"/>
      <c r="P47" s="1007"/>
      <c r="Q47" s="1007"/>
      <c r="R47" s="1007"/>
      <c r="S47" s="1007"/>
      <c r="T47" s="1007"/>
      <c r="U47" s="1007"/>
      <c r="V47" s="1007"/>
      <c r="W47" s="1007"/>
      <c r="X47" s="1008"/>
      <c r="Y47" s="416" t="s">
        <v>54</v>
      </c>
      <c r="Z47" s="1012"/>
      <c r="AA47" s="1013"/>
      <c r="AB47" s="524"/>
      <c r="AC47" s="1018"/>
      <c r="AD47" s="1018"/>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08"/>
      <c r="B48" s="409"/>
      <c r="C48" s="409"/>
      <c r="D48" s="409"/>
      <c r="E48" s="409"/>
      <c r="F48" s="410"/>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5" t="s">
        <v>301</v>
      </c>
      <c r="AC48" s="1014"/>
      <c r="AD48" s="1014"/>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0"/>
      <c r="Z51" s="825"/>
      <c r="AA51" s="826"/>
      <c r="AB51" s="558" t="s">
        <v>11</v>
      </c>
      <c r="AC51" s="1025"/>
      <c r="AD51" s="1026"/>
      <c r="AE51" s="1030" t="s">
        <v>556</v>
      </c>
      <c r="AF51" s="1030"/>
      <c r="AG51" s="1030"/>
      <c r="AH51" s="1030"/>
      <c r="AI51" s="1030" t="s">
        <v>553</v>
      </c>
      <c r="AJ51" s="1030"/>
      <c r="AK51" s="1030"/>
      <c r="AL51" s="1030"/>
      <c r="AM51" s="1030" t="s">
        <v>527</v>
      </c>
      <c r="AN51" s="1030"/>
      <c r="AO51" s="1030"/>
      <c r="AP51" s="558"/>
      <c r="AQ51" s="159" t="s">
        <v>354</v>
      </c>
      <c r="AR51" s="130"/>
      <c r="AS51" s="130"/>
      <c r="AT51" s="131"/>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1"/>
      <c r="Z52" s="1022"/>
      <c r="AA52" s="1023"/>
      <c r="AB52" s="1027"/>
      <c r="AC52" s="1028"/>
      <c r="AD52" s="1029"/>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5"/>
      <c r="H53" s="997"/>
      <c r="I53" s="997"/>
      <c r="J53" s="997"/>
      <c r="K53" s="997"/>
      <c r="L53" s="997"/>
      <c r="M53" s="997"/>
      <c r="N53" s="997"/>
      <c r="O53" s="998"/>
      <c r="P53" s="105"/>
      <c r="Q53" s="1005"/>
      <c r="R53" s="1005"/>
      <c r="S53" s="1005"/>
      <c r="T53" s="1005"/>
      <c r="U53" s="1005"/>
      <c r="V53" s="1005"/>
      <c r="W53" s="1005"/>
      <c r="X53" s="1006"/>
      <c r="Y53" s="1015" t="s">
        <v>12</v>
      </c>
      <c r="Z53" s="1016"/>
      <c r="AA53" s="1017"/>
      <c r="AB53" s="462"/>
      <c r="AC53" s="1019"/>
      <c r="AD53" s="1019"/>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5"/>
      <c r="B54" s="406"/>
      <c r="C54" s="406"/>
      <c r="D54" s="406"/>
      <c r="E54" s="406"/>
      <c r="F54" s="407"/>
      <c r="G54" s="999"/>
      <c r="H54" s="1000"/>
      <c r="I54" s="1000"/>
      <c r="J54" s="1000"/>
      <c r="K54" s="1000"/>
      <c r="L54" s="1000"/>
      <c r="M54" s="1000"/>
      <c r="N54" s="1000"/>
      <c r="O54" s="1001"/>
      <c r="P54" s="1007"/>
      <c r="Q54" s="1007"/>
      <c r="R54" s="1007"/>
      <c r="S54" s="1007"/>
      <c r="T54" s="1007"/>
      <c r="U54" s="1007"/>
      <c r="V54" s="1007"/>
      <c r="W54" s="1007"/>
      <c r="X54" s="1008"/>
      <c r="Y54" s="416" t="s">
        <v>54</v>
      </c>
      <c r="Z54" s="1012"/>
      <c r="AA54" s="1013"/>
      <c r="AB54" s="524"/>
      <c r="AC54" s="1018"/>
      <c r="AD54" s="1018"/>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08"/>
      <c r="B55" s="409"/>
      <c r="C55" s="409"/>
      <c r="D55" s="409"/>
      <c r="E55" s="409"/>
      <c r="F55" s="410"/>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5" t="s">
        <v>301</v>
      </c>
      <c r="AC55" s="1014"/>
      <c r="AD55" s="1014"/>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0"/>
      <c r="Z58" s="825"/>
      <c r="AA58" s="826"/>
      <c r="AB58" s="1024" t="s">
        <v>11</v>
      </c>
      <c r="AC58" s="1025"/>
      <c r="AD58" s="1026"/>
      <c r="AE58" s="1030" t="s">
        <v>556</v>
      </c>
      <c r="AF58" s="1030"/>
      <c r="AG58" s="1030"/>
      <c r="AH58" s="1030"/>
      <c r="AI58" s="1030" t="s">
        <v>553</v>
      </c>
      <c r="AJ58" s="1030"/>
      <c r="AK58" s="1030"/>
      <c r="AL58" s="1030"/>
      <c r="AM58" s="1030" t="s">
        <v>527</v>
      </c>
      <c r="AN58" s="1030"/>
      <c r="AO58" s="1030"/>
      <c r="AP58" s="558"/>
      <c r="AQ58" s="159" t="s">
        <v>354</v>
      </c>
      <c r="AR58" s="130"/>
      <c r="AS58" s="130"/>
      <c r="AT58" s="131"/>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1"/>
      <c r="Z59" s="1022"/>
      <c r="AA59" s="1023"/>
      <c r="AB59" s="1027"/>
      <c r="AC59" s="1028"/>
      <c r="AD59" s="1029"/>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5"/>
      <c r="H60" s="997"/>
      <c r="I60" s="997"/>
      <c r="J60" s="997"/>
      <c r="K60" s="997"/>
      <c r="L60" s="997"/>
      <c r="M60" s="997"/>
      <c r="N60" s="997"/>
      <c r="O60" s="998"/>
      <c r="P60" s="105"/>
      <c r="Q60" s="1005"/>
      <c r="R60" s="1005"/>
      <c r="S60" s="1005"/>
      <c r="T60" s="1005"/>
      <c r="U60" s="1005"/>
      <c r="V60" s="1005"/>
      <c r="W60" s="1005"/>
      <c r="X60" s="1006"/>
      <c r="Y60" s="1015" t="s">
        <v>12</v>
      </c>
      <c r="Z60" s="1016"/>
      <c r="AA60" s="1017"/>
      <c r="AB60" s="462"/>
      <c r="AC60" s="1019"/>
      <c r="AD60" s="1019"/>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5"/>
      <c r="B61" s="406"/>
      <c r="C61" s="406"/>
      <c r="D61" s="406"/>
      <c r="E61" s="406"/>
      <c r="F61" s="407"/>
      <c r="G61" s="999"/>
      <c r="H61" s="1000"/>
      <c r="I61" s="1000"/>
      <c r="J61" s="1000"/>
      <c r="K61" s="1000"/>
      <c r="L61" s="1000"/>
      <c r="M61" s="1000"/>
      <c r="N61" s="1000"/>
      <c r="O61" s="1001"/>
      <c r="P61" s="1007"/>
      <c r="Q61" s="1007"/>
      <c r="R61" s="1007"/>
      <c r="S61" s="1007"/>
      <c r="T61" s="1007"/>
      <c r="U61" s="1007"/>
      <c r="V61" s="1007"/>
      <c r="W61" s="1007"/>
      <c r="X61" s="1008"/>
      <c r="Y61" s="416" t="s">
        <v>54</v>
      </c>
      <c r="Z61" s="1012"/>
      <c r="AA61" s="1013"/>
      <c r="AB61" s="524"/>
      <c r="AC61" s="1018"/>
      <c r="AD61" s="1018"/>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08"/>
      <c r="B62" s="409"/>
      <c r="C62" s="409"/>
      <c r="D62" s="409"/>
      <c r="E62" s="409"/>
      <c r="F62" s="410"/>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5" t="s">
        <v>301</v>
      </c>
      <c r="AC62" s="1014"/>
      <c r="AD62" s="1014"/>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0"/>
      <c r="Z65" s="825"/>
      <c r="AA65" s="826"/>
      <c r="AB65" s="1024" t="s">
        <v>11</v>
      </c>
      <c r="AC65" s="1025"/>
      <c r="AD65" s="1026"/>
      <c r="AE65" s="1030" t="s">
        <v>556</v>
      </c>
      <c r="AF65" s="1030"/>
      <c r="AG65" s="1030"/>
      <c r="AH65" s="1030"/>
      <c r="AI65" s="1030" t="s">
        <v>553</v>
      </c>
      <c r="AJ65" s="1030"/>
      <c r="AK65" s="1030"/>
      <c r="AL65" s="1030"/>
      <c r="AM65" s="1030" t="s">
        <v>527</v>
      </c>
      <c r="AN65" s="1030"/>
      <c r="AO65" s="1030"/>
      <c r="AP65" s="558"/>
      <c r="AQ65" s="159" t="s">
        <v>354</v>
      </c>
      <c r="AR65" s="130"/>
      <c r="AS65" s="130"/>
      <c r="AT65" s="131"/>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1"/>
      <c r="Z66" s="1022"/>
      <c r="AA66" s="1023"/>
      <c r="AB66" s="1027"/>
      <c r="AC66" s="1028"/>
      <c r="AD66" s="1029"/>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5"/>
      <c r="H67" s="997"/>
      <c r="I67" s="997"/>
      <c r="J67" s="997"/>
      <c r="K67" s="997"/>
      <c r="L67" s="997"/>
      <c r="M67" s="997"/>
      <c r="N67" s="997"/>
      <c r="O67" s="998"/>
      <c r="P67" s="105"/>
      <c r="Q67" s="1005"/>
      <c r="R67" s="1005"/>
      <c r="S67" s="1005"/>
      <c r="T67" s="1005"/>
      <c r="U67" s="1005"/>
      <c r="V67" s="1005"/>
      <c r="W67" s="1005"/>
      <c r="X67" s="1006"/>
      <c r="Y67" s="1015" t="s">
        <v>12</v>
      </c>
      <c r="Z67" s="1016"/>
      <c r="AA67" s="1017"/>
      <c r="AB67" s="462"/>
      <c r="AC67" s="1019"/>
      <c r="AD67" s="1019"/>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5"/>
      <c r="B68" s="406"/>
      <c r="C68" s="406"/>
      <c r="D68" s="406"/>
      <c r="E68" s="406"/>
      <c r="F68" s="407"/>
      <c r="G68" s="999"/>
      <c r="H68" s="1000"/>
      <c r="I68" s="1000"/>
      <c r="J68" s="1000"/>
      <c r="K68" s="1000"/>
      <c r="L68" s="1000"/>
      <c r="M68" s="1000"/>
      <c r="N68" s="1000"/>
      <c r="O68" s="1001"/>
      <c r="P68" s="1007"/>
      <c r="Q68" s="1007"/>
      <c r="R68" s="1007"/>
      <c r="S68" s="1007"/>
      <c r="T68" s="1007"/>
      <c r="U68" s="1007"/>
      <c r="V68" s="1007"/>
      <c r="W68" s="1007"/>
      <c r="X68" s="1008"/>
      <c r="Y68" s="416" t="s">
        <v>54</v>
      </c>
      <c r="Z68" s="1012"/>
      <c r="AA68" s="1013"/>
      <c r="AB68" s="524"/>
      <c r="AC68" s="1018"/>
      <c r="AD68" s="1018"/>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08"/>
      <c r="B69" s="409"/>
      <c r="C69" s="409"/>
      <c r="D69" s="409"/>
      <c r="E69" s="409"/>
      <c r="F69" s="410"/>
      <c r="G69" s="1002"/>
      <c r="H69" s="1003"/>
      <c r="I69" s="1003"/>
      <c r="J69" s="1003"/>
      <c r="K69" s="1003"/>
      <c r="L69" s="1003"/>
      <c r="M69" s="1003"/>
      <c r="N69" s="1003"/>
      <c r="O69" s="1004"/>
      <c r="P69" s="1009"/>
      <c r="Q69" s="1009"/>
      <c r="R69" s="1009"/>
      <c r="S69" s="1009"/>
      <c r="T69" s="1009"/>
      <c r="U69" s="1009"/>
      <c r="V69" s="1009"/>
      <c r="W69" s="1009"/>
      <c r="X69" s="1010"/>
      <c r="Y69" s="416" t="s">
        <v>13</v>
      </c>
      <c r="Z69" s="1012"/>
      <c r="AA69" s="1013"/>
      <c r="AB69" s="557"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596" t="s">
        <v>491</v>
      </c>
      <c r="H2" s="597"/>
      <c r="I2" s="597"/>
      <c r="J2" s="597"/>
      <c r="K2" s="597"/>
      <c r="L2" s="597"/>
      <c r="M2" s="597"/>
      <c r="N2" s="597"/>
      <c r="O2" s="597"/>
      <c r="P2" s="597"/>
      <c r="Q2" s="597"/>
      <c r="R2" s="597"/>
      <c r="S2" s="597"/>
      <c r="T2" s="597"/>
      <c r="U2" s="597"/>
      <c r="V2" s="597"/>
      <c r="W2" s="597"/>
      <c r="X2" s="597"/>
      <c r="Y2" s="597"/>
      <c r="Z2" s="597"/>
      <c r="AA2" s="597"/>
      <c r="AB2" s="598"/>
      <c r="AC2" s="596" t="s">
        <v>493</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3"/>
      <c r="B3" s="1044"/>
      <c r="C3" s="1044"/>
      <c r="D3" s="1044"/>
      <c r="E3" s="1044"/>
      <c r="F3" s="1045"/>
      <c r="G3" s="811" t="s">
        <v>17</v>
      </c>
      <c r="H3" s="669"/>
      <c r="I3" s="669"/>
      <c r="J3" s="669"/>
      <c r="K3" s="669"/>
      <c r="L3" s="668" t="s">
        <v>18</v>
      </c>
      <c r="M3" s="669"/>
      <c r="N3" s="669"/>
      <c r="O3" s="669"/>
      <c r="P3" s="669"/>
      <c r="Q3" s="669"/>
      <c r="R3" s="669"/>
      <c r="S3" s="669"/>
      <c r="T3" s="669"/>
      <c r="U3" s="669"/>
      <c r="V3" s="669"/>
      <c r="W3" s="669"/>
      <c r="X3" s="670"/>
      <c r="Y3" s="655" t="s">
        <v>19</v>
      </c>
      <c r="Z3" s="656"/>
      <c r="AA3" s="656"/>
      <c r="AB3" s="797"/>
      <c r="AC3" s="811" t="s">
        <v>17</v>
      </c>
      <c r="AD3" s="669"/>
      <c r="AE3" s="669"/>
      <c r="AF3" s="669"/>
      <c r="AG3" s="669"/>
      <c r="AH3" s="668" t="s">
        <v>18</v>
      </c>
      <c r="AI3" s="669"/>
      <c r="AJ3" s="669"/>
      <c r="AK3" s="669"/>
      <c r="AL3" s="669"/>
      <c r="AM3" s="669"/>
      <c r="AN3" s="669"/>
      <c r="AO3" s="669"/>
      <c r="AP3" s="669"/>
      <c r="AQ3" s="669"/>
      <c r="AR3" s="669"/>
      <c r="AS3" s="669"/>
      <c r="AT3" s="670"/>
      <c r="AU3" s="655" t="s">
        <v>19</v>
      </c>
      <c r="AV3" s="656"/>
      <c r="AW3" s="656"/>
      <c r="AX3" s="657"/>
    </row>
    <row r="4" spans="1:50" ht="24.75" customHeight="1" x14ac:dyDescent="0.15">
      <c r="A4" s="1043"/>
      <c r="B4" s="1044"/>
      <c r="C4" s="1044"/>
      <c r="D4" s="1044"/>
      <c r="E4" s="1044"/>
      <c r="F4" s="1045"/>
      <c r="G4" s="671"/>
      <c r="H4" s="672"/>
      <c r="I4" s="672"/>
      <c r="J4" s="672"/>
      <c r="K4" s="673"/>
      <c r="L4" s="665"/>
      <c r="M4" s="666"/>
      <c r="N4" s="666"/>
      <c r="O4" s="666"/>
      <c r="P4" s="666"/>
      <c r="Q4" s="666"/>
      <c r="R4" s="666"/>
      <c r="S4" s="666"/>
      <c r="T4" s="666"/>
      <c r="U4" s="666"/>
      <c r="V4" s="666"/>
      <c r="W4" s="666"/>
      <c r="X4" s="667"/>
      <c r="Y4" s="389"/>
      <c r="Z4" s="390"/>
      <c r="AA4" s="390"/>
      <c r="AB4" s="804"/>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3"/>
      <c r="B5" s="1044"/>
      <c r="C5" s="1044"/>
      <c r="D5" s="1044"/>
      <c r="E5" s="1044"/>
      <c r="F5" s="1045"/>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3"/>
      <c r="B6" s="1044"/>
      <c r="C6" s="1044"/>
      <c r="D6" s="1044"/>
      <c r="E6" s="1044"/>
      <c r="F6" s="1045"/>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3"/>
      <c r="B7" s="1044"/>
      <c r="C7" s="1044"/>
      <c r="D7" s="1044"/>
      <c r="E7" s="1044"/>
      <c r="F7" s="1045"/>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3"/>
      <c r="B8" s="1044"/>
      <c r="C8" s="1044"/>
      <c r="D8" s="1044"/>
      <c r="E8" s="1044"/>
      <c r="F8" s="1045"/>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3"/>
      <c r="B9" s="1044"/>
      <c r="C9" s="1044"/>
      <c r="D9" s="1044"/>
      <c r="E9" s="1044"/>
      <c r="F9" s="1045"/>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3"/>
      <c r="B10" s="1044"/>
      <c r="C10" s="1044"/>
      <c r="D10" s="1044"/>
      <c r="E10" s="1044"/>
      <c r="F10" s="1045"/>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3"/>
      <c r="B11" s="1044"/>
      <c r="C11" s="1044"/>
      <c r="D11" s="1044"/>
      <c r="E11" s="1044"/>
      <c r="F11" s="1045"/>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3"/>
      <c r="B12" s="1044"/>
      <c r="C12" s="1044"/>
      <c r="D12" s="1044"/>
      <c r="E12" s="1044"/>
      <c r="F12" s="1045"/>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3"/>
      <c r="B13" s="1044"/>
      <c r="C13" s="1044"/>
      <c r="D13" s="1044"/>
      <c r="E13" s="1044"/>
      <c r="F13" s="1045"/>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3"/>
      <c r="B14" s="1044"/>
      <c r="C14" s="1044"/>
      <c r="D14" s="1044"/>
      <c r="E14" s="1044"/>
      <c r="F14" s="1045"/>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3"/>
      <c r="B15" s="1044"/>
      <c r="C15" s="1044"/>
      <c r="D15" s="1044"/>
      <c r="E15" s="1044"/>
      <c r="F15" s="1045"/>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2"/>
    </row>
    <row r="16" spans="1:50" ht="25.5" customHeight="1" x14ac:dyDescent="0.15">
      <c r="A16" s="1043"/>
      <c r="B16" s="1044"/>
      <c r="C16" s="1044"/>
      <c r="D16" s="1044"/>
      <c r="E16" s="1044"/>
      <c r="F16" s="1045"/>
      <c r="G16" s="811" t="s">
        <v>17</v>
      </c>
      <c r="H16" s="669"/>
      <c r="I16" s="669"/>
      <c r="J16" s="669"/>
      <c r="K16" s="669"/>
      <c r="L16" s="668" t="s">
        <v>18</v>
      </c>
      <c r="M16" s="669"/>
      <c r="N16" s="669"/>
      <c r="O16" s="669"/>
      <c r="P16" s="669"/>
      <c r="Q16" s="669"/>
      <c r="R16" s="669"/>
      <c r="S16" s="669"/>
      <c r="T16" s="669"/>
      <c r="U16" s="669"/>
      <c r="V16" s="669"/>
      <c r="W16" s="669"/>
      <c r="X16" s="670"/>
      <c r="Y16" s="655" t="s">
        <v>19</v>
      </c>
      <c r="Z16" s="656"/>
      <c r="AA16" s="656"/>
      <c r="AB16" s="797"/>
      <c r="AC16" s="811" t="s">
        <v>17</v>
      </c>
      <c r="AD16" s="669"/>
      <c r="AE16" s="669"/>
      <c r="AF16" s="669"/>
      <c r="AG16" s="669"/>
      <c r="AH16" s="668" t="s">
        <v>18</v>
      </c>
      <c r="AI16" s="669"/>
      <c r="AJ16" s="669"/>
      <c r="AK16" s="669"/>
      <c r="AL16" s="669"/>
      <c r="AM16" s="669"/>
      <c r="AN16" s="669"/>
      <c r="AO16" s="669"/>
      <c r="AP16" s="669"/>
      <c r="AQ16" s="669"/>
      <c r="AR16" s="669"/>
      <c r="AS16" s="669"/>
      <c r="AT16" s="670"/>
      <c r="AU16" s="655" t="s">
        <v>19</v>
      </c>
      <c r="AV16" s="656"/>
      <c r="AW16" s="656"/>
      <c r="AX16" s="657"/>
    </row>
    <row r="17" spans="1:50" ht="24.75" customHeight="1" x14ac:dyDescent="0.15">
      <c r="A17" s="1043"/>
      <c r="B17" s="1044"/>
      <c r="C17" s="1044"/>
      <c r="D17" s="1044"/>
      <c r="E17" s="1044"/>
      <c r="F17" s="1045"/>
      <c r="G17" s="671"/>
      <c r="H17" s="672"/>
      <c r="I17" s="672"/>
      <c r="J17" s="672"/>
      <c r="K17" s="673"/>
      <c r="L17" s="665"/>
      <c r="M17" s="666"/>
      <c r="N17" s="666"/>
      <c r="O17" s="666"/>
      <c r="P17" s="666"/>
      <c r="Q17" s="666"/>
      <c r="R17" s="666"/>
      <c r="S17" s="666"/>
      <c r="T17" s="666"/>
      <c r="U17" s="666"/>
      <c r="V17" s="666"/>
      <c r="W17" s="666"/>
      <c r="X17" s="667"/>
      <c r="Y17" s="389"/>
      <c r="Z17" s="390"/>
      <c r="AA17" s="390"/>
      <c r="AB17" s="804"/>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3"/>
      <c r="B18" s="1044"/>
      <c r="C18" s="1044"/>
      <c r="D18" s="1044"/>
      <c r="E18" s="1044"/>
      <c r="F18" s="1045"/>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3"/>
      <c r="B19" s="1044"/>
      <c r="C19" s="1044"/>
      <c r="D19" s="1044"/>
      <c r="E19" s="1044"/>
      <c r="F19" s="1045"/>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3"/>
      <c r="B20" s="1044"/>
      <c r="C20" s="1044"/>
      <c r="D20" s="1044"/>
      <c r="E20" s="1044"/>
      <c r="F20" s="1045"/>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3"/>
      <c r="B21" s="1044"/>
      <c r="C21" s="1044"/>
      <c r="D21" s="1044"/>
      <c r="E21" s="1044"/>
      <c r="F21" s="1045"/>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3"/>
      <c r="B22" s="1044"/>
      <c r="C22" s="1044"/>
      <c r="D22" s="1044"/>
      <c r="E22" s="1044"/>
      <c r="F22" s="1045"/>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3"/>
      <c r="B23" s="1044"/>
      <c r="C23" s="1044"/>
      <c r="D23" s="1044"/>
      <c r="E23" s="1044"/>
      <c r="F23" s="1045"/>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3"/>
      <c r="B24" s="1044"/>
      <c r="C24" s="1044"/>
      <c r="D24" s="1044"/>
      <c r="E24" s="1044"/>
      <c r="F24" s="1045"/>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3"/>
      <c r="B25" s="1044"/>
      <c r="C25" s="1044"/>
      <c r="D25" s="1044"/>
      <c r="E25" s="1044"/>
      <c r="F25" s="1045"/>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3"/>
      <c r="B26" s="1044"/>
      <c r="C26" s="1044"/>
      <c r="D26" s="1044"/>
      <c r="E26" s="1044"/>
      <c r="F26" s="1045"/>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3"/>
      <c r="B27" s="1044"/>
      <c r="C27" s="1044"/>
      <c r="D27" s="1044"/>
      <c r="E27" s="1044"/>
      <c r="F27" s="1045"/>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3"/>
      <c r="B28" s="1044"/>
      <c r="C28" s="1044"/>
      <c r="D28" s="1044"/>
      <c r="E28" s="1044"/>
      <c r="F28" s="1045"/>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2"/>
    </row>
    <row r="29" spans="1:50" ht="24.75" customHeight="1" x14ac:dyDescent="0.15">
      <c r="A29" s="1043"/>
      <c r="B29" s="1044"/>
      <c r="C29" s="1044"/>
      <c r="D29" s="1044"/>
      <c r="E29" s="1044"/>
      <c r="F29" s="1045"/>
      <c r="G29" s="811" t="s">
        <v>17</v>
      </c>
      <c r="H29" s="669"/>
      <c r="I29" s="669"/>
      <c r="J29" s="669"/>
      <c r="K29" s="669"/>
      <c r="L29" s="668" t="s">
        <v>18</v>
      </c>
      <c r="M29" s="669"/>
      <c r="N29" s="669"/>
      <c r="O29" s="669"/>
      <c r="P29" s="669"/>
      <c r="Q29" s="669"/>
      <c r="R29" s="669"/>
      <c r="S29" s="669"/>
      <c r="T29" s="669"/>
      <c r="U29" s="669"/>
      <c r="V29" s="669"/>
      <c r="W29" s="669"/>
      <c r="X29" s="670"/>
      <c r="Y29" s="655" t="s">
        <v>19</v>
      </c>
      <c r="Z29" s="656"/>
      <c r="AA29" s="656"/>
      <c r="AB29" s="797"/>
      <c r="AC29" s="811" t="s">
        <v>17</v>
      </c>
      <c r="AD29" s="669"/>
      <c r="AE29" s="669"/>
      <c r="AF29" s="669"/>
      <c r="AG29" s="669"/>
      <c r="AH29" s="668" t="s">
        <v>18</v>
      </c>
      <c r="AI29" s="669"/>
      <c r="AJ29" s="669"/>
      <c r="AK29" s="669"/>
      <c r="AL29" s="669"/>
      <c r="AM29" s="669"/>
      <c r="AN29" s="669"/>
      <c r="AO29" s="669"/>
      <c r="AP29" s="669"/>
      <c r="AQ29" s="669"/>
      <c r="AR29" s="669"/>
      <c r="AS29" s="669"/>
      <c r="AT29" s="670"/>
      <c r="AU29" s="655" t="s">
        <v>19</v>
      </c>
      <c r="AV29" s="656"/>
      <c r="AW29" s="656"/>
      <c r="AX29" s="657"/>
    </row>
    <row r="30" spans="1:50" ht="24.75" customHeight="1" x14ac:dyDescent="0.15">
      <c r="A30" s="1043"/>
      <c r="B30" s="1044"/>
      <c r="C30" s="1044"/>
      <c r="D30" s="1044"/>
      <c r="E30" s="1044"/>
      <c r="F30" s="1045"/>
      <c r="G30" s="671"/>
      <c r="H30" s="672"/>
      <c r="I30" s="672"/>
      <c r="J30" s="672"/>
      <c r="K30" s="673"/>
      <c r="L30" s="665"/>
      <c r="M30" s="666"/>
      <c r="N30" s="666"/>
      <c r="O30" s="666"/>
      <c r="P30" s="666"/>
      <c r="Q30" s="666"/>
      <c r="R30" s="666"/>
      <c r="S30" s="666"/>
      <c r="T30" s="666"/>
      <c r="U30" s="666"/>
      <c r="V30" s="666"/>
      <c r="W30" s="666"/>
      <c r="X30" s="667"/>
      <c r="Y30" s="389"/>
      <c r="Z30" s="390"/>
      <c r="AA30" s="390"/>
      <c r="AB30" s="804"/>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3"/>
      <c r="B31" s="1044"/>
      <c r="C31" s="1044"/>
      <c r="D31" s="1044"/>
      <c r="E31" s="1044"/>
      <c r="F31" s="1045"/>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3"/>
      <c r="B32" s="1044"/>
      <c r="C32" s="1044"/>
      <c r="D32" s="1044"/>
      <c r="E32" s="1044"/>
      <c r="F32" s="1045"/>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3"/>
      <c r="B33" s="1044"/>
      <c r="C33" s="1044"/>
      <c r="D33" s="1044"/>
      <c r="E33" s="1044"/>
      <c r="F33" s="1045"/>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3"/>
      <c r="B34" s="1044"/>
      <c r="C34" s="1044"/>
      <c r="D34" s="1044"/>
      <c r="E34" s="1044"/>
      <c r="F34" s="1045"/>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3"/>
      <c r="B35" s="1044"/>
      <c r="C35" s="1044"/>
      <c r="D35" s="1044"/>
      <c r="E35" s="1044"/>
      <c r="F35" s="1045"/>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3"/>
      <c r="B36" s="1044"/>
      <c r="C36" s="1044"/>
      <c r="D36" s="1044"/>
      <c r="E36" s="1044"/>
      <c r="F36" s="1045"/>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3"/>
      <c r="B37" s="1044"/>
      <c r="C37" s="1044"/>
      <c r="D37" s="1044"/>
      <c r="E37" s="1044"/>
      <c r="F37" s="1045"/>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3"/>
      <c r="B38" s="1044"/>
      <c r="C38" s="1044"/>
      <c r="D38" s="1044"/>
      <c r="E38" s="1044"/>
      <c r="F38" s="1045"/>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3"/>
      <c r="B39" s="1044"/>
      <c r="C39" s="1044"/>
      <c r="D39" s="1044"/>
      <c r="E39" s="1044"/>
      <c r="F39" s="1045"/>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3"/>
      <c r="B40" s="1044"/>
      <c r="C40" s="1044"/>
      <c r="D40" s="1044"/>
      <c r="E40" s="1044"/>
      <c r="F40" s="1045"/>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3"/>
      <c r="B41" s="1044"/>
      <c r="C41" s="1044"/>
      <c r="D41" s="1044"/>
      <c r="E41" s="1044"/>
      <c r="F41" s="1045"/>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2"/>
    </row>
    <row r="42" spans="1:50" ht="24.75" customHeight="1" x14ac:dyDescent="0.15">
      <c r="A42" s="1043"/>
      <c r="B42" s="1044"/>
      <c r="C42" s="1044"/>
      <c r="D42" s="1044"/>
      <c r="E42" s="1044"/>
      <c r="F42" s="1045"/>
      <c r="G42" s="811" t="s">
        <v>17</v>
      </c>
      <c r="H42" s="669"/>
      <c r="I42" s="669"/>
      <c r="J42" s="669"/>
      <c r="K42" s="669"/>
      <c r="L42" s="668" t="s">
        <v>18</v>
      </c>
      <c r="M42" s="669"/>
      <c r="N42" s="669"/>
      <c r="O42" s="669"/>
      <c r="P42" s="669"/>
      <c r="Q42" s="669"/>
      <c r="R42" s="669"/>
      <c r="S42" s="669"/>
      <c r="T42" s="669"/>
      <c r="U42" s="669"/>
      <c r="V42" s="669"/>
      <c r="W42" s="669"/>
      <c r="X42" s="670"/>
      <c r="Y42" s="655" t="s">
        <v>19</v>
      </c>
      <c r="Z42" s="656"/>
      <c r="AA42" s="656"/>
      <c r="AB42" s="797"/>
      <c r="AC42" s="811" t="s">
        <v>17</v>
      </c>
      <c r="AD42" s="669"/>
      <c r="AE42" s="669"/>
      <c r="AF42" s="669"/>
      <c r="AG42" s="669"/>
      <c r="AH42" s="668" t="s">
        <v>18</v>
      </c>
      <c r="AI42" s="669"/>
      <c r="AJ42" s="669"/>
      <c r="AK42" s="669"/>
      <c r="AL42" s="669"/>
      <c r="AM42" s="669"/>
      <c r="AN42" s="669"/>
      <c r="AO42" s="669"/>
      <c r="AP42" s="669"/>
      <c r="AQ42" s="669"/>
      <c r="AR42" s="669"/>
      <c r="AS42" s="669"/>
      <c r="AT42" s="670"/>
      <c r="AU42" s="655" t="s">
        <v>19</v>
      </c>
      <c r="AV42" s="656"/>
      <c r="AW42" s="656"/>
      <c r="AX42" s="657"/>
    </row>
    <row r="43" spans="1:50" ht="24.75" customHeight="1" x14ac:dyDescent="0.15">
      <c r="A43" s="1043"/>
      <c r="B43" s="1044"/>
      <c r="C43" s="1044"/>
      <c r="D43" s="1044"/>
      <c r="E43" s="1044"/>
      <c r="F43" s="1045"/>
      <c r="G43" s="671"/>
      <c r="H43" s="672"/>
      <c r="I43" s="672"/>
      <c r="J43" s="672"/>
      <c r="K43" s="673"/>
      <c r="L43" s="665"/>
      <c r="M43" s="666"/>
      <c r="N43" s="666"/>
      <c r="O43" s="666"/>
      <c r="P43" s="666"/>
      <c r="Q43" s="666"/>
      <c r="R43" s="666"/>
      <c r="S43" s="666"/>
      <c r="T43" s="666"/>
      <c r="U43" s="666"/>
      <c r="V43" s="666"/>
      <c r="W43" s="666"/>
      <c r="X43" s="667"/>
      <c r="Y43" s="389"/>
      <c r="Z43" s="390"/>
      <c r="AA43" s="390"/>
      <c r="AB43" s="804"/>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3"/>
      <c r="B44" s="1044"/>
      <c r="C44" s="1044"/>
      <c r="D44" s="1044"/>
      <c r="E44" s="1044"/>
      <c r="F44" s="1045"/>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3"/>
      <c r="B45" s="1044"/>
      <c r="C45" s="1044"/>
      <c r="D45" s="1044"/>
      <c r="E45" s="1044"/>
      <c r="F45" s="1045"/>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3"/>
      <c r="B46" s="1044"/>
      <c r="C46" s="1044"/>
      <c r="D46" s="1044"/>
      <c r="E46" s="1044"/>
      <c r="F46" s="1045"/>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3"/>
      <c r="B47" s="1044"/>
      <c r="C47" s="1044"/>
      <c r="D47" s="1044"/>
      <c r="E47" s="1044"/>
      <c r="F47" s="1045"/>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3"/>
      <c r="B48" s="1044"/>
      <c r="C48" s="1044"/>
      <c r="D48" s="1044"/>
      <c r="E48" s="1044"/>
      <c r="F48" s="1045"/>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3"/>
      <c r="B49" s="1044"/>
      <c r="C49" s="1044"/>
      <c r="D49" s="1044"/>
      <c r="E49" s="1044"/>
      <c r="F49" s="1045"/>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3"/>
      <c r="B50" s="1044"/>
      <c r="C50" s="1044"/>
      <c r="D50" s="1044"/>
      <c r="E50" s="1044"/>
      <c r="F50" s="1045"/>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3"/>
      <c r="B51" s="1044"/>
      <c r="C51" s="1044"/>
      <c r="D51" s="1044"/>
      <c r="E51" s="1044"/>
      <c r="F51" s="1045"/>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3"/>
      <c r="B52" s="1044"/>
      <c r="C52" s="1044"/>
      <c r="D52" s="1044"/>
      <c r="E52" s="1044"/>
      <c r="F52" s="1045"/>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row>
    <row r="54" spans="1:50" s="39" customFormat="1" ht="24.75" customHeight="1" thickBot="1" x14ac:dyDescent="0.2"/>
    <row r="55" spans="1:50" ht="30" customHeight="1" x14ac:dyDescent="0.15">
      <c r="A55" s="1049" t="s">
        <v>28</v>
      </c>
      <c r="B55" s="1050"/>
      <c r="C55" s="1050"/>
      <c r="D55" s="1050"/>
      <c r="E55" s="1050"/>
      <c r="F55" s="1051"/>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2"/>
    </row>
    <row r="56" spans="1:50" ht="24.75" customHeight="1" x14ac:dyDescent="0.15">
      <c r="A56" s="1043"/>
      <c r="B56" s="1044"/>
      <c r="C56" s="1044"/>
      <c r="D56" s="1044"/>
      <c r="E56" s="1044"/>
      <c r="F56" s="1045"/>
      <c r="G56" s="811" t="s">
        <v>17</v>
      </c>
      <c r="H56" s="669"/>
      <c r="I56" s="669"/>
      <c r="J56" s="669"/>
      <c r="K56" s="669"/>
      <c r="L56" s="668" t="s">
        <v>18</v>
      </c>
      <c r="M56" s="669"/>
      <c r="N56" s="669"/>
      <c r="O56" s="669"/>
      <c r="P56" s="669"/>
      <c r="Q56" s="669"/>
      <c r="R56" s="669"/>
      <c r="S56" s="669"/>
      <c r="T56" s="669"/>
      <c r="U56" s="669"/>
      <c r="V56" s="669"/>
      <c r="W56" s="669"/>
      <c r="X56" s="670"/>
      <c r="Y56" s="655" t="s">
        <v>19</v>
      </c>
      <c r="Z56" s="656"/>
      <c r="AA56" s="656"/>
      <c r="AB56" s="797"/>
      <c r="AC56" s="811" t="s">
        <v>17</v>
      </c>
      <c r="AD56" s="669"/>
      <c r="AE56" s="669"/>
      <c r="AF56" s="669"/>
      <c r="AG56" s="669"/>
      <c r="AH56" s="668" t="s">
        <v>18</v>
      </c>
      <c r="AI56" s="669"/>
      <c r="AJ56" s="669"/>
      <c r="AK56" s="669"/>
      <c r="AL56" s="669"/>
      <c r="AM56" s="669"/>
      <c r="AN56" s="669"/>
      <c r="AO56" s="669"/>
      <c r="AP56" s="669"/>
      <c r="AQ56" s="669"/>
      <c r="AR56" s="669"/>
      <c r="AS56" s="669"/>
      <c r="AT56" s="670"/>
      <c r="AU56" s="655" t="s">
        <v>19</v>
      </c>
      <c r="AV56" s="656"/>
      <c r="AW56" s="656"/>
      <c r="AX56" s="657"/>
    </row>
    <row r="57" spans="1:50" ht="24.75" customHeight="1" x14ac:dyDescent="0.15">
      <c r="A57" s="1043"/>
      <c r="B57" s="1044"/>
      <c r="C57" s="1044"/>
      <c r="D57" s="1044"/>
      <c r="E57" s="1044"/>
      <c r="F57" s="1045"/>
      <c r="G57" s="671"/>
      <c r="H57" s="672"/>
      <c r="I57" s="672"/>
      <c r="J57" s="672"/>
      <c r="K57" s="673"/>
      <c r="L57" s="665"/>
      <c r="M57" s="666"/>
      <c r="N57" s="666"/>
      <c r="O57" s="666"/>
      <c r="P57" s="666"/>
      <c r="Q57" s="666"/>
      <c r="R57" s="666"/>
      <c r="S57" s="666"/>
      <c r="T57" s="666"/>
      <c r="U57" s="666"/>
      <c r="V57" s="666"/>
      <c r="W57" s="666"/>
      <c r="X57" s="667"/>
      <c r="Y57" s="389"/>
      <c r="Z57" s="390"/>
      <c r="AA57" s="390"/>
      <c r="AB57" s="804"/>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3"/>
      <c r="B58" s="1044"/>
      <c r="C58" s="1044"/>
      <c r="D58" s="1044"/>
      <c r="E58" s="1044"/>
      <c r="F58" s="1045"/>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3"/>
      <c r="B59" s="1044"/>
      <c r="C59" s="1044"/>
      <c r="D59" s="1044"/>
      <c r="E59" s="1044"/>
      <c r="F59" s="1045"/>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3"/>
      <c r="B60" s="1044"/>
      <c r="C60" s="1044"/>
      <c r="D60" s="1044"/>
      <c r="E60" s="1044"/>
      <c r="F60" s="1045"/>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3"/>
      <c r="B61" s="1044"/>
      <c r="C61" s="1044"/>
      <c r="D61" s="1044"/>
      <c r="E61" s="1044"/>
      <c r="F61" s="1045"/>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3"/>
      <c r="B62" s="1044"/>
      <c r="C62" s="1044"/>
      <c r="D62" s="1044"/>
      <c r="E62" s="1044"/>
      <c r="F62" s="1045"/>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3"/>
      <c r="B63" s="1044"/>
      <c r="C63" s="1044"/>
      <c r="D63" s="1044"/>
      <c r="E63" s="1044"/>
      <c r="F63" s="1045"/>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3"/>
      <c r="B64" s="1044"/>
      <c r="C64" s="1044"/>
      <c r="D64" s="1044"/>
      <c r="E64" s="1044"/>
      <c r="F64" s="1045"/>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3"/>
      <c r="B65" s="1044"/>
      <c r="C65" s="1044"/>
      <c r="D65" s="1044"/>
      <c r="E65" s="1044"/>
      <c r="F65" s="1045"/>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3"/>
      <c r="B66" s="1044"/>
      <c r="C66" s="1044"/>
      <c r="D66" s="1044"/>
      <c r="E66" s="1044"/>
      <c r="F66" s="1045"/>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3"/>
      <c r="B67" s="1044"/>
      <c r="C67" s="1044"/>
      <c r="D67" s="1044"/>
      <c r="E67" s="1044"/>
      <c r="F67" s="1045"/>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3"/>
      <c r="B68" s="1044"/>
      <c r="C68" s="1044"/>
      <c r="D68" s="1044"/>
      <c r="E68" s="1044"/>
      <c r="F68" s="1045"/>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2"/>
    </row>
    <row r="69" spans="1:50" ht="25.5" customHeight="1" x14ac:dyDescent="0.15">
      <c r="A69" s="1043"/>
      <c r="B69" s="1044"/>
      <c r="C69" s="1044"/>
      <c r="D69" s="1044"/>
      <c r="E69" s="1044"/>
      <c r="F69" s="1045"/>
      <c r="G69" s="811" t="s">
        <v>17</v>
      </c>
      <c r="H69" s="669"/>
      <c r="I69" s="669"/>
      <c r="J69" s="669"/>
      <c r="K69" s="669"/>
      <c r="L69" s="668" t="s">
        <v>18</v>
      </c>
      <c r="M69" s="669"/>
      <c r="N69" s="669"/>
      <c r="O69" s="669"/>
      <c r="P69" s="669"/>
      <c r="Q69" s="669"/>
      <c r="R69" s="669"/>
      <c r="S69" s="669"/>
      <c r="T69" s="669"/>
      <c r="U69" s="669"/>
      <c r="V69" s="669"/>
      <c r="W69" s="669"/>
      <c r="X69" s="670"/>
      <c r="Y69" s="655" t="s">
        <v>19</v>
      </c>
      <c r="Z69" s="656"/>
      <c r="AA69" s="656"/>
      <c r="AB69" s="797"/>
      <c r="AC69" s="811" t="s">
        <v>17</v>
      </c>
      <c r="AD69" s="669"/>
      <c r="AE69" s="669"/>
      <c r="AF69" s="669"/>
      <c r="AG69" s="669"/>
      <c r="AH69" s="668" t="s">
        <v>18</v>
      </c>
      <c r="AI69" s="669"/>
      <c r="AJ69" s="669"/>
      <c r="AK69" s="669"/>
      <c r="AL69" s="669"/>
      <c r="AM69" s="669"/>
      <c r="AN69" s="669"/>
      <c r="AO69" s="669"/>
      <c r="AP69" s="669"/>
      <c r="AQ69" s="669"/>
      <c r="AR69" s="669"/>
      <c r="AS69" s="669"/>
      <c r="AT69" s="670"/>
      <c r="AU69" s="655" t="s">
        <v>19</v>
      </c>
      <c r="AV69" s="656"/>
      <c r="AW69" s="656"/>
      <c r="AX69" s="657"/>
    </row>
    <row r="70" spans="1:50" ht="24.75" customHeight="1" x14ac:dyDescent="0.15">
      <c r="A70" s="1043"/>
      <c r="B70" s="1044"/>
      <c r="C70" s="1044"/>
      <c r="D70" s="1044"/>
      <c r="E70" s="1044"/>
      <c r="F70" s="1045"/>
      <c r="G70" s="671"/>
      <c r="H70" s="672"/>
      <c r="I70" s="672"/>
      <c r="J70" s="672"/>
      <c r="K70" s="673"/>
      <c r="L70" s="665"/>
      <c r="M70" s="666"/>
      <c r="N70" s="666"/>
      <c r="O70" s="666"/>
      <c r="P70" s="666"/>
      <c r="Q70" s="666"/>
      <c r="R70" s="666"/>
      <c r="S70" s="666"/>
      <c r="T70" s="666"/>
      <c r="U70" s="666"/>
      <c r="V70" s="666"/>
      <c r="W70" s="666"/>
      <c r="X70" s="667"/>
      <c r="Y70" s="389"/>
      <c r="Z70" s="390"/>
      <c r="AA70" s="390"/>
      <c r="AB70" s="804"/>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3"/>
      <c r="B71" s="1044"/>
      <c r="C71" s="1044"/>
      <c r="D71" s="1044"/>
      <c r="E71" s="1044"/>
      <c r="F71" s="1045"/>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3"/>
      <c r="B72" s="1044"/>
      <c r="C72" s="1044"/>
      <c r="D72" s="1044"/>
      <c r="E72" s="1044"/>
      <c r="F72" s="1045"/>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3"/>
      <c r="B73" s="1044"/>
      <c r="C73" s="1044"/>
      <c r="D73" s="1044"/>
      <c r="E73" s="1044"/>
      <c r="F73" s="1045"/>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3"/>
      <c r="B74" s="1044"/>
      <c r="C74" s="1044"/>
      <c r="D74" s="1044"/>
      <c r="E74" s="1044"/>
      <c r="F74" s="1045"/>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3"/>
      <c r="B75" s="1044"/>
      <c r="C75" s="1044"/>
      <c r="D75" s="1044"/>
      <c r="E75" s="1044"/>
      <c r="F75" s="1045"/>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3"/>
      <c r="B76" s="1044"/>
      <c r="C76" s="1044"/>
      <c r="D76" s="1044"/>
      <c r="E76" s="1044"/>
      <c r="F76" s="1045"/>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3"/>
      <c r="B77" s="1044"/>
      <c r="C77" s="1044"/>
      <c r="D77" s="1044"/>
      <c r="E77" s="1044"/>
      <c r="F77" s="1045"/>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3"/>
      <c r="B78" s="1044"/>
      <c r="C78" s="1044"/>
      <c r="D78" s="1044"/>
      <c r="E78" s="1044"/>
      <c r="F78" s="1045"/>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3"/>
      <c r="B79" s="1044"/>
      <c r="C79" s="1044"/>
      <c r="D79" s="1044"/>
      <c r="E79" s="1044"/>
      <c r="F79" s="1045"/>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3"/>
      <c r="B80" s="1044"/>
      <c r="C80" s="1044"/>
      <c r="D80" s="1044"/>
      <c r="E80" s="1044"/>
      <c r="F80" s="1045"/>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3"/>
      <c r="B81" s="1044"/>
      <c r="C81" s="1044"/>
      <c r="D81" s="1044"/>
      <c r="E81" s="1044"/>
      <c r="F81" s="1045"/>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2"/>
    </row>
    <row r="82" spans="1:50" ht="24.75" customHeight="1" x14ac:dyDescent="0.15">
      <c r="A82" s="1043"/>
      <c r="B82" s="1044"/>
      <c r="C82" s="1044"/>
      <c r="D82" s="1044"/>
      <c r="E82" s="1044"/>
      <c r="F82" s="1045"/>
      <c r="G82" s="811" t="s">
        <v>17</v>
      </c>
      <c r="H82" s="669"/>
      <c r="I82" s="669"/>
      <c r="J82" s="669"/>
      <c r="K82" s="669"/>
      <c r="L82" s="668" t="s">
        <v>18</v>
      </c>
      <c r="M82" s="669"/>
      <c r="N82" s="669"/>
      <c r="O82" s="669"/>
      <c r="P82" s="669"/>
      <c r="Q82" s="669"/>
      <c r="R82" s="669"/>
      <c r="S82" s="669"/>
      <c r="T82" s="669"/>
      <c r="U82" s="669"/>
      <c r="V82" s="669"/>
      <c r="W82" s="669"/>
      <c r="X82" s="670"/>
      <c r="Y82" s="655" t="s">
        <v>19</v>
      </c>
      <c r="Z82" s="656"/>
      <c r="AA82" s="656"/>
      <c r="AB82" s="797"/>
      <c r="AC82" s="811" t="s">
        <v>17</v>
      </c>
      <c r="AD82" s="669"/>
      <c r="AE82" s="669"/>
      <c r="AF82" s="669"/>
      <c r="AG82" s="669"/>
      <c r="AH82" s="668" t="s">
        <v>18</v>
      </c>
      <c r="AI82" s="669"/>
      <c r="AJ82" s="669"/>
      <c r="AK82" s="669"/>
      <c r="AL82" s="669"/>
      <c r="AM82" s="669"/>
      <c r="AN82" s="669"/>
      <c r="AO82" s="669"/>
      <c r="AP82" s="669"/>
      <c r="AQ82" s="669"/>
      <c r="AR82" s="669"/>
      <c r="AS82" s="669"/>
      <c r="AT82" s="670"/>
      <c r="AU82" s="655" t="s">
        <v>19</v>
      </c>
      <c r="AV82" s="656"/>
      <c r="AW82" s="656"/>
      <c r="AX82" s="657"/>
    </row>
    <row r="83" spans="1:50" ht="24.75" customHeight="1" x14ac:dyDescent="0.15">
      <c r="A83" s="1043"/>
      <c r="B83" s="1044"/>
      <c r="C83" s="1044"/>
      <c r="D83" s="1044"/>
      <c r="E83" s="1044"/>
      <c r="F83" s="1045"/>
      <c r="G83" s="671"/>
      <c r="H83" s="672"/>
      <c r="I83" s="672"/>
      <c r="J83" s="672"/>
      <c r="K83" s="673"/>
      <c r="L83" s="665"/>
      <c r="M83" s="666"/>
      <c r="N83" s="666"/>
      <c r="O83" s="666"/>
      <c r="P83" s="666"/>
      <c r="Q83" s="666"/>
      <c r="R83" s="666"/>
      <c r="S83" s="666"/>
      <c r="T83" s="666"/>
      <c r="U83" s="666"/>
      <c r="V83" s="666"/>
      <c r="W83" s="666"/>
      <c r="X83" s="667"/>
      <c r="Y83" s="389"/>
      <c r="Z83" s="390"/>
      <c r="AA83" s="390"/>
      <c r="AB83" s="804"/>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3"/>
      <c r="B84" s="1044"/>
      <c r="C84" s="1044"/>
      <c r="D84" s="1044"/>
      <c r="E84" s="1044"/>
      <c r="F84" s="1045"/>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3"/>
      <c r="B85" s="1044"/>
      <c r="C85" s="1044"/>
      <c r="D85" s="1044"/>
      <c r="E85" s="1044"/>
      <c r="F85" s="1045"/>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3"/>
      <c r="B86" s="1044"/>
      <c r="C86" s="1044"/>
      <c r="D86" s="1044"/>
      <c r="E86" s="1044"/>
      <c r="F86" s="1045"/>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3"/>
      <c r="B87" s="1044"/>
      <c r="C87" s="1044"/>
      <c r="D87" s="1044"/>
      <c r="E87" s="1044"/>
      <c r="F87" s="1045"/>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3"/>
      <c r="B88" s="1044"/>
      <c r="C88" s="1044"/>
      <c r="D88" s="1044"/>
      <c r="E88" s="1044"/>
      <c r="F88" s="1045"/>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3"/>
      <c r="B89" s="1044"/>
      <c r="C89" s="1044"/>
      <c r="D89" s="1044"/>
      <c r="E89" s="1044"/>
      <c r="F89" s="1045"/>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3"/>
      <c r="B90" s="1044"/>
      <c r="C90" s="1044"/>
      <c r="D90" s="1044"/>
      <c r="E90" s="1044"/>
      <c r="F90" s="1045"/>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3"/>
      <c r="B91" s="1044"/>
      <c r="C91" s="1044"/>
      <c r="D91" s="1044"/>
      <c r="E91" s="1044"/>
      <c r="F91" s="1045"/>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3"/>
      <c r="B92" s="1044"/>
      <c r="C92" s="1044"/>
      <c r="D92" s="1044"/>
      <c r="E92" s="1044"/>
      <c r="F92" s="1045"/>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3"/>
      <c r="B93" s="1044"/>
      <c r="C93" s="1044"/>
      <c r="D93" s="1044"/>
      <c r="E93" s="1044"/>
      <c r="F93" s="1045"/>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3"/>
      <c r="B94" s="1044"/>
      <c r="C94" s="1044"/>
      <c r="D94" s="1044"/>
      <c r="E94" s="1044"/>
      <c r="F94" s="1045"/>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2"/>
    </row>
    <row r="95" spans="1:50" ht="24.75" customHeight="1" x14ac:dyDescent="0.15">
      <c r="A95" s="1043"/>
      <c r="B95" s="1044"/>
      <c r="C95" s="1044"/>
      <c r="D95" s="1044"/>
      <c r="E95" s="1044"/>
      <c r="F95" s="1045"/>
      <c r="G95" s="811" t="s">
        <v>17</v>
      </c>
      <c r="H95" s="669"/>
      <c r="I95" s="669"/>
      <c r="J95" s="669"/>
      <c r="K95" s="669"/>
      <c r="L95" s="668" t="s">
        <v>18</v>
      </c>
      <c r="M95" s="669"/>
      <c r="N95" s="669"/>
      <c r="O95" s="669"/>
      <c r="P95" s="669"/>
      <c r="Q95" s="669"/>
      <c r="R95" s="669"/>
      <c r="S95" s="669"/>
      <c r="T95" s="669"/>
      <c r="U95" s="669"/>
      <c r="V95" s="669"/>
      <c r="W95" s="669"/>
      <c r="X95" s="670"/>
      <c r="Y95" s="655" t="s">
        <v>19</v>
      </c>
      <c r="Z95" s="656"/>
      <c r="AA95" s="656"/>
      <c r="AB95" s="797"/>
      <c r="AC95" s="811" t="s">
        <v>17</v>
      </c>
      <c r="AD95" s="669"/>
      <c r="AE95" s="669"/>
      <c r="AF95" s="669"/>
      <c r="AG95" s="669"/>
      <c r="AH95" s="668" t="s">
        <v>18</v>
      </c>
      <c r="AI95" s="669"/>
      <c r="AJ95" s="669"/>
      <c r="AK95" s="669"/>
      <c r="AL95" s="669"/>
      <c r="AM95" s="669"/>
      <c r="AN95" s="669"/>
      <c r="AO95" s="669"/>
      <c r="AP95" s="669"/>
      <c r="AQ95" s="669"/>
      <c r="AR95" s="669"/>
      <c r="AS95" s="669"/>
      <c r="AT95" s="670"/>
      <c r="AU95" s="655" t="s">
        <v>19</v>
      </c>
      <c r="AV95" s="656"/>
      <c r="AW95" s="656"/>
      <c r="AX95" s="657"/>
    </row>
    <row r="96" spans="1:50" ht="24.75" customHeight="1" x14ac:dyDescent="0.15">
      <c r="A96" s="1043"/>
      <c r="B96" s="1044"/>
      <c r="C96" s="1044"/>
      <c r="D96" s="1044"/>
      <c r="E96" s="1044"/>
      <c r="F96" s="1045"/>
      <c r="G96" s="671"/>
      <c r="H96" s="672"/>
      <c r="I96" s="672"/>
      <c r="J96" s="672"/>
      <c r="K96" s="673"/>
      <c r="L96" s="665"/>
      <c r="M96" s="666"/>
      <c r="N96" s="666"/>
      <c r="O96" s="666"/>
      <c r="P96" s="666"/>
      <c r="Q96" s="666"/>
      <c r="R96" s="666"/>
      <c r="S96" s="666"/>
      <c r="T96" s="666"/>
      <c r="U96" s="666"/>
      <c r="V96" s="666"/>
      <c r="W96" s="666"/>
      <c r="X96" s="667"/>
      <c r="Y96" s="389"/>
      <c r="Z96" s="390"/>
      <c r="AA96" s="390"/>
      <c r="AB96" s="804"/>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3"/>
      <c r="B97" s="1044"/>
      <c r="C97" s="1044"/>
      <c r="D97" s="1044"/>
      <c r="E97" s="1044"/>
      <c r="F97" s="1045"/>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3"/>
      <c r="B98" s="1044"/>
      <c r="C98" s="1044"/>
      <c r="D98" s="1044"/>
      <c r="E98" s="1044"/>
      <c r="F98" s="1045"/>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3"/>
      <c r="B99" s="1044"/>
      <c r="C99" s="1044"/>
      <c r="D99" s="1044"/>
      <c r="E99" s="1044"/>
      <c r="F99" s="1045"/>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3"/>
      <c r="B100" s="1044"/>
      <c r="C100" s="1044"/>
      <c r="D100" s="1044"/>
      <c r="E100" s="1044"/>
      <c r="F100" s="1045"/>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3"/>
      <c r="B101" s="1044"/>
      <c r="C101" s="1044"/>
      <c r="D101" s="1044"/>
      <c r="E101" s="1044"/>
      <c r="F101" s="1045"/>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3"/>
      <c r="B102" s="1044"/>
      <c r="C102" s="1044"/>
      <c r="D102" s="1044"/>
      <c r="E102" s="1044"/>
      <c r="F102" s="1045"/>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3"/>
      <c r="B103" s="1044"/>
      <c r="C103" s="1044"/>
      <c r="D103" s="1044"/>
      <c r="E103" s="1044"/>
      <c r="F103" s="1045"/>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3"/>
      <c r="B104" s="1044"/>
      <c r="C104" s="1044"/>
      <c r="D104" s="1044"/>
      <c r="E104" s="1044"/>
      <c r="F104" s="1045"/>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3"/>
      <c r="B105" s="1044"/>
      <c r="C105" s="1044"/>
      <c r="D105" s="1044"/>
      <c r="E105" s="1044"/>
      <c r="F105" s="1045"/>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row>
    <row r="107" spans="1:50" s="39" customFormat="1" ht="24.75" customHeight="1" thickBot="1" x14ac:dyDescent="0.2"/>
    <row r="108" spans="1:50" ht="30" customHeight="1" x14ac:dyDescent="0.15">
      <c r="A108" s="1049" t="s">
        <v>28</v>
      </c>
      <c r="B108" s="1050"/>
      <c r="C108" s="1050"/>
      <c r="D108" s="1050"/>
      <c r="E108" s="1050"/>
      <c r="F108" s="1051"/>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2"/>
    </row>
    <row r="109" spans="1:50" ht="24.75" customHeight="1" x14ac:dyDescent="0.15">
      <c r="A109" s="1043"/>
      <c r="B109" s="1044"/>
      <c r="C109" s="1044"/>
      <c r="D109" s="1044"/>
      <c r="E109" s="1044"/>
      <c r="F109" s="1045"/>
      <c r="G109" s="811" t="s">
        <v>17</v>
      </c>
      <c r="H109" s="669"/>
      <c r="I109" s="669"/>
      <c r="J109" s="669"/>
      <c r="K109" s="669"/>
      <c r="L109" s="668" t="s">
        <v>18</v>
      </c>
      <c r="M109" s="669"/>
      <c r="N109" s="669"/>
      <c r="O109" s="669"/>
      <c r="P109" s="669"/>
      <c r="Q109" s="669"/>
      <c r="R109" s="669"/>
      <c r="S109" s="669"/>
      <c r="T109" s="669"/>
      <c r="U109" s="669"/>
      <c r="V109" s="669"/>
      <c r="W109" s="669"/>
      <c r="X109" s="670"/>
      <c r="Y109" s="655" t="s">
        <v>19</v>
      </c>
      <c r="Z109" s="656"/>
      <c r="AA109" s="656"/>
      <c r="AB109" s="797"/>
      <c r="AC109" s="811" t="s">
        <v>17</v>
      </c>
      <c r="AD109" s="669"/>
      <c r="AE109" s="669"/>
      <c r="AF109" s="669"/>
      <c r="AG109" s="669"/>
      <c r="AH109" s="668" t="s">
        <v>18</v>
      </c>
      <c r="AI109" s="669"/>
      <c r="AJ109" s="669"/>
      <c r="AK109" s="669"/>
      <c r="AL109" s="669"/>
      <c r="AM109" s="669"/>
      <c r="AN109" s="669"/>
      <c r="AO109" s="669"/>
      <c r="AP109" s="669"/>
      <c r="AQ109" s="669"/>
      <c r="AR109" s="669"/>
      <c r="AS109" s="669"/>
      <c r="AT109" s="670"/>
      <c r="AU109" s="655" t="s">
        <v>19</v>
      </c>
      <c r="AV109" s="656"/>
      <c r="AW109" s="656"/>
      <c r="AX109" s="657"/>
    </row>
    <row r="110" spans="1:50" ht="24.75" customHeight="1" x14ac:dyDescent="0.15">
      <c r="A110" s="1043"/>
      <c r="B110" s="1044"/>
      <c r="C110" s="1044"/>
      <c r="D110" s="1044"/>
      <c r="E110" s="1044"/>
      <c r="F110" s="1045"/>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4"/>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3"/>
      <c r="B111" s="1044"/>
      <c r="C111" s="1044"/>
      <c r="D111" s="1044"/>
      <c r="E111" s="1044"/>
      <c r="F111" s="1045"/>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3"/>
      <c r="B112" s="1044"/>
      <c r="C112" s="1044"/>
      <c r="D112" s="1044"/>
      <c r="E112" s="1044"/>
      <c r="F112" s="1045"/>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3"/>
      <c r="B113" s="1044"/>
      <c r="C113" s="1044"/>
      <c r="D113" s="1044"/>
      <c r="E113" s="1044"/>
      <c r="F113" s="1045"/>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3"/>
      <c r="B114" s="1044"/>
      <c r="C114" s="1044"/>
      <c r="D114" s="1044"/>
      <c r="E114" s="1044"/>
      <c r="F114" s="1045"/>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3"/>
      <c r="B115" s="1044"/>
      <c r="C115" s="1044"/>
      <c r="D115" s="1044"/>
      <c r="E115" s="1044"/>
      <c r="F115" s="1045"/>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3"/>
      <c r="B116" s="1044"/>
      <c r="C116" s="1044"/>
      <c r="D116" s="1044"/>
      <c r="E116" s="1044"/>
      <c r="F116" s="1045"/>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3"/>
      <c r="B117" s="1044"/>
      <c r="C117" s="1044"/>
      <c r="D117" s="1044"/>
      <c r="E117" s="1044"/>
      <c r="F117" s="1045"/>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3"/>
      <c r="B118" s="1044"/>
      <c r="C118" s="1044"/>
      <c r="D118" s="1044"/>
      <c r="E118" s="1044"/>
      <c r="F118" s="1045"/>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3"/>
      <c r="B119" s="1044"/>
      <c r="C119" s="1044"/>
      <c r="D119" s="1044"/>
      <c r="E119" s="1044"/>
      <c r="F119" s="1045"/>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3"/>
      <c r="B120" s="1044"/>
      <c r="C120" s="1044"/>
      <c r="D120" s="1044"/>
      <c r="E120" s="1044"/>
      <c r="F120" s="1045"/>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3"/>
      <c r="B121" s="1044"/>
      <c r="C121" s="1044"/>
      <c r="D121" s="1044"/>
      <c r="E121" s="1044"/>
      <c r="F121" s="1045"/>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2"/>
    </row>
    <row r="122" spans="1:50" ht="25.5" customHeight="1" x14ac:dyDescent="0.15">
      <c r="A122" s="1043"/>
      <c r="B122" s="1044"/>
      <c r="C122" s="1044"/>
      <c r="D122" s="1044"/>
      <c r="E122" s="1044"/>
      <c r="F122" s="1045"/>
      <c r="G122" s="811" t="s">
        <v>17</v>
      </c>
      <c r="H122" s="669"/>
      <c r="I122" s="669"/>
      <c r="J122" s="669"/>
      <c r="K122" s="669"/>
      <c r="L122" s="668" t="s">
        <v>18</v>
      </c>
      <c r="M122" s="669"/>
      <c r="N122" s="669"/>
      <c r="O122" s="669"/>
      <c r="P122" s="669"/>
      <c r="Q122" s="669"/>
      <c r="R122" s="669"/>
      <c r="S122" s="669"/>
      <c r="T122" s="669"/>
      <c r="U122" s="669"/>
      <c r="V122" s="669"/>
      <c r="W122" s="669"/>
      <c r="X122" s="670"/>
      <c r="Y122" s="655" t="s">
        <v>19</v>
      </c>
      <c r="Z122" s="656"/>
      <c r="AA122" s="656"/>
      <c r="AB122" s="797"/>
      <c r="AC122" s="811" t="s">
        <v>17</v>
      </c>
      <c r="AD122" s="669"/>
      <c r="AE122" s="669"/>
      <c r="AF122" s="669"/>
      <c r="AG122" s="669"/>
      <c r="AH122" s="668" t="s">
        <v>18</v>
      </c>
      <c r="AI122" s="669"/>
      <c r="AJ122" s="669"/>
      <c r="AK122" s="669"/>
      <c r="AL122" s="669"/>
      <c r="AM122" s="669"/>
      <c r="AN122" s="669"/>
      <c r="AO122" s="669"/>
      <c r="AP122" s="669"/>
      <c r="AQ122" s="669"/>
      <c r="AR122" s="669"/>
      <c r="AS122" s="669"/>
      <c r="AT122" s="670"/>
      <c r="AU122" s="655" t="s">
        <v>19</v>
      </c>
      <c r="AV122" s="656"/>
      <c r="AW122" s="656"/>
      <c r="AX122" s="657"/>
    </row>
    <row r="123" spans="1:50" ht="24.75" customHeight="1" x14ac:dyDescent="0.15">
      <c r="A123" s="1043"/>
      <c r="B123" s="1044"/>
      <c r="C123" s="1044"/>
      <c r="D123" s="1044"/>
      <c r="E123" s="1044"/>
      <c r="F123" s="1045"/>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4"/>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3"/>
      <c r="B124" s="1044"/>
      <c r="C124" s="1044"/>
      <c r="D124" s="1044"/>
      <c r="E124" s="1044"/>
      <c r="F124" s="1045"/>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3"/>
      <c r="B125" s="1044"/>
      <c r="C125" s="1044"/>
      <c r="D125" s="1044"/>
      <c r="E125" s="1044"/>
      <c r="F125" s="1045"/>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3"/>
      <c r="B126" s="1044"/>
      <c r="C126" s="1044"/>
      <c r="D126" s="1044"/>
      <c r="E126" s="1044"/>
      <c r="F126" s="1045"/>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3"/>
      <c r="B127" s="1044"/>
      <c r="C127" s="1044"/>
      <c r="D127" s="1044"/>
      <c r="E127" s="1044"/>
      <c r="F127" s="1045"/>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3"/>
      <c r="B128" s="1044"/>
      <c r="C128" s="1044"/>
      <c r="D128" s="1044"/>
      <c r="E128" s="1044"/>
      <c r="F128" s="1045"/>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3"/>
      <c r="B129" s="1044"/>
      <c r="C129" s="1044"/>
      <c r="D129" s="1044"/>
      <c r="E129" s="1044"/>
      <c r="F129" s="1045"/>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3"/>
      <c r="B130" s="1044"/>
      <c r="C130" s="1044"/>
      <c r="D130" s="1044"/>
      <c r="E130" s="1044"/>
      <c r="F130" s="1045"/>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3"/>
      <c r="B131" s="1044"/>
      <c r="C131" s="1044"/>
      <c r="D131" s="1044"/>
      <c r="E131" s="1044"/>
      <c r="F131" s="1045"/>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3"/>
      <c r="B132" s="1044"/>
      <c r="C132" s="1044"/>
      <c r="D132" s="1044"/>
      <c r="E132" s="1044"/>
      <c r="F132" s="1045"/>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3"/>
      <c r="B133" s="1044"/>
      <c r="C133" s="1044"/>
      <c r="D133" s="1044"/>
      <c r="E133" s="1044"/>
      <c r="F133" s="1045"/>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3"/>
      <c r="B134" s="1044"/>
      <c r="C134" s="1044"/>
      <c r="D134" s="1044"/>
      <c r="E134" s="1044"/>
      <c r="F134" s="1045"/>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2"/>
    </row>
    <row r="135" spans="1:50" ht="24.75" customHeight="1" x14ac:dyDescent="0.15">
      <c r="A135" s="1043"/>
      <c r="B135" s="1044"/>
      <c r="C135" s="1044"/>
      <c r="D135" s="1044"/>
      <c r="E135" s="1044"/>
      <c r="F135" s="1045"/>
      <c r="G135" s="811" t="s">
        <v>17</v>
      </c>
      <c r="H135" s="669"/>
      <c r="I135" s="669"/>
      <c r="J135" s="669"/>
      <c r="K135" s="669"/>
      <c r="L135" s="668" t="s">
        <v>18</v>
      </c>
      <c r="M135" s="669"/>
      <c r="N135" s="669"/>
      <c r="O135" s="669"/>
      <c r="P135" s="669"/>
      <c r="Q135" s="669"/>
      <c r="R135" s="669"/>
      <c r="S135" s="669"/>
      <c r="T135" s="669"/>
      <c r="U135" s="669"/>
      <c r="V135" s="669"/>
      <c r="W135" s="669"/>
      <c r="X135" s="670"/>
      <c r="Y135" s="655" t="s">
        <v>19</v>
      </c>
      <c r="Z135" s="656"/>
      <c r="AA135" s="656"/>
      <c r="AB135" s="797"/>
      <c r="AC135" s="811" t="s">
        <v>17</v>
      </c>
      <c r="AD135" s="669"/>
      <c r="AE135" s="669"/>
      <c r="AF135" s="669"/>
      <c r="AG135" s="669"/>
      <c r="AH135" s="668" t="s">
        <v>18</v>
      </c>
      <c r="AI135" s="669"/>
      <c r="AJ135" s="669"/>
      <c r="AK135" s="669"/>
      <c r="AL135" s="669"/>
      <c r="AM135" s="669"/>
      <c r="AN135" s="669"/>
      <c r="AO135" s="669"/>
      <c r="AP135" s="669"/>
      <c r="AQ135" s="669"/>
      <c r="AR135" s="669"/>
      <c r="AS135" s="669"/>
      <c r="AT135" s="670"/>
      <c r="AU135" s="655" t="s">
        <v>19</v>
      </c>
      <c r="AV135" s="656"/>
      <c r="AW135" s="656"/>
      <c r="AX135" s="657"/>
    </row>
    <row r="136" spans="1:50" ht="24.75" customHeight="1" x14ac:dyDescent="0.15">
      <c r="A136" s="1043"/>
      <c r="B136" s="1044"/>
      <c r="C136" s="1044"/>
      <c r="D136" s="1044"/>
      <c r="E136" s="1044"/>
      <c r="F136" s="1045"/>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4"/>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3"/>
      <c r="B137" s="1044"/>
      <c r="C137" s="1044"/>
      <c r="D137" s="1044"/>
      <c r="E137" s="1044"/>
      <c r="F137" s="1045"/>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3"/>
      <c r="B138" s="1044"/>
      <c r="C138" s="1044"/>
      <c r="D138" s="1044"/>
      <c r="E138" s="1044"/>
      <c r="F138" s="1045"/>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3"/>
      <c r="B139" s="1044"/>
      <c r="C139" s="1044"/>
      <c r="D139" s="1044"/>
      <c r="E139" s="1044"/>
      <c r="F139" s="1045"/>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3"/>
      <c r="B140" s="1044"/>
      <c r="C140" s="1044"/>
      <c r="D140" s="1044"/>
      <c r="E140" s="1044"/>
      <c r="F140" s="1045"/>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3"/>
      <c r="B141" s="1044"/>
      <c r="C141" s="1044"/>
      <c r="D141" s="1044"/>
      <c r="E141" s="1044"/>
      <c r="F141" s="1045"/>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3"/>
      <c r="B142" s="1044"/>
      <c r="C142" s="1044"/>
      <c r="D142" s="1044"/>
      <c r="E142" s="1044"/>
      <c r="F142" s="1045"/>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3"/>
      <c r="B143" s="1044"/>
      <c r="C143" s="1044"/>
      <c r="D143" s="1044"/>
      <c r="E143" s="1044"/>
      <c r="F143" s="1045"/>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3"/>
      <c r="B144" s="1044"/>
      <c r="C144" s="1044"/>
      <c r="D144" s="1044"/>
      <c r="E144" s="1044"/>
      <c r="F144" s="1045"/>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3"/>
      <c r="B145" s="1044"/>
      <c r="C145" s="1044"/>
      <c r="D145" s="1044"/>
      <c r="E145" s="1044"/>
      <c r="F145" s="1045"/>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3"/>
      <c r="B146" s="1044"/>
      <c r="C146" s="1044"/>
      <c r="D146" s="1044"/>
      <c r="E146" s="1044"/>
      <c r="F146" s="1045"/>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3"/>
      <c r="B147" s="1044"/>
      <c r="C147" s="1044"/>
      <c r="D147" s="1044"/>
      <c r="E147" s="1044"/>
      <c r="F147" s="1045"/>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2"/>
    </row>
    <row r="148" spans="1:50" ht="24.75" customHeight="1" x14ac:dyDescent="0.15">
      <c r="A148" s="1043"/>
      <c r="B148" s="1044"/>
      <c r="C148" s="1044"/>
      <c r="D148" s="1044"/>
      <c r="E148" s="1044"/>
      <c r="F148" s="1045"/>
      <c r="G148" s="811" t="s">
        <v>17</v>
      </c>
      <c r="H148" s="669"/>
      <c r="I148" s="669"/>
      <c r="J148" s="669"/>
      <c r="K148" s="669"/>
      <c r="L148" s="668" t="s">
        <v>18</v>
      </c>
      <c r="M148" s="669"/>
      <c r="N148" s="669"/>
      <c r="O148" s="669"/>
      <c r="P148" s="669"/>
      <c r="Q148" s="669"/>
      <c r="R148" s="669"/>
      <c r="S148" s="669"/>
      <c r="T148" s="669"/>
      <c r="U148" s="669"/>
      <c r="V148" s="669"/>
      <c r="W148" s="669"/>
      <c r="X148" s="670"/>
      <c r="Y148" s="655" t="s">
        <v>19</v>
      </c>
      <c r="Z148" s="656"/>
      <c r="AA148" s="656"/>
      <c r="AB148" s="797"/>
      <c r="AC148" s="811" t="s">
        <v>17</v>
      </c>
      <c r="AD148" s="669"/>
      <c r="AE148" s="669"/>
      <c r="AF148" s="669"/>
      <c r="AG148" s="669"/>
      <c r="AH148" s="668" t="s">
        <v>18</v>
      </c>
      <c r="AI148" s="669"/>
      <c r="AJ148" s="669"/>
      <c r="AK148" s="669"/>
      <c r="AL148" s="669"/>
      <c r="AM148" s="669"/>
      <c r="AN148" s="669"/>
      <c r="AO148" s="669"/>
      <c r="AP148" s="669"/>
      <c r="AQ148" s="669"/>
      <c r="AR148" s="669"/>
      <c r="AS148" s="669"/>
      <c r="AT148" s="670"/>
      <c r="AU148" s="655" t="s">
        <v>19</v>
      </c>
      <c r="AV148" s="656"/>
      <c r="AW148" s="656"/>
      <c r="AX148" s="657"/>
    </row>
    <row r="149" spans="1:50" ht="24.75" customHeight="1" x14ac:dyDescent="0.15">
      <c r="A149" s="1043"/>
      <c r="B149" s="1044"/>
      <c r="C149" s="1044"/>
      <c r="D149" s="1044"/>
      <c r="E149" s="1044"/>
      <c r="F149" s="1045"/>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4"/>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3"/>
      <c r="B150" s="1044"/>
      <c r="C150" s="1044"/>
      <c r="D150" s="1044"/>
      <c r="E150" s="1044"/>
      <c r="F150" s="1045"/>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3"/>
      <c r="B151" s="1044"/>
      <c r="C151" s="1044"/>
      <c r="D151" s="1044"/>
      <c r="E151" s="1044"/>
      <c r="F151" s="1045"/>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3"/>
      <c r="B152" s="1044"/>
      <c r="C152" s="1044"/>
      <c r="D152" s="1044"/>
      <c r="E152" s="1044"/>
      <c r="F152" s="1045"/>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3"/>
      <c r="B153" s="1044"/>
      <c r="C153" s="1044"/>
      <c r="D153" s="1044"/>
      <c r="E153" s="1044"/>
      <c r="F153" s="1045"/>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3"/>
      <c r="B154" s="1044"/>
      <c r="C154" s="1044"/>
      <c r="D154" s="1044"/>
      <c r="E154" s="1044"/>
      <c r="F154" s="1045"/>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3"/>
      <c r="B155" s="1044"/>
      <c r="C155" s="1044"/>
      <c r="D155" s="1044"/>
      <c r="E155" s="1044"/>
      <c r="F155" s="1045"/>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3"/>
      <c r="B156" s="1044"/>
      <c r="C156" s="1044"/>
      <c r="D156" s="1044"/>
      <c r="E156" s="1044"/>
      <c r="F156" s="1045"/>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3"/>
      <c r="B157" s="1044"/>
      <c r="C157" s="1044"/>
      <c r="D157" s="1044"/>
      <c r="E157" s="1044"/>
      <c r="F157" s="1045"/>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3"/>
      <c r="B158" s="1044"/>
      <c r="C158" s="1044"/>
      <c r="D158" s="1044"/>
      <c r="E158" s="1044"/>
      <c r="F158" s="1045"/>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row>
    <row r="160" spans="1:50" s="39" customFormat="1" ht="24.75" customHeight="1" thickBot="1" x14ac:dyDescent="0.2"/>
    <row r="161" spans="1:50" ht="30" customHeight="1" x14ac:dyDescent="0.15">
      <c r="A161" s="1049" t="s">
        <v>28</v>
      </c>
      <c r="B161" s="1050"/>
      <c r="C161" s="1050"/>
      <c r="D161" s="1050"/>
      <c r="E161" s="1050"/>
      <c r="F161" s="1051"/>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2"/>
    </row>
    <row r="162" spans="1:50" ht="24.75" customHeight="1" x14ac:dyDescent="0.15">
      <c r="A162" s="1043"/>
      <c r="B162" s="1044"/>
      <c r="C162" s="1044"/>
      <c r="D162" s="1044"/>
      <c r="E162" s="1044"/>
      <c r="F162" s="1045"/>
      <c r="G162" s="811" t="s">
        <v>17</v>
      </c>
      <c r="H162" s="669"/>
      <c r="I162" s="669"/>
      <c r="J162" s="669"/>
      <c r="K162" s="669"/>
      <c r="L162" s="668" t="s">
        <v>18</v>
      </c>
      <c r="M162" s="669"/>
      <c r="N162" s="669"/>
      <c r="O162" s="669"/>
      <c r="P162" s="669"/>
      <c r="Q162" s="669"/>
      <c r="R162" s="669"/>
      <c r="S162" s="669"/>
      <c r="T162" s="669"/>
      <c r="U162" s="669"/>
      <c r="V162" s="669"/>
      <c r="W162" s="669"/>
      <c r="X162" s="670"/>
      <c r="Y162" s="655" t="s">
        <v>19</v>
      </c>
      <c r="Z162" s="656"/>
      <c r="AA162" s="656"/>
      <c r="AB162" s="797"/>
      <c r="AC162" s="811" t="s">
        <v>17</v>
      </c>
      <c r="AD162" s="669"/>
      <c r="AE162" s="669"/>
      <c r="AF162" s="669"/>
      <c r="AG162" s="669"/>
      <c r="AH162" s="668" t="s">
        <v>18</v>
      </c>
      <c r="AI162" s="669"/>
      <c r="AJ162" s="669"/>
      <c r="AK162" s="669"/>
      <c r="AL162" s="669"/>
      <c r="AM162" s="669"/>
      <c r="AN162" s="669"/>
      <c r="AO162" s="669"/>
      <c r="AP162" s="669"/>
      <c r="AQ162" s="669"/>
      <c r="AR162" s="669"/>
      <c r="AS162" s="669"/>
      <c r="AT162" s="670"/>
      <c r="AU162" s="655" t="s">
        <v>19</v>
      </c>
      <c r="AV162" s="656"/>
      <c r="AW162" s="656"/>
      <c r="AX162" s="657"/>
    </row>
    <row r="163" spans="1:50" ht="24.75" customHeight="1" x14ac:dyDescent="0.15">
      <c r="A163" s="1043"/>
      <c r="B163" s="1044"/>
      <c r="C163" s="1044"/>
      <c r="D163" s="1044"/>
      <c r="E163" s="1044"/>
      <c r="F163" s="1045"/>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4"/>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3"/>
      <c r="B164" s="1044"/>
      <c r="C164" s="1044"/>
      <c r="D164" s="1044"/>
      <c r="E164" s="1044"/>
      <c r="F164" s="1045"/>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3"/>
      <c r="B165" s="1044"/>
      <c r="C165" s="1044"/>
      <c r="D165" s="1044"/>
      <c r="E165" s="1044"/>
      <c r="F165" s="1045"/>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3"/>
      <c r="B166" s="1044"/>
      <c r="C166" s="1044"/>
      <c r="D166" s="1044"/>
      <c r="E166" s="1044"/>
      <c r="F166" s="1045"/>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3"/>
      <c r="B167" s="1044"/>
      <c r="C167" s="1044"/>
      <c r="D167" s="1044"/>
      <c r="E167" s="1044"/>
      <c r="F167" s="1045"/>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3"/>
      <c r="B168" s="1044"/>
      <c r="C168" s="1044"/>
      <c r="D168" s="1044"/>
      <c r="E168" s="1044"/>
      <c r="F168" s="1045"/>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3"/>
      <c r="B169" s="1044"/>
      <c r="C169" s="1044"/>
      <c r="D169" s="1044"/>
      <c r="E169" s="1044"/>
      <c r="F169" s="1045"/>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3"/>
      <c r="B170" s="1044"/>
      <c r="C170" s="1044"/>
      <c r="D170" s="1044"/>
      <c r="E170" s="1044"/>
      <c r="F170" s="1045"/>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3"/>
      <c r="B171" s="1044"/>
      <c r="C171" s="1044"/>
      <c r="D171" s="1044"/>
      <c r="E171" s="1044"/>
      <c r="F171" s="1045"/>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3"/>
      <c r="B172" s="1044"/>
      <c r="C172" s="1044"/>
      <c r="D172" s="1044"/>
      <c r="E172" s="1044"/>
      <c r="F172" s="1045"/>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3"/>
      <c r="B173" s="1044"/>
      <c r="C173" s="1044"/>
      <c r="D173" s="1044"/>
      <c r="E173" s="1044"/>
      <c r="F173" s="1045"/>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3"/>
      <c r="B174" s="1044"/>
      <c r="C174" s="1044"/>
      <c r="D174" s="1044"/>
      <c r="E174" s="1044"/>
      <c r="F174" s="1045"/>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2"/>
    </row>
    <row r="175" spans="1:50" ht="25.5" customHeight="1" x14ac:dyDescent="0.15">
      <c r="A175" s="1043"/>
      <c r="B175" s="1044"/>
      <c r="C175" s="1044"/>
      <c r="D175" s="1044"/>
      <c r="E175" s="1044"/>
      <c r="F175" s="1045"/>
      <c r="G175" s="811" t="s">
        <v>17</v>
      </c>
      <c r="H175" s="669"/>
      <c r="I175" s="669"/>
      <c r="J175" s="669"/>
      <c r="K175" s="669"/>
      <c r="L175" s="668" t="s">
        <v>18</v>
      </c>
      <c r="M175" s="669"/>
      <c r="N175" s="669"/>
      <c r="O175" s="669"/>
      <c r="P175" s="669"/>
      <c r="Q175" s="669"/>
      <c r="R175" s="669"/>
      <c r="S175" s="669"/>
      <c r="T175" s="669"/>
      <c r="U175" s="669"/>
      <c r="V175" s="669"/>
      <c r="W175" s="669"/>
      <c r="X175" s="670"/>
      <c r="Y175" s="655" t="s">
        <v>19</v>
      </c>
      <c r="Z175" s="656"/>
      <c r="AA175" s="656"/>
      <c r="AB175" s="797"/>
      <c r="AC175" s="811" t="s">
        <v>17</v>
      </c>
      <c r="AD175" s="669"/>
      <c r="AE175" s="669"/>
      <c r="AF175" s="669"/>
      <c r="AG175" s="669"/>
      <c r="AH175" s="668" t="s">
        <v>18</v>
      </c>
      <c r="AI175" s="669"/>
      <c r="AJ175" s="669"/>
      <c r="AK175" s="669"/>
      <c r="AL175" s="669"/>
      <c r="AM175" s="669"/>
      <c r="AN175" s="669"/>
      <c r="AO175" s="669"/>
      <c r="AP175" s="669"/>
      <c r="AQ175" s="669"/>
      <c r="AR175" s="669"/>
      <c r="AS175" s="669"/>
      <c r="AT175" s="670"/>
      <c r="AU175" s="655" t="s">
        <v>19</v>
      </c>
      <c r="AV175" s="656"/>
      <c r="AW175" s="656"/>
      <c r="AX175" s="657"/>
    </row>
    <row r="176" spans="1:50" ht="24.75" customHeight="1" x14ac:dyDescent="0.15">
      <c r="A176" s="1043"/>
      <c r="B176" s="1044"/>
      <c r="C176" s="1044"/>
      <c r="D176" s="1044"/>
      <c r="E176" s="1044"/>
      <c r="F176" s="1045"/>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4"/>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3"/>
      <c r="B177" s="1044"/>
      <c r="C177" s="1044"/>
      <c r="D177" s="1044"/>
      <c r="E177" s="1044"/>
      <c r="F177" s="1045"/>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3"/>
      <c r="B178" s="1044"/>
      <c r="C178" s="1044"/>
      <c r="D178" s="1044"/>
      <c r="E178" s="1044"/>
      <c r="F178" s="1045"/>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3"/>
      <c r="B179" s="1044"/>
      <c r="C179" s="1044"/>
      <c r="D179" s="1044"/>
      <c r="E179" s="1044"/>
      <c r="F179" s="1045"/>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3"/>
      <c r="B180" s="1044"/>
      <c r="C180" s="1044"/>
      <c r="D180" s="1044"/>
      <c r="E180" s="1044"/>
      <c r="F180" s="1045"/>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3"/>
      <c r="B181" s="1044"/>
      <c r="C181" s="1044"/>
      <c r="D181" s="1044"/>
      <c r="E181" s="1044"/>
      <c r="F181" s="1045"/>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3"/>
      <c r="B182" s="1044"/>
      <c r="C182" s="1044"/>
      <c r="D182" s="1044"/>
      <c r="E182" s="1044"/>
      <c r="F182" s="1045"/>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3"/>
      <c r="B183" s="1044"/>
      <c r="C183" s="1044"/>
      <c r="D183" s="1044"/>
      <c r="E183" s="1044"/>
      <c r="F183" s="1045"/>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3"/>
      <c r="B184" s="1044"/>
      <c r="C184" s="1044"/>
      <c r="D184" s="1044"/>
      <c r="E184" s="1044"/>
      <c r="F184" s="1045"/>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3"/>
      <c r="B185" s="1044"/>
      <c r="C185" s="1044"/>
      <c r="D185" s="1044"/>
      <c r="E185" s="1044"/>
      <c r="F185" s="1045"/>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3"/>
      <c r="B186" s="1044"/>
      <c r="C186" s="1044"/>
      <c r="D186" s="1044"/>
      <c r="E186" s="1044"/>
      <c r="F186" s="1045"/>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3"/>
      <c r="B187" s="1044"/>
      <c r="C187" s="1044"/>
      <c r="D187" s="1044"/>
      <c r="E187" s="1044"/>
      <c r="F187" s="1045"/>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2"/>
    </row>
    <row r="188" spans="1:50" ht="24.75" customHeight="1" x14ac:dyDescent="0.15">
      <c r="A188" s="1043"/>
      <c r="B188" s="1044"/>
      <c r="C188" s="1044"/>
      <c r="D188" s="1044"/>
      <c r="E188" s="1044"/>
      <c r="F188" s="1045"/>
      <c r="G188" s="811" t="s">
        <v>17</v>
      </c>
      <c r="H188" s="669"/>
      <c r="I188" s="669"/>
      <c r="J188" s="669"/>
      <c r="K188" s="669"/>
      <c r="L188" s="668" t="s">
        <v>18</v>
      </c>
      <c r="M188" s="669"/>
      <c r="N188" s="669"/>
      <c r="O188" s="669"/>
      <c r="P188" s="669"/>
      <c r="Q188" s="669"/>
      <c r="R188" s="669"/>
      <c r="S188" s="669"/>
      <c r="T188" s="669"/>
      <c r="U188" s="669"/>
      <c r="V188" s="669"/>
      <c r="W188" s="669"/>
      <c r="X188" s="670"/>
      <c r="Y188" s="655" t="s">
        <v>19</v>
      </c>
      <c r="Z188" s="656"/>
      <c r="AA188" s="656"/>
      <c r="AB188" s="797"/>
      <c r="AC188" s="811" t="s">
        <v>17</v>
      </c>
      <c r="AD188" s="669"/>
      <c r="AE188" s="669"/>
      <c r="AF188" s="669"/>
      <c r="AG188" s="669"/>
      <c r="AH188" s="668" t="s">
        <v>18</v>
      </c>
      <c r="AI188" s="669"/>
      <c r="AJ188" s="669"/>
      <c r="AK188" s="669"/>
      <c r="AL188" s="669"/>
      <c r="AM188" s="669"/>
      <c r="AN188" s="669"/>
      <c r="AO188" s="669"/>
      <c r="AP188" s="669"/>
      <c r="AQ188" s="669"/>
      <c r="AR188" s="669"/>
      <c r="AS188" s="669"/>
      <c r="AT188" s="670"/>
      <c r="AU188" s="655" t="s">
        <v>19</v>
      </c>
      <c r="AV188" s="656"/>
      <c r="AW188" s="656"/>
      <c r="AX188" s="657"/>
    </row>
    <row r="189" spans="1:50" ht="24.75" customHeight="1" x14ac:dyDescent="0.15">
      <c r="A189" s="1043"/>
      <c r="B189" s="1044"/>
      <c r="C189" s="1044"/>
      <c r="D189" s="1044"/>
      <c r="E189" s="1044"/>
      <c r="F189" s="1045"/>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4"/>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3"/>
      <c r="B190" s="1044"/>
      <c r="C190" s="1044"/>
      <c r="D190" s="1044"/>
      <c r="E190" s="1044"/>
      <c r="F190" s="1045"/>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3"/>
      <c r="B191" s="1044"/>
      <c r="C191" s="1044"/>
      <c r="D191" s="1044"/>
      <c r="E191" s="1044"/>
      <c r="F191" s="1045"/>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3"/>
      <c r="B192" s="1044"/>
      <c r="C192" s="1044"/>
      <c r="D192" s="1044"/>
      <c r="E192" s="1044"/>
      <c r="F192" s="1045"/>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3"/>
      <c r="B193" s="1044"/>
      <c r="C193" s="1044"/>
      <c r="D193" s="1044"/>
      <c r="E193" s="1044"/>
      <c r="F193" s="1045"/>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3"/>
      <c r="B194" s="1044"/>
      <c r="C194" s="1044"/>
      <c r="D194" s="1044"/>
      <c r="E194" s="1044"/>
      <c r="F194" s="1045"/>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3"/>
      <c r="B195" s="1044"/>
      <c r="C195" s="1044"/>
      <c r="D195" s="1044"/>
      <c r="E195" s="1044"/>
      <c r="F195" s="1045"/>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3"/>
      <c r="B196" s="1044"/>
      <c r="C196" s="1044"/>
      <c r="D196" s="1044"/>
      <c r="E196" s="1044"/>
      <c r="F196" s="1045"/>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3"/>
      <c r="B197" s="1044"/>
      <c r="C197" s="1044"/>
      <c r="D197" s="1044"/>
      <c r="E197" s="1044"/>
      <c r="F197" s="1045"/>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3"/>
      <c r="B198" s="1044"/>
      <c r="C198" s="1044"/>
      <c r="D198" s="1044"/>
      <c r="E198" s="1044"/>
      <c r="F198" s="1045"/>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3"/>
      <c r="B199" s="1044"/>
      <c r="C199" s="1044"/>
      <c r="D199" s="1044"/>
      <c r="E199" s="1044"/>
      <c r="F199" s="1045"/>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3"/>
      <c r="B200" s="1044"/>
      <c r="C200" s="1044"/>
      <c r="D200" s="1044"/>
      <c r="E200" s="1044"/>
      <c r="F200" s="1045"/>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2"/>
    </row>
    <row r="201" spans="1:50" ht="24.75" customHeight="1" x14ac:dyDescent="0.15">
      <c r="A201" s="1043"/>
      <c r="B201" s="1044"/>
      <c r="C201" s="1044"/>
      <c r="D201" s="1044"/>
      <c r="E201" s="1044"/>
      <c r="F201" s="1045"/>
      <c r="G201" s="811" t="s">
        <v>17</v>
      </c>
      <c r="H201" s="669"/>
      <c r="I201" s="669"/>
      <c r="J201" s="669"/>
      <c r="K201" s="669"/>
      <c r="L201" s="668" t="s">
        <v>18</v>
      </c>
      <c r="M201" s="669"/>
      <c r="N201" s="669"/>
      <c r="O201" s="669"/>
      <c r="P201" s="669"/>
      <c r="Q201" s="669"/>
      <c r="R201" s="669"/>
      <c r="S201" s="669"/>
      <c r="T201" s="669"/>
      <c r="U201" s="669"/>
      <c r="V201" s="669"/>
      <c r="W201" s="669"/>
      <c r="X201" s="670"/>
      <c r="Y201" s="655" t="s">
        <v>19</v>
      </c>
      <c r="Z201" s="656"/>
      <c r="AA201" s="656"/>
      <c r="AB201" s="797"/>
      <c r="AC201" s="811" t="s">
        <v>17</v>
      </c>
      <c r="AD201" s="669"/>
      <c r="AE201" s="669"/>
      <c r="AF201" s="669"/>
      <c r="AG201" s="669"/>
      <c r="AH201" s="668" t="s">
        <v>18</v>
      </c>
      <c r="AI201" s="669"/>
      <c r="AJ201" s="669"/>
      <c r="AK201" s="669"/>
      <c r="AL201" s="669"/>
      <c r="AM201" s="669"/>
      <c r="AN201" s="669"/>
      <c r="AO201" s="669"/>
      <c r="AP201" s="669"/>
      <c r="AQ201" s="669"/>
      <c r="AR201" s="669"/>
      <c r="AS201" s="669"/>
      <c r="AT201" s="670"/>
      <c r="AU201" s="655" t="s">
        <v>19</v>
      </c>
      <c r="AV201" s="656"/>
      <c r="AW201" s="656"/>
      <c r="AX201" s="657"/>
    </row>
    <row r="202" spans="1:50" ht="24.75" customHeight="1" x14ac:dyDescent="0.15">
      <c r="A202" s="1043"/>
      <c r="B202" s="1044"/>
      <c r="C202" s="1044"/>
      <c r="D202" s="1044"/>
      <c r="E202" s="1044"/>
      <c r="F202" s="1045"/>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4"/>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3"/>
      <c r="B203" s="1044"/>
      <c r="C203" s="1044"/>
      <c r="D203" s="1044"/>
      <c r="E203" s="1044"/>
      <c r="F203" s="1045"/>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3"/>
      <c r="B204" s="1044"/>
      <c r="C204" s="1044"/>
      <c r="D204" s="1044"/>
      <c r="E204" s="1044"/>
      <c r="F204" s="1045"/>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3"/>
      <c r="B205" s="1044"/>
      <c r="C205" s="1044"/>
      <c r="D205" s="1044"/>
      <c r="E205" s="1044"/>
      <c r="F205" s="1045"/>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3"/>
      <c r="B206" s="1044"/>
      <c r="C206" s="1044"/>
      <c r="D206" s="1044"/>
      <c r="E206" s="1044"/>
      <c r="F206" s="1045"/>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3"/>
      <c r="B207" s="1044"/>
      <c r="C207" s="1044"/>
      <c r="D207" s="1044"/>
      <c r="E207" s="1044"/>
      <c r="F207" s="1045"/>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3"/>
      <c r="B208" s="1044"/>
      <c r="C208" s="1044"/>
      <c r="D208" s="1044"/>
      <c r="E208" s="1044"/>
      <c r="F208" s="1045"/>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3"/>
      <c r="B209" s="1044"/>
      <c r="C209" s="1044"/>
      <c r="D209" s="1044"/>
      <c r="E209" s="1044"/>
      <c r="F209" s="1045"/>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3"/>
      <c r="B210" s="1044"/>
      <c r="C210" s="1044"/>
      <c r="D210" s="1044"/>
      <c r="E210" s="1044"/>
      <c r="F210" s="1045"/>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3"/>
      <c r="B211" s="1044"/>
      <c r="C211" s="1044"/>
      <c r="D211" s="1044"/>
      <c r="E211" s="1044"/>
      <c r="F211" s="1045"/>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row>
    <row r="213" spans="1:50" s="39" customFormat="1" ht="24.75" customHeight="1" thickBot="1" x14ac:dyDescent="0.2"/>
    <row r="214" spans="1:50" ht="30" customHeight="1" x14ac:dyDescent="0.15">
      <c r="A214" s="1040" t="s">
        <v>28</v>
      </c>
      <c r="B214" s="1041"/>
      <c r="C214" s="1041"/>
      <c r="D214" s="1041"/>
      <c r="E214" s="1041"/>
      <c r="F214" s="1042"/>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2"/>
    </row>
    <row r="215" spans="1:50" ht="24.75" customHeight="1" x14ac:dyDescent="0.15">
      <c r="A215" s="1043"/>
      <c r="B215" s="1044"/>
      <c r="C215" s="1044"/>
      <c r="D215" s="1044"/>
      <c r="E215" s="1044"/>
      <c r="F215" s="1045"/>
      <c r="G215" s="811" t="s">
        <v>17</v>
      </c>
      <c r="H215" s="669"/>
      <c r="I215" s="669"/>
      <c r="J215" s="669"/>
      <c r="K215" s="669"/>
      <c r="L215" s="668" t="s">
        <v>18</v>
      </c>
      <c r="M215" s="669"/>
      <c r="N215" s="669"/>
      <c r="O215" s="669"/>
      <c r="P215" s="669"/>
      <c r="Q215" s="669"/>
      <c r="R215" s="669"/>
      <c r="S215" s="669"/>
      <c r="T215" s="669"/>
      <c r="U215" s="669"/>
      <c r="V215" s="669"/>
      <c r="W215" s="669"/>
      <c r="X215" s="670"/>
      <c r="Y215" s="655" t="s">
        <v>19</v>
      </c>
      <c r="Z215" s="656"/>
      <c r="AA215" s="656"/>
      <c r="AB215" s="797"/>
      <c r="AC215" s="811" t="s">
        <v>17</v>
      </c>
      <c r="AD215" s="669"/>
      <c r="AE215" s="669"/>
      <c r="AF215" s="669"/>
      <c r="AG215" s="669"/>
      <c r="AH215" s="668" t="s">
        <v>18</v>
      </c>
      <c r="AI215" s="669"/>
      <c r="AJ215" s="669"/>
      <c r="AK215" s="669"/>
      <c r="AL215" s="669"/>
      <c r="AM215" s="669"/>
      <c r="AN215" s="669"/>
      <c r="AO215" s="669"/>
      <c r="AP215" s="669"/>
      <c r="AQ215" s="669"/>
      <c r="AR215" s="669"/>
      <c r="AS215" s="669"/>
      <c r="AT215" s="670"/>
      <c r="AU215" s="655" t="s">
        <v>19</v>
      </c>
      <c r="AV215" s="656"/>
      <c r="AW215" s="656"/>
      <c r="AX215" s="657"/>
    </row>
    <row r="216" spans="1:50" ht="24.75" customHeight="1" x14ac:dyDescent="0.15">
      <c r="A216" s="1043"/>
      <c r="B216" s="1044"/>
      <c r="C216" s="1044"/>
      <c r="D216" s="1044"/>
      <c r="E216" s="1044"/>
      <c r="F216" s="1045"/>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4"/>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3"/>
      <c r="B217" s="1044"/>
      <c r="C217" s="1044"/>
      <c r="D217" s="1044"/>
      <c r="E217" s="1044"/>
      <c r="F217" s="1045"/>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3"/>
      <c r="B218" s="1044"/>
      <c r="C218" s="1044"/>
      <c r="D218" s="1044"/>
      <c r="E218" s="1044"/>
      <c r="F218" s="1045"/>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3"/>
      <c r="B219" s="1044"/>
      <c r="C219" s="1044"/>
      <c r="D219" s="1044"/>
      <c r="E219" s="1044"/>
      <c r="F219" s="1045"/>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3"/>
      <c r="B220" s="1044"/>
      <c r="C220" s="1044"/>
      <c r="D220" s="1044"/>
      <c r="E220" s="1044"/>
      <c r="F220" s="1045"/>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3"/>
      <c r="B221" s="1044"/>
      <c r="C221" s="1044"/>
      <c r="D221" s="1044"/>
      <c r="E221" s="1044"/>
      <c r="F221" s="1045"/>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3"/>
      <c r="B222" s="1044"/>
      <c r="C222" s="1044"/>
      <c r="D222" s="1044"/>
      <c r="E222" s="1044"/>
      <c r="F222" s="1045"/>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3"/>
      <c r="B223" s="1044"/>
      <c r="C223" s="1044"/>
      <c r="D223" s="1044"/>
      <c r="E223" s="1044"/>
      <c r="F223" s="1045"/>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3"/>
      <c r="B224" s="1044"/>
      <c r="C224" s="1044"/>
      <c r="D224" s="1044"/>
      <c r="E224" s="1044"/>
      <c r="F224" s="1045"/>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3"/>
      <c r="B225" s="1044"/>
      <c r="C225" s="1044"/>
      <c r="D225" s="1044"/>
      <c r="E225" s="1044"/>
      <c r="F225" s="1045"/>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3"/>
      <c r="B226" s="1044"/>
      <c r="C226" s="1044"/>
      <c r="D226" s="1044"/>
      <c r="E226" s="1044"/>
      <c r="F226" s="1045"/>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3"/>
      <c r="B227" s="1044"/>
      <c r="C227" s="1044"/>
      <c r="D227" s="1044"/>
      <c r="E227" s="1044"/>
      <c r="F227" s="1045"/>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2"/>
    </row>
    <row r="228" spans="1:50" ht="25.5" customHeight="1" x14ac:dyDescent="0.15">
      <c r="A228" s="1043"/>
      <c r="B228" s="1044"/>
      <c r="C228" s="1044"/>
      <c r="D228" s="1044"/>
      <c r="E228" s="1044"/>
      <c r="F228" s="1045"/>
      <c r="G228" s="811" t="s">
        <v>17</v>
      </c>
      <c r="H228" s="669"/>
      <c r="I228" s="669"/>
      <c r="J228" s="669"/>
      <c r="K228" s="669"/>
      <c r="L228" s="668" t="s">
        <v>18</v>
      </c>
      <c r="M228" s="669"/>
      <c r="N228" s="669"/>
      <c r="O228" s="669"/>
      <c r="P228" s="669"/>
      <c r="Q228" s="669"/>
      <c r="R228" s="669"/>
      <c r="S228" s="669"/>
      <c r="T228" s="669"/>
      <c r="U228" s="669"/>
      <c r="V228" s="669"/>
      <c r="W228" s="669"/>
      <c r="X228" s="670"/>
      <c r="Y228" s="655" t="s">
        <v>19</v>
      </c>
      <c r="Z228" s="656"/>
      <c r="AA228" s="656"/>
      <c r="AB228" s="797"/>
      <c r="AC228" s="811" t="s">
        <v>17</v>
      </c>
      <c r="AD228" s="669"/>
      <c r="AE228" s="669"/>
      <c r="AF228" s="669"/>
      <c r="AG228" s="669"/>
      <c r="AH228" s="668" t="s">
        <v>18</v>
      </c>
      <c r="AI228" s="669"/>
      <c r="AJ228" s="669"/>
      <c r="AK228" s="669"/>
      <c r="AL228" s="669"/>
      <c r="AM228" s="669"/>
      <c r="AN228" s="669"/>
      <c r="AO228" s="669"/>
      <c r="AP228" s="669"/>
      <c r="AQ228" s="669"/>
      <c r="AR228" s="669"/>
      <c r="AS228" s="669"/>
      <c r="AT228" s="670"/>
      <c r="AU228" s="655" t="s">
        <v>19</v>
      </c>
      <c r="AV228" s="656"/>
      <c r="AW228" s="656"/>
      <c r="AX228" s="657"/>
    </row>
    <row r="229" spans="1:50" ht="24.75" customHeight="1" x14ac:dyDescent="0.15">
      <c r="A229" s="1043"/>
      <c r="B229" s="1044"/>
      <c r="C229" s="1044"/>
      <c r="D229" s="1044"/>
      <c r="E229" s="1044"/>
      <c r="F229" s="1045"/>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4"/>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3"/>
      <c r="B230" s="1044"/>
      <c r="C230" s="1044"/>
      <c r="D230" s="1044"/>
      <c r="E230" s="1044"/>
      <c r="F230" s="1045"/>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3"/>
      <c r="B231" s="1044"/>
      <c r="C231" s="1044"/>
      <c r="D231" s="1044"/>
      <c r="E231" s="1044"/>
      <c r="F231" s="1045"/>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3"/>
      <c r="B232" s="1044"/>
      <c r="C232" s="1044"/>
      <c r="D232" s="1044"/>
      <c r="E232" s="1044"/>
      <c r="F232" s="1045"/>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3"/>
      <c r="B233" s="1044"/>
      <c r="C233" s="1044"/>
      <c r="D233" s="1044"/>
      <c r="E233" s="1044"/>
      <c r="F233" s="1045"/>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3"/>
      <c r="B234" s="1044"/>
      <c r="C234" s="1044"/>
      <c r="D234" s="1044"/>
      <c r="E234" s="1044"/>
      <c r="F234" s="1045"/>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3"/>
      <c r="B235" s="1044"/>
      <c r="C235" s="1044"/>
      <c r="D235" s="1044"/>
      <c r="E235" s="1044"/>
      <c r="F235" s="1045"/>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3"/>
      <c r="B236" s="1044"/>
      <c r="C236" s="1044"/>
      <c r="D236" s="1044"/>
      <c r="E236" s="1044"/>
      <c r="F236" s="1045"/>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3"/>
      <c r="B237" s="1044"/>
      <c r="C237" s="1044"/>
      <c r="D237" s="1044"/>
      <c r="E237" s="1044"/>
      <c r="F237" s="1045"/>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3"/>
      <c r="B238" s="1044"/>
      <c r="C238" s="1044"/>
      <c r="D238" s="1044"/>
      <c r="E238" s="1044"/>
      <c r="F238" s="1045"/>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3"/>
      <c r="B239" s="1044"/>
      <c r="C239" s="1044"/>
      <c r="D239" s="1044"/>
      <c r="E239" s="1044"/>
      <c r="F239" s="1045"/>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3"/>
      <c r="B240" s="1044"/>
      <c r="C240" s="1044"/>
      <c r="D240" s="1044"/>
      <c r="E240" s="1044"/>
      <c r="F240" s="1045"/>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2"/>
    </row>
    <row r="241" spans="1:50" ht="24.75" customHeight="1" x14ac:dyDescent="0.15">
      <c r="A241" s="1043"/>
      <c r="B241" s="1044"/>
      <c r="C241" s="1044"/>
      <c r="D241" s="1044"/>
      <c r="E241" s="1044"/>
      <c r="F241" s="1045"/>
      <c r="G241" s="811" t="s">
        <v>17</v>
      </c>
      <c r="H241" s="669"/>
      <c r="I241" s="669"/>
      <c r="J241" s="669"/>
      <c r="K241" s="669"/>
      <c r="L241" s="668" t="s">
        <v>18</v>
      </c>
      <c r="M241" s="669"/>
      <c r="N241" s="669"/>
      <c r="O241" s="669"/>
      <c r="P241" s="669"/>
      <c r="Q241" s="669"/>
      <c r="R241" s="669"/>
      <c r="S241" s="669"/>
      <c r="T241" s="669"/>
      <c r="U241" s="669"/>
      <c r="V241" s="669"/>
      <c r="W241" s="669"/>
      <c r="X241" s="670"/>
      <c r="Y241" s="655" t="s">
        <v>19</v>
      </c>
      <c r="Z241" s="656"/>
      <c r="AA241" s="656"/>
      <c r="AB241" s="797"/>
      <c r="AC241" s="811" t="s">
        <v>17</v>
      </c>
      <c r="AD241" s="669"/>
      <c r="AE241" s="669"/>
      <c r="AF241" s="669"/>
      <c r="AG241" s="669"/>
      <c r="AH241" s="668" t="s">
        <v>18</v>
      </c>
      <c r="AI241" s="669"/>
      <c r="AJ241" s="669"/>
      <c r="AK241" s="669"/>
      <c r="AL241" s="669"/>
      <c r="AM241" s="669"/>
      <c r="AN241" s="669"/>
      <c r="AO241" s="669"/>
      <c r="AP241" s="669"/>
      <c r="AQ241" s="669"/>
      <c r="AR241" s="669"/>
      <c r="AS241" s="669"/>
      <c r="AT241" s="670"/>
      <c r="AU241" s="655" t="s">
        <v>19</v>
      </c>
      <c r="AV241" s="656"/>
      <c r="AW241" s="656"/>
      <c r="AX241" s="657"/>
    </row>
    <row r="242" spans="1:50" ht="24.75" customHeight="1" x14ac:dyDescent="0.15">
      <c r="A242" s="1043"/>
      <c r="B242" s="1044"/>
      <c r="C242" s="1044"/>
      <c r="D242" s="1044"/>
      <c r="E242" s="1044"/>
      <c r="F242" s="1045"/>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4"/>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3"/>
      <c r="B243" s="1044"/>
      <c r="C243" s="1044"/>
      <c r="D243" s="1044"/>
      <c r="E243" s="1044"/>
      <c r="F243" s="1045"/>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3"/>
      <c r="B244" s="1044"/>
      <c r="C244" s="1044"/>
      <c r="D244" s="1044"/>
      <c r="E244" s="1044"/>
      <c r="F244" s="1045"/>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3"/>
      <c r="B245" s="1044"/>
      <c r="C245" s="1044"/>
      <c r="D245" s="1044"/>
      <c r="E245" s="1044"/>
      <c r="F245" s="1045"/>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3"/>
      <c r="B246" s="1044"/>
      <c r="C246" s="1044"/>
      <c r="D246" s="1044"/>
      <c r="E246" s="1044"/>
      <c r="F246" s="1045"/>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3"/>
      <c r="B247" s="1044"/>
      <c r="C247" s="1044"/>
      <c r="D247" s="1044"/>
      <c r="E247" s="1044"/>
      <c r="F247" s="1045"/>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3"/>
      <c r="B248" s="1044"/>
      <c r="C248" s="1044"/>
      <c r="D248" s="1044"/>
      <c r="E248" s="1044"/>
      <c r="F248" s="1045"/>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3"/>
      <c r="B249" s="1044"/>
      <c r="C249" s="1044"/>
      <c r="D249" s="1044"/>
      <c r="E249" s="1044"/>
      <c r="F249" s="1045"/>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3"/>
      <c r="B250" s="1044"/>
      <c r="C250" s="1044"/>
      <c r="D250" s="1044"/>
      <c r="E250" s="1044"/>
      <c r="F250" s="1045"/>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3"/>
      <c r="B251" s="1044"/>
      <c r="C251" s="1044"/>
      <c r="D251" s="1044"/>
      <c r="E251" s="1044"/>
      <c r="F251" s="1045"/>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3"/>
      <c r="B252" s="1044"/>
      <c r="C252" s="1044"/>
      <c r="D252" s="1044"/>
      <c r="E252" s="1044"/>
      <c r="F252" s="1045"/>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3"/>
      <c r="B253" s="1044"/>
      <c r="C253" s="1044"/>
      <c r="D253" s="1044"/>
      <c r="E253" s="1044"/>
      <c r="F253" s="1045"/>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2"/>
    </row>
    <row r="254" spans="1:50" ht="24.75" customHeight="1" x14ac:dyDescent="0.15">
      <c r="A254" s="1043"/>
      <c r="B254" s="1044"/>
      <c r="C254" s="1044"/>
      <c r="D254" s="1044"/>
      <c r="E254" s="1044"/>
      <c r="F254" s="1045"/>
      <c r="G254" s="811" t="s">
        <v>17</v>
      </c>
      <c r="H254" s="669"/>
      <c r="I254" s="669"/>
      <c r="J254" s="669"/>
      <c r="K254" s="669"/>
      <c r="L254" s="668" t="s">
        <v>18</v>
      </c>
      <c r="M254" s="669"/>
      <c r="N254" s="669"/>
      <c r="O254" s="669"/>
      <c r="P254" s="669"/>
      <c r="Q254" s="669"/>
      <c r="R254" s="669"/>
      <c r="S254" s="669"/>
      <c r="T254" s="669"/>
      <c r="U254" s="669"/>
      <c r="V254" s="669"/>
      <c r="W254" s="669"/>
      <c r="X254" s="670"/>
      <c r="Y254" s="655" t="s">
        <v>19</v>
      </c>
      <c r="Z254" s="656"/>
      <c r="AA254" s="656"/>
      <c r="AB254" s="797"/>
      <c r="AC254" s="811" t="s">
        <v>17</v>
      </c>
      <c r="AD254" s="669"/>
      <c r="AE254" s="669"/>
      <c r="AF254" s="669"/>
      <c r="AG254" s="669"/>
      <c r="AH254" s="668" t="s">
        <v>18</v>
      </c>
      <c r="AI254" s="669"/>
      <c r="AJ254" s="669"/>
      <c r="AK254" s="669"/>
      <c r="AL254" s="669"/>
      <c r="AM254" s="669"/>
      <c r="AN254" s="669"/>
      <c r="AO254" s="669"/>
      <c r="AP254" s="669"/>
      <c r="AQ254" s="669"/>
      <c r="AR254" s="669"/>
      <c r="AS254" s="669"/>
      <c r="AT254" s="670"/>
      <c r="AU254" s="655" t="s">
        <v>19</v>
      </c>
      <c r="AV254" s="656"/>
      <c r="AW254" s="656"/>
      <c r="AX254" s="657"/>
    </row>
    <row r="255" spans="1:50" ht="24.75" customHeight="1" x14ac:dyDescent="0.15">
      <c r="A255" s="1043"/>
      <c r="B255" s="1044"/>
      <c r="C255" s="1044"/>
      <c r="D255" s="1044"/>
      <c r="E255" s="1044"/>
      <c r="F255" s="1045"/>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4"/>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3"/>
      <c r="B256" s="1044"/>
      <c r="C256" s="1044"/>
      <c r="D256" s="1044"/>
      <c r="E256" s="1044"/>
      <c r="F256" s="1045"/>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3"/>
      <c r="B257" s="1044"/>
      <c r="C257" s="1044"/>
      <c r="D257" s="1044"/>
      <c r="E257" s="1044"/>
      <c r="F257" s="1045"/>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3"/>
      <c r="B258" s="1044"/>
      <c r="C258" s="1044"/>
      <c r="D258" s="1044"/>
      <c r="E258" s="1044"/>
      <c r="F258" s="1045"/>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3"/>
      <c r="B259" s="1044"/>
      <c r="C259" s="1044"/>
      <c r="D259" s="1044"/>
      <c r="E259" s="1044"/>
      <c r="F259" s="1045"/>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3"/>
      <c r="B260" s="1044"/>
      <c r="C260" s="1044"/>
      <c r="D260" s="1044"/>
      <c r="E260" s="1044"/>
      <c r="F260" s="1045"/>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3"/>
      <c r="B261" s="1044"/>
      <c r="C261" s="1044"/>
      <c r="D261" s="1044"/>
      <c r="E261" s="1044"/>
      <c r="F261" s="1045"/>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3"/>
      <c r="B262" s="1044"/>
      <c r="C262" s="1044"/>
      <c r="D262" s="1044"/>
      <c r="E262" s="1044"/>
      <c r="F262" s="1045"/>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3"/>
      <c r="B263" s="1044"/>
      <c r="C263" s="1044"/>
      <c r="D263" s="1044"/>
      <c r="E263" s="1044"/>
      <c r="F263" s="1045"/>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3"/>
      <c r="B264" s="1044"/>
      <c r="C264" s="1044"/>
      <c r="D264" s="1044"/>
      <c r="E264" s="1044"/>
      <c r="F264" s="1045"/>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477</v>
      </c>
      <c r="Z3" s="369"/>
      <c r="AA3" s="369"/>
      <c r="AB3" s="369"/>
      <c r="AC3" s="149" t="s">
        <v>462</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4">
        <v>1</v>
      </c>
      <c r="B4" s="1054">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4">
        <v>2</v>
      </c>
      <c r="B5" s="1054">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4">
        <v>3</v>
      </c>
      <c r="B6" s="1054">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4">
        <v>4</v>
      </c>
      <c r="B7" s="1054">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4">
        <v>5</v>
      </c>
      <c r="B8" s="1054">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4">
        <v>6</v>
      </c>
      <c r="B9" s="1054">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4">
        <v>7</v>
      </c>
      <c r="B10" s="1054">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4">
        <v>8</v>
      </c>
      <c r="B11" s="1054">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4">
        <v>9</v>
      </c>
      <c r="B12" s="1054">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4">
        <v>10</v>
      </c>
      <c r="B13" s="1054">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4">
        <v>11</v>
      </c>
      <c r="B14" s="1054">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4">
        <v>12</v>
      </c>
      <c r="B15" s="1054">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4">
        <v>13</v>
      </c>
      <c r="B16" s="1054">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4">
        <v>14</v>
      </c>
      <c r="B17" s="1054">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4">
        <v>15</v>
      </c>
      <c r="B18" s="1054">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4">
        <v>16</v>
      </c>
      <c r="B19" s="1054">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4">
        <v>17</v>
      </c>
      <c r="B20" s="1054">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4">
        <v>18</v>
      </c>
      <c r="B21" s="1054">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4">
        <v>19</v>
      </c>
      <c r="B22" s="1054">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4">
        <v>20</v>
      </c>
      <c r="B23" s="1054">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4">
        <v>21</v>
      </c>
      <c r="B24" s="1054">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4">
        <v>22</v>
      </c>
      <c r="B25" s="1054">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4">
        <v>23</v>
      </c>
      <c r="B26" s="1054">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4">
        <v>24</v>
      </c>
      <c r="B27" s="1054">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4">
        <v>25</v>
      </c>
      <c r="B28" s="1054">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4">
        <v>26</v>
      </c>
      <c r="B29" s="1054">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4">
        <v>27</v>
      </c>
      <c r="B30" s="1054">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4">
        <v>28</v>
      </c>
      <c r="B31" s="1054">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4">
        <v>29</v>
      </c>
      <c r="B32" s="1054">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4">
        <v>30</v>
      </c>
      <c r="B33" s="1054">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477</v>
      </c>
      <c r="Z36" s="369"/>
      <c r="AA36" s="369"/>
      <c r="AB36" s="369"/>
      <c r="AC36" s="149" t="s">
        <v>462</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4">
        <v>1</v>
      </c>
      <c r="B37" s="1054">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4">
        <v>2</v>
      </c>
      <c r="B38" s="1054">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4">
        <v>3</v>
      </c>
      <c r="B39" s="1054">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4">
        <v>4</v>
      </c>
      <c r="B40" s="1054">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4">
        <v>5</v>
      </c>
      <c r="B41" s="1054">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4">
        <v>6</v>
      </c>
      <c r="B42" s="1054">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4">
        <v>7</v>
      </c>
      <c r="B43" s="1054">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4">
        <v>8</v>
      </c>
      <c r="B44" s="1054">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4">
        <v>9</v>
      </c>
      <c r="B45" s="1054">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4">
        <v>10</v>
      </c>
      <c r="B46" s="1054">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4">
        <v>11</v>
      </c>
      <c r="B47" s="1054">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4">
        <v>12</v>
      </c>
      <c r="B48" s="1054">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4">
        <v>13</v>
      </c>
      <c r="B49" s="1054">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4">
        <v>14</v>
      </c>
      <c r="B50" s="1054">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4">
        <v>15</v>
      </c>
      <c r="B51" s="1054">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4">
        <v>16</v>
      </c>
      <c r="B52" s="1054">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4">
        <v>17</v>
      </c>
      <c r="B53" s="1054">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4">
        <v>18</v>
      </c>
      <c r="B54" s="1054">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4">
        <v>19</v>
      </c>
      <c r="B55" s="1054">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4">
        <v>20</v>
      </c>
      <c r="B56" s="1054">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4">
        <v>21</v>
      </c>
      <c r="B57" s="1054">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4">
        <v>22</v>
      </c>
      <c r="B58" s="1054">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4">
        <v>23</v>
      </c>
      <c r="B59" s="1054">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4">
        <v>24</v>
      </c>
      <c r="B60" s="1054">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4">
        <v>25</v>
      </c>
      <c r="B61" s="1054">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4">
        <v>26</v>
      </c>
      <c r="B62" s="1054">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4">
        <v>27</v>
      </c>
      <c r="B63" s="1054">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4">
        <v>28</v>
      </c>
      <c r="B64" s="1054">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4">
        <v>29</v>
      </c>
      <c r="B65" s="1054">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4">
        <v>30</v>
      </c>
      <c r="B66" s="1054">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477</v>
      </c>
      <c r="Z69" s="369"/>
      <c r="AA69" s="369"/>
      <c r="AB69" s="369"/>
      <c r="AC69" s="149" t="s">
        <v>462</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4">
        <v>1</v>
      </c>
      <c r="B70" s="1054">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4">
        <v>2</v>
      </c>
      <c r="B71" s="1054">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4">
        <v>3</v>
      </c>
      <c r="B72" s="1054">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4">
        <v>4</v>
      </c>
      <c r="B73" s="1054">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4">
        <v>5</v>
      </c>
      <c r="B74" s="1054">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4">
        <v>6</v>
      </c>
      <c r="B75" s="1054">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4">
        <v>7</v>
      </c>
      <c r="B76" s="1054">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4">
        <v>8</v>
      </c>
      <c r="B77" s="1054">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4">
        <v>9</v>
      </c>
      <c r="B78" s="1054">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4">
        <v>10</v>
      </c>
      <c r="B79" s="1054">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4">
        <v>11</v>
      </c>
      <c r="B80" s="1054">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4">
        <v>12</v>
      </c>
      <c r="B81" s="1054">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4">
        <v>13</v>
      </c>
      <c r="B82" s="1054">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4">
        <v>14</v>
      </c>
      <c r="B83" s="1054">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4">
        <v>15</v>
      </c>
      <c r="B84" s="1054">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4">
        <v>16</v>
      </c>
      <c r="B85" s="1054">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4">
        <v>17</v>
      </c>
      <c r="B86" s="1054">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4">
        <v>18</v>
      </c>
      <c r="B87" s="1054">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4">
        <v>19</v>
      </c>
      <c r="B88" s="1054">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4">
        <v>20</v>
      </c>
      <c r="B89" s="1054">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4">
        <v>21</v>
      </c>
      <c r="B90" s="1054">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4">
        <v>22</v>
      </c>
      <c r="B91" s="1054">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4">
        <v>23</v>
      </c>
      <c r="B92" s="1054">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4">
        <v>24</v>
      </c>
      <c r="B93" s="1054">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4">
        <v>25</v>
      </c>
      <c r="B94" s="1054">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4">
        <v>26</v>
      </c>
      <c r="B95" s="1054">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4">
        <v>27</v>
      </c>
      <c r="B96" s="1054">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4">
        <v>28</v>
      </c>
      <c r="B97" s="1054">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4">
        <v>29</v>
      </c>
      <c r="B98" s="1054">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4">
        <v>30</v>
      </c>
      <c r="B99" s="1054">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49" t="s">
        <v>462</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4">
        <v>1</v>
      </c>
      <c r="B103" s="1054">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4">
        <v>2</v>
      </c>
      <c r="B104" s="1054">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4">
        <v>3</v>
      </c>
      <c r="B105" s="1054">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4">
        <v>4</v>
      </c>
      <c r="B106" s="1054">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4">
        <v>5</v>
      </c>
      <c r="B107" s="1054">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4">
        <v>6</v>
      </c>
      <c r="B108" s="1054">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4">
        <v>7</v>
      </c>
      <c r="B109" s="1054">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4">
        <v>8</v>
      </c>
      <c r="B110" s="1054">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4">
        <v>9</v>
      </c>
      <c r="B111" s="1054">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4">
        <v>10</v>
      </c>
      <c r="B112" s="1054">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4">
        <v>11</v>
      </c>
      <c r="B113" s="1054">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4">
        <v>12</v>
      </c>
      <c r="B114" s="1054">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4">
        <v>13</v>
      </c>
      <c r="B115" s="1054">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4">
        <v>14</v>
      </c>
      <c r="B116" s="1054">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4">
        <v>15</v>
      </c>
      <c r="B117" s="1054">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4">
        <v>16</v>
      </c>
      <c r="B118" s="1054">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4">
        <v>17</v>
      </c>
      <c r="B119" s="1054">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4">
        <v>18</v>
      </c>
      <c r="B120" s="1054">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4">
        <v>19</v>
      </c>
      <c r="B121" s="1054">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4">
        <v>20</v>
      </c>
      <c r="B122" s="1054">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4">
        <v>21</v>
      </c>
      <c r="B123" s="1054">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4">
        <v>22</v>
      </c>
      <c r="B124" s="1054">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4">
        <v>23</v>
      </c>
      <c r="B125" s="1054">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4">
        <v>24</v>
      </c>
      <c r="B126" s="1054">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4">
        <v>25</v>
      </c>
      <c r="B127" s="1054">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4">
        <v>26</v>
      </c>
      <c r="B128" s="1054">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4">
        <v>27</v>
      </c>
      <c r="B129" s="1054">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4">
        <v>28</v>
      </c>
      <c r="B130" s="1054">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4">
        <v>29</v>
      </c>
      <c r="B131" s="1054">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4">
        <v>30</v>
      </c>
      <c r="B132" s="1054">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49" t="s">
        <v>462</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4">
        <v>1</v>
      </c>
      <c r="B136" s="1054">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4">
        <v>2</v>
      </c>
      <c r="B137" s="1054">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4">
        <v>3</v>
      </c>
      <c r="B138" s="1054">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4">
        <v>4</v>
      </c>
      <c r="B139" s="1054">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4">
        <v>5</v>
      </c>
      <c r="B140" s="1054">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4">
        <v>6</v>
      </c>
      <c r="B141" s="1054">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4">
        <v>7</v>
      </c>
      <c r="B142" s="1054">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4">
        <v>8</v>
      </c>
      <c r="B143" s="1054">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4">
        <v>9</v>
      </c>
      <c r="B144" s="1054">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4">
        <v>10</v>
      </c>
      <c r="B145" s="1054">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4">
        <v>11</v>
      </c>
      <c r="B146" s="1054">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4">
        <v>12</v>
      </c>
      <c r="B147" s="1054">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4">
        <v>13</v>
      </c>
      <c r="B148" s="1054">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4">
        <v>14</v>
      </c>
      <c r="B149" s="1054">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4">
        <v>15</v>
      </c>
      <c r="B150" s="1054">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4">
        <v>16</v>
      </c>
      <c r="B151" s="1054">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4">
        <v>17</v>
      </c>
      <c r="B152" s="1054">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4">
        <v>18</v>
      </c>
      <c r="B153" s="1054">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4">
        <v>19</v>
      </c>
      <c r="B154" s="1054">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4">
        <v>20</v>
      </c>
      <c r="B155" s="1054">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4">
        <v>21</v>
      </c>
      <c r="B156" s="1054">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4">
        <v>22</v>
      </c>
      <c r="B157" s="1054">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4">
        <v>23</v>
      </c>
      <c r="B158" s="1054">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4">
        <v>24</v>
      </c>
      <c r="B159" s="1054">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4">
        <v>25</v>
      </c>
      <c r="B160" s="1054">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4">
        <v>26</v>
      </c>
      <c r="B161" s="1054">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4">
        <v>27</v>
      </c>
      <c r="B162" s="1054">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4">
        <v>28</v>
      </c>
      <c r="B163" s="1054">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4">
        <v>29</v>
      </c>
      <c r="B164" s="1054">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4">
        <v>30</v>
      </c>
      <c r="B165" s="1054">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49" t="s">
        <v>462</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4">
        <v>1</v>
      </c>
      <c r="B169" s="1054">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4">
        <v>2</v>
      </c>
      <c r="B170" s="1054">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4">
        <v>3</v>
      </c>
      <c r="B171" s="1054">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4">
        <v>4</v>
      </c>
      <c r="B172" s="1054">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4">
        <v>5</v>
      </c>
      <c r="B173" s="1054">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4">
        <v>6</v>
      </c>
      <c r="B174" s="1054">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4">
        <v>7</v>
      </c>
      <c r="B175" s="1054">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4">
        <v>8</v>
      </c>
      <c r="B176" s="1054">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4">
        <v>9</v>
      </c>
      <c r="B177" s="1054">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4">
        <v>10</v>
      </c>
      <c r="B178" s="1054">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4">
        <v>11</v>
      </c>
      <c r="B179" s="1054">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4">
        <v>12</v>
      </c>
      <c r="B180" s="1054">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4">
        <v>13</v>
      </c>
      <c r="B181" s="1054">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4">
        <v>14</v>
      </c>
      <c r="B182" s="1054">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4">
        <v>15</v>
      </c>
      <c r="B183" s="1054">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4">
        <v>16</v>
      </c>
      <c r="B184" s="1054">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4">
        <v>17</v>
      </c>
      <c r="B185" s="1054">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4">
        <v>18</v>
      </c>
      <c r="B186" s="1054">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4">
        <v>19</v>
      </c>
      <c r="B187" s="1054">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4">
        <v>20</v>
      </c>
      <c r="B188" s="1054">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4">
        <v>21</v>
      </c>
      <c r="B189" s="1054">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4">
        <v>22</v>
      </c>
      <c r="B190" s="1054">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4">
        <v>23</v>
      </c>
      <c r="B191" s="1054">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4">
        <v>24</v>
      </c>
      <c r="B192" s="1054">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4">
        <v>25</v>
      </c>
      <c r="B193" s="1054">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4">
        <v>26</v>
      </c>
      <c r="B194" s="1054">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4">
        <v>27</v>
      </c>
      <c r="B195" s="1054">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4">
        <v>28</v>
      </c>
      <c r="B196" s="1054">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4">
        <v>29</v>
      </c>
      <c r="B197" s="1054">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4">
        <v>30</v>
      </c>
      <c r="B198" s="1054">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49" t="s">
        <v>462</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4">
        <v>1</v>
      </c>
      <c r="B202" s="1054">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4">
        <v>2</v>
      </c>
      <c r="B203" s="1054">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4">
        <v>3</v>
      </c>
      <c r="B204" s="1054">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4">
        <v>4</v>
      </c>
      <c r="B205" s="1054">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4">
        <v>5</v>
      </c>
      <c r="B206" s="1054">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4">
        <v>6</v>
      </c>
      <c r="B207" s="1054">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4">
        <v>7</v>
      </c>
      <c r="B208" s="1054">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4">
        <v>8</v>
      </c>
      <c r="B209" s="1054">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4">
        <v>9</v>
      </c>
      <c r="B210" s="1054">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4">
        <v>10</v>
      </c>
      <c r="B211" s="1054">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4">
        <v>11</v>
      </c>
      <c r="B212" s="1054">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4">
        <v>12</v>
      </c>
      <c r="B213" s="1054">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4">
        <v>13</v>
      </c>
      <c r="B214" s="1054">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4">
        <v>14</v>
      </c>
      <c r="B215" s="1054">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4">
        <v>15</v>
      </c>
      <c r="B216" s="1054">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4">
        <v>16</v>
      </c>
      <c r="B217" s="1054">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4">
        <v>17</v>
      </c>
      <c r="B218" s="1054">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4">
        <v>18</v>
      </c>
      <c r="B219" s="1054">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4">
        <v>19</v>
      </c>
      <c r="B220" s="1054">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4">
        <v>20</v>
      </c>
      <c r="B221" s="1054">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4">
        <v>21</v>
      </c>
      <c r="B222" s="1054">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4">
        <v>22</v>
      </c>
      <c r="B223" s="1054">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4">
        <v>23</v>
      </c>
      <c r="B224" s="1054">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4">
        <v>24</v>
      </c>
      <c r="B225" s="1054">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4">
        <v>25</v>
      </c>
      <c r="B226" s="1054">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4">
        <v>26</v>
      </c>
      <c r="B227" s="1054">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4">
        <v>27</v>
      </c>
      <c r="B228" s="1054">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4">
        <v>28</v>
      </c>
      <c r="B229" s="1054">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4">
        <v>29</v>
      </c>
      <c r="B230" s="1054">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4">
        <v>30</v>
      </c>
      <c r="B231" s="1054">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49" t="s">
        <v>462</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4">
        <v>1</v>
      </c>
      <c r="B235" s="1054">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4">
        <v>2</v>
      </c>
      <c r="B236" s="1054">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4">
        <v>3</v>
      </c>
      <c r="B237" s="1054">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4">
        <v>4</v>
      </c>
      <c r="B238" s="1054">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4">
        <v>5</v>
      </c>
      <c r="B239" s="1054">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4">
        <v>6</v>
      </c>
      <c r="B240" s="1054">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4">
        <v>7</v>
      </c>
      <c r="B241" s="1054">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4">
        <v>8</v>
      </c>
      <c r="B242" s="1054">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4">
        <v>9</v>
      </c>
      <c r="B243" s="1054">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4">
        <v>10</v>
      </c>
      <c r="B244" s="1054">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4">
        <v>11</v>
      </c>
      <c r="B245" s="1054">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4">
        <v>12</v>
      </c>
      <c r="B246" s="1054">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4">
        <v>13</v>
      </c>
      <c r="B247" s="1054">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4">
        <v>14</v>
      </c>
      <c r="B248" s="1054">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4">
        <v>15</v>
      </c>
      <c r="B249" s="1054">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4">
        <v>16</v>
      </c>
      <c r="B250" s="1054">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4">
        <v>17</v>
      </c>
      <c r="B251" s="1054">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4">
        <v>18</v>
      </c>
      <c r="B252" s="1054">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4">
        <v>19</v>
      </c>
      <c r="B253" s="1054">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4">
        <v>20</v>
      </c>
      <c r="B254" s="1054">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4">
        <v>21</v>
      </c>
      <c r="B255" s="1054">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4">
        <v>22</v>
      </c>
      <c r="B256" s="1054">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4">
        <v>23</v>
      </c>
      <c r="B257" s="1054">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4">
        <v>24</v>
      </c>
      <c r="B258" s="1054">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4">
        <v>25</v>
      </c>
      <c r="B259" s="1054">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4">
        <v>26</v>
      </c>
      <c r="B260" s="1054">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4">
        <v>27</v>
      </c>
      <c r="B261" s="1054">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4">
        <v>28</v>
      </c>
      <c r="B262" s="1054">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4">
        <v>29</v>
      </c>
      <c r="B263" s="1054">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4">
        <v>30</v>
      </c>
      <c r="B264" s="1054">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49" t="s">
        <v>462</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4">
        <v>1</v>
      </c>
      <c r="B268" s="1054">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4">
        <v>2</v>
      </c>
      <c r="B269" s="1054">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4">
        <v>3</v>
      </c>
      <c r="B270" s="1054">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4">
        <v>4</v>
      </c>
      <c r="B271" s="1054">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4">
        <v>5</v>
      </c>
      <c r="B272" s="1054">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4">
        <v>6</v>
      </c>
      <c r="B273" s="1054">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4">
        <v>7</v>
      </c>
      <c r="B274" s="1054">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4">
        <v>8</v>
      </c>
      <c r="B275" s="1054">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4">
        <v>9</v>
      </c>
      <c r="B276" s="1054">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4">
        <v>10</v>
      </c>
      <c r="B277" s="1054">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4">
        <v>11</v>
      </c>
      <c r="B278" s="1054">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4">
        <v>12</v>
      </c>
      <c r="B279" s="1054">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4">
        <v>13</v>
      </c>
      <c r="B280" s="1054">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4">
        <v>14</v>
      </c>
      <c r="B281" s="1054">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4">
        <v>15</v>
      </c>
      <c r="B282" s="1054">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4">
        <v>16</v>
      </c>
      <c r="B283" s="1054">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4">
        <v>17</v>
      </c>
      <c r="B284" s="1054">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4">
        <v>18</v>
      </c>
      <c r="B285" s="1054">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4">
        <v>19</v>
      </c>
      <c r="B286" s="1054">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4">
        <v>20</v>
      </c>
      <c r="B287" s="1054">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4">
        <v>21</v>
      </c>
      <c r="B288" s="1054">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4">
        <v>22</v>
      </c>
      <c r="B289" s="1054">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4">
        <v>23</v>
      </c>
      <c r="B290" s="1054">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4">
        <v>24</v>
      </c>
      <c r="B291" s="1054">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4">
        <v>25</v>
      </c>
      <c r="B292" s="1054">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4">
        <v>26</v>
      </c>
      <c r="B293" s="1054">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4">
        <v>27</v>
      </c>
      <c r="B294" s="1054">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4">
        <v>28</v>
      </c>
      <c r="B295" s="1054">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4">
        <v>29</v>
      </c>
      <c r="B296" s="1054">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4">
        <v>30</v>
      </c>
      <c r="B297" s="1054">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49" t="s">
        <v>462</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4">
        <v>1</v>
      </c>
      <c r="B301" s="1054">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4">
        <v>2</v>
      </c>
      <c r="B302" s="1054">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4">
        <v>3</v>
      </c>
      <c r="B303" s="1054">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4">
        <v>4</v>
      </c>
      <c r="B304" s="1054">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4">
        <v>5</v>
      </c>
      <c r="B305" s="1054">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4">
        <v>6</v>
      </c>
      <c r="B306" s="1054">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4">
        <v>7</v>
      </c>
      <c r="B307" s="1054">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4">
        <v>8</v>
      </c>
      <c r="B308" s="1054">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4">
        <v>9</v>
      </c>
      <c r="B309" s="1054">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4">
        <v>10</v>
      </c>
      <c r="B310" s="1054">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4">
        <v>11</v>
      </c>
      <c r="B311" s="1054">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4">
        <v>12</v>
      </c>
      <c r="B312" s="1054">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4">
        <v>13</v>
      </c>
      <c r="B313" s="1054">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4">
        <v>14</v>
      </c>
      <c r="B314" s="1054">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4">
        <v>15</v>
      </c>
      <c r="B315" s="1054">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4">
        <v>16</v>
      </c>
      <c r="B316" s="1054">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4">
        <v>17</v>
      </c>
      <c r="B317" s="1054">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4">
        <v>18</v>
      </c>
      <c r="B318" s="1054">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4">
        <v>19</v>
      </c>
      <c r="B319" s="1054">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4">
        <v>20</v>
      </c>
      <c r="B320" s="1054">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4">
        <v>21</v>
      </c>
      <c r="B321" s="1054">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4">
        <v>22</v>
      </c>
      <c r="B322" s="1054">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4">
        <v>23</v>
      </c>
      <c r="B323" s="1054">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4">
        <v>24</v>
      </c>
      <c r="B324" s="1054">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4">
        <v>25</v>
      </c>
      <c r="B325" s="1054">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4">
        <v>26</v>
      </c>
      <c r="B326" s="1054">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4">
        <v>27</v>
      </c>
      <c r="B327" s="1054">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4">
        <v>28</v>
      </c>
      <c r="B328" s="1054">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4">
        <v>29</v>
      </c>
      <c r="B329" s="1054">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4">
        <v>30</v>
      </c>
      <c r="B330" s="1054">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49" t="s">
        <v>462</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4">
        <v>1</v>
      </c>
      <c r="B334" s="1054">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4">
        <v>2</v>
      </c>
      <c r="B335" s="1054">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4">
        <v>3</v>
      </c>
      <c r="B336" s="1054">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4">
        <v>4</v>
      </c>
      <c r="B337" s="1054">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4">
        <v>5</v>
      </c>
      <c r="B338" s="1054">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4">
        <v>6</v>
      </c>
      <c r="B339" s="1054">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4">
        <v>7</v>
      </c>
      <c r="B340" s="1054">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4">
        <v>8</v>
      </c>
      <c r="B341" s="1054">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4">
        <v>9</v>
      </c>
      <c r="B342" s="1054">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4">
        <v>10</v>
      </c>
      <c r="B343" s="1054">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4">
        <v>11</v>
      </c>
      <c r="B344" s="1054">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4">
        <v>12</v>
      </c>
      <c r="B345" s="1054">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4">
        <v>13</v>
      </c>
      <c r="B346" s="1054">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4">
        <v>14</v>
      </c>
      <c r="B347" s="1054">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4">
        <v>15</v>
      </c>
      <c r="B348" s="1054">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4">
        <v>16</v>
      </c>
      <c r="B349" s="1054">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4">
        <v>17</v>
      </c>
      <c r="B350" s="1054">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4">
        <v>18</v>
      </c>
      <c r="B351" s="1054">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4">
        <v>19</v>
      </c>
      <c r="B352" s="1054">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4">
        <v>20</v>
      </c>
      <c r="B353" s="1054">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4">
        <v>21</v>
      </c>
      <c r="B354" s="1054">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4">
        <v>22</v>
      </c>
      <c r="B355" s="1054">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4">
        <v>23</v>
      </c>
      <c r="B356" s="1054">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4">
        <v>24</v>
      </c>
      <c r="B357" s="1054">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4">
        <v>25</v>
      </c>
      <c r="B358" s="1054">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4">
        <v>26</v>
      </c>
      <c r="B359" s="1054">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4">
        <v>27</v>
      </c>
      <c r="B360" s="1054">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4">
        <v>28</v>
      </c>
      <c r="B361" s="1054">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4">
        <v>29</v>
      </c>
      <c r="B362" s="1054">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4">
        <v>30</v>
      </c>
      <c r="B363" s="1054">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49" t="s">
        <v>462</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4">
        <v>1</v>
      </c>
      <c r="B367" s="1054">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4">
        <v>2</v>
      </c>
      <c r="B368" s="1054">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4">
        <v>3</v>
      </c>
      <c r="B369" s="1054">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4">
        <v>4</v>
      </c>
      <c r="B370" s="1054">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4">
        <v>5</v>
      </c>
      <c r="B371" s="1054">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4">
        <v>6</v>
      </c>
      <c r="B372" s="1054">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4">
        <v>7</v>
      </c>
      <c r="B373" s="1054">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4">
        <v>8</v>
      </c>
      <c r="B374" s="1054">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4">
        <v>9</v>
      </c>
      <c r="B375" s="1054">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4">
        <v>10</v>
      </c>
      <c r="B376" s="1054">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4">
        <v>11</v>
      </c>
      <c r="B377" s="1054">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4">
        <v>12</v>
      </c>
      <c r="B378" s="1054">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4">
        <v>13</v>
      </c>
      <c r="B379" s="1054">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4">
        <v>14</v>
      </c>
      <c r="B380" s="1054">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4">
        <v>15</v>
      </c>
      <c r="B381" s="1054">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4">
        <v>16</v>
      </c>
      <c r="B382" s="1054">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4">
        <v>17</v>
      </c>
      <c r="B383" s="1054">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4">
        <v>18</v>
      </c>
      <c r="B384" s="1054">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4">
        <v>19</v>
      </c>
      <c r="B385" s="1054">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4">
        <v>20</v>
      </c>
      <c r="B386" s="1054">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4">
        <v>21</v>
      </c>
      <c r="B387" s="1054">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4">
        <v>22</v>
      </c>
      <c r="B388" s="1054">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4">
        <v>23</v>
      </c>
      <c r="B389" s="1054">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4">
        <v>24</v>
      </c>
      <c r="B390" s="1054">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4">
        <v>25</v>
      </c>
      <c r="B391" s="1054">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4">
        <v>26</v>
      </c>
      <c r="B392" s="1054">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4">
        <v>27</v>
      </c>
      <c r="B393" s="1054">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4">
        <v>28</v>
      </c>
      <c r="B394" s="1054">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4">
        <v>29</v>
      </c>
      <c r="B395" s="1054">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4">
        <v>30</v>
      </c>
      <c r="B396" s="1054">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49" t="s">
        <v>462</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4">
        <v>1</v>
      </c>
      <c r="B400" s="1054">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4">
        <v>2</v>
      </c>
      <c r="B401" s="1054">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4">
        <v>3</v>
      </c>
      <c r="B402" s="1054">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4">
        <v>4</v>
      </c>
      <c r="B403" s="1054">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4">
        <v>5</v>
      </c>
      <c r="B404" s="1054">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4">
        <v>6</v>
      </c>
      <c r="B405" s="1054">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4">
        <v>7</v>
      </c>
      <c r="B406" s="1054">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4">
        <v>8</v>
      </c>
      <c r="B407" s="1054">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4">
        <v>9</v>
      </c>
      <c r="B408" s="1054">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4">
        <v>10</v>
      </c>
      <c r="B409" s="1054">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4">
        <v>11</v>
      </c>
      <c r="B410" s="1054">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4">
        <v>12</v>
      </c>
      <c r="B411" s="1054">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4">
        <v>13</v>
      </c>
      <c r="B412" s="1054">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4">
        <v>14</v>
      </c>
      <c r="B413" s="1054">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4">
        <v>15</v>
      </c>
      <c r="B414" s="1054">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4">
        <v>16</v>
      </c>
      <c r="B415" s="1054">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4">
        <v>17</v>
      </c>
      <c r="B416" s="1054">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4">
        <v>18</v>
      </c>
      <c r="B417" s="1054">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4">
        <v>19</v>
      </c>
      <c r="B418" s="1054">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4">
        <v>20</v>
      </c>
      <c r="B419" s="1054">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4">
        <v>21</v>
      </c>
      <c r="B420" s="1054">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4">
        <v>22</v>
      </c>
      <c r="B421" s="1054">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4">
        <v>23</v>
      </c>
      <c r="B422" s="1054">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4">
        <v>24</v>
      </c>
      <c r="B423" s="1054">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4">
        <v>25</v>
      </c>
      <c r="B424" s="1054">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4">
        <v>26</v>
      </c>
      <c r="B425" s="1054">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4">
        <v>27</v>
      </c>
      <c r="B426" s="1054">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4">
        <v>28</v>
      </c>
      <c r="B427" s="1054">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4">
        <v>29</v>
      </c>
      <c r="B428" s="1054">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4">
        <v>30</v>
      </c>
      <c r="B429" s="1054">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49" t="s">
        <v>462</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4">
        <v>1</v>
      </c>
      <c r="B433" s="1054">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4">
        <v>2</v>
      </c>
      <c r="B434" s="1054">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4">
        <v>3</v>
      </c>
      <c r="B435" s="1054">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4">
        <v>4</v>
      </c>
      <c r="B436" s="1054">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4">
        <v>5</v>
      </c>
      <c r="B437" s="1054">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4">
        <v>6</v>
      </c>
      <c r="B438" s="1054">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4">
        <v>7</v>
      </c>
      <c r="B439" s="1054">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4">
        <v>8</v>
      </c>
      <c r="B440" s="1054">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4">
        <v>9</v>
      </c>
      <c r="B441" s="1054">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4">
        <v>10</v>
      </c>
      <c r="B442" s="1054">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4">
        <v>11</v>
      </c>
      <c r="B443" s="1054">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4">
        <v>12</v>
      </c>
      <c r="B444" s="1054">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4">
        <v>13</v>
      </c>
      <c r="B445" s="1054">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4">
        <v>14</v>
      </c>
      <c r="B446" s="1054">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4">
        <v>15</v>
      </c>
      <c r="B447" s="1054">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4">
        <v>16</v>
      </c>
      <c r="B448" s="1054">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4">
        <v>17</v>
      </c>
      <c r="B449" s="1054">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4">
        <v>18</v>
      </c>
      <c r="B450" s="1054">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4">
        <v>19</v>
      </c>
      <c r="B451" s="1054">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4">
        <v>20</v>
      </c>
      <c r="B452" s="1054">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4">
        <v>21</v>
      </c>
      <c r="B453" s="1054">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4">
        <v>22</v>
      </c>
      <c r="B454" s="1054">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4">
        <v>23</v>
      </c>
      <c r="B455" s="1054">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4">
        <v>24</v>
      </c>
      <c r="B456" s="1054">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4">
        <v>25</v>
      </c>
      <c r="B457" s="1054">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4">
        <v>26</v>
      </c>
      <c r="B458" s="1054">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4">
        <v>27</v>
      </c>
      <c r="B459" s="1054">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4">
        <v>28</v>
      </c>
      <c r="B460" s="1054">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4">
        <v>29</v>
      </c>
      <c r="B461" s="1054">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4">
        <v>30</v>
      </c>
      <c r="B462" s="1054">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49" t="s">
        <v>462</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4">
        <v>1</v>
      </c>
      <c r="B466" s="1054">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4">
        <v>2</v>
      </c>
      <c r="B467" s="1054">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4">
        <v>3</v>
      </c>
      <c r="B468" s="1054">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4">
        <v>4</v>
      </c>
      <c r="B469" s="1054">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4">
        <v>5</v>
      </c>
      <c r="B470" s="1054">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4">
        <v>6</v>
      </c>
      <c r="B471" s="1054">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4">
        <v>7</v>
      </c>
      <c r="B472" s="1054">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4">
        <v>8</v>
      </c>
      <c r="B473" s="1054">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4">
        <v>9</v>
      </c>
      <c r="B474" s="1054">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4">
        <v>10</v>
      </c>
      <c r="B475" s="1054">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4">
        <v>11</v>
      </c>
      <c r="B476" s="1054">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4">
        <v>12</v>
      </c>
      <c r="B477" s="1054">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4">
        <v>13</v>
      </c>
      <c r="B478" s="1054">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4">
        <v>14</v>
      </c>
      <c r="B479" s="1054">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4">
        <v>15</v>
      </c>
      <c r="B480" s="1054">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4">
        <v>16</v>
      </c>
      <c r="B481" s="1054">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4">
        <v>17</v>
      </c>
      <c r="B482" s="1054">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4">
        <v>18</v>
      </c>
      <c r="B483" s="1054">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4">
        <v>19</v>
      </c>
      <c r="B484" s="1054">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4">
        <v>20</v>
      </c>
      <c r="B485" s="1054">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4">
        <v>21</v>
      </c>
      <c r="B486" s="1054">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4">
        <v>22</v>
      </c>
      <c r="B487" s="1054">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4">
        <v>23</v>
      </c>
      <c r="B488" s="1054">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4">
        <v>24</v>
      </c>
      <c r="B489" s="1054">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4">
        <v>25</v>
      </c>
      <c r="B490" s="1054">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4">
        <v>26</v>
      </c>
      <c r="B491" s="1054">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4">
        <v>27</v>
      </c>
      <c r="B492" s="1054">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4">
        <v>28</v>
      </c>
      <c r="B493" s="1054">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4">
        <v>29</v>
      </c>
      <c r="B494" s="1054">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4">
        <v>30</v>
      </c>
      <c r="B495" s="1054">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49" t="s">
        <v>462</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4">
        <v>1</v>
      </c>
      <c r="B499" s="1054">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4">
        <v>2</v>
      </c>
      <c r="B500" s="1054">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4">
        <v>3</v>
      </c>
      <c r="B501" s="1054">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4">
        <v>4</v>
      </c>
      <c r="B502" s="1054">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4">
        <v>5</v>
      </c>
      <c r="B503" s="1054">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4">
        <v>6</v>
      </c>
      <c r="B504" s="1054">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4">
        <v>7</v>
      </c>
      <c r="B505" s="1054">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4">
        <v>8</v>
      </c>
      <c r="B506" s="1054">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4">
        <v>9</v>
      </c>
      <c r="B507" s="1054">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4">
        <v>10</v>
      </c>
      <c r="B508" s="1054">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4">
        <v>11</v>
      </c>
      <c r="B509" s="1054">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4">
        <v>12</v>
      </c>
      <c r="B510" s="1054">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4">
        <v>13</v>
      </c>
      <c r="B511" s="1054">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4">
        <v>14</v>
      </c>
      <c r="B512" s="1054">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4">
        <v>15</v>
      </c>
      <c r="B513" s="1054">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4">
        <v>16</v>
      </c>
      <c r="B514" s="1054">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4">
        <v>17</v>
      </c>
      <c r="B515" s="1054">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4">
        <v>18</v>
      </c>
      <c r="B516" s="1054">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4">
        <v>19</v>
      </c>
      <c r="B517" s="1054">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4">
        <v>20</v>
      </c>
      <c r="B518" s="1054">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4">
        <v>21</v>
      </c>
      <c r="B519" s="1054">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4">
        <v>22</v>
      </c>
      <c r="B520" s="1054">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4">
        <v>23</v>
      </c>
      <c r="B521" s="1054">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4">
        <v>24</v>
      </c>
      <c r="B522" s="1054">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4">
        <v>25</v>
      </c>
      <c r="B523" s="1054">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4">
        <v>26</v>
      </c>
      <c r="B524" s="1054">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4">
        <v>27</v>
      </c>
      <c r="B525" s="1054">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4">
        <v>28</v>
      </c>
      <c r="B526" s="1054">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4">
        <v>29</v>
      </c>
      <c r="B527" s="1054">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4">
        <v>30</v>
      </c>
      <c r="B528" s="1054">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49" t="s">
        <v>462</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4">
        <v>1</v>
      </c>
      <c r="B532" s="1054">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4">
        <v>2</v>
      </c>
      <c r="B533" s="1054">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4">
        <v>3</v>
      </c>
      <c r="B534" s="1054">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4">
        <v>4</v>
      </c>
      <c r="B535" s="1054">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4">
        <v>5</v>
      </c>
      <c r="B536" s="1054">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4">
        <v>6</v>
      </c>
      <c r="B537" s="1054">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4">
        <v>7</v>
      </c>
      <c r="B538" s="1054">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4">
        <v>8</v>
      </c>
      <c r="B539" s="1054">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4">
        <v>9</v>
      </c>
      <c r="B540" s="1054">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4">
        <v>10</v>
      </c>
      <c r="B541" s="1054">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4">
        <v>11</v>
      </c>
      <c r="B542" s="1054">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4">
        <v>12</v>
      </c>
      <c r="B543" s="1054">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4">
        <v>13</v>
      </c>
      <c r="B544" s="1054">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4">
        <v>14</v>
      </c>
      <c r="B545" s="1054">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4">
        <v>15</v>
      </c>
      <c r="B546" s="1054">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4">
        <v>16</v>
      </c>
      <c r="B547" s="1054">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4">
        <v>17</v>
      </c>
      <c r="B548" s="1054">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4">
        <v>18</v>
      </c>
      <c r="B549" s="1054">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4">
        <v>19</v>
      </c>
      <c r="B550" s="1054">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4">
        <v>20</v>
      </c>
      <c r="B551" s="1054">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4">
        <v>21</v>
      </c>
      <c r="B552" s="1054">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4">
        <v>22</v>
      </c>
      <c r="B553" s="1054">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4">
        <v>23</v>
      </c>
      <c r="B554" s="1054">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4">
        <v>24</v>
      </c>
      <c r="B555" s="1054">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4">
        <v>25</v>
      </c>
      <c r="B556" s="1054">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4">
        <v>26</v>
      </c>
      <c r="B557" s="1054">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4">
        <v>27</v>
      </c>
      <c r="B558" s="1054">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4">
        <v>28</v>
      </c>
      <c r="B559" s="1054">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4">
        <v>29</v>
      </c>
      <c r="B560" s="1054">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4">
        <v>30</v>
      </c>
      <c r="B561" s="1054">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49" t="s">
        <v>462</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4">
        <v>1</v>
      </c>
      <c r="B565" s="1054">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4">
        <v>2</v>
      </c>
      <c r="B566" s="1054">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4">
        <v>3</v>
      </c>
      <c r="B567" s="1054">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4">
        <v>4</v>
      </c>
      <c r="B568" s="1054">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4">
        <v>5</v>
      </c>
      <c r="B569" s="1054">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4">
        <v>6</v>
      </c>
      <c r="B570" s="1054">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4">
        <v>7</v>
      </c>
      <c r="B571" s="1054">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4">
        <v>8</v>
      </c>
      <c r="B572" s="1054">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4">
        <v>9</v>
      </c>
      <c r="B573" s="1054">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4">
        <v>10</v>
      </c>
      <c r="B574" s="1054">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4">
        <v>11</v>
      </c>
      <c r="B575" s="1054">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4">
        <v>12</v>
      </c>
      <c r="B576" s="1054">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4">
        <v>13</v>
      </c>
      <c r="B577" s="1054">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4">
        <v>14</v>
      </c>
      <c r="B578" s="1054">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4">
        <v>15</v>
      </c>
      <c r="B579" s="1054">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4">
        <v>16</v>
      </c>
      <c r="B580" s="1054">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4">
        <v>17</v>
      </c>
      <c r="B581" s="1054">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4">
        <v>18</v>
      </c>
      <c r="B582" s="1054">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4">
        <v>19</v>
      </c>
      <c r="B583" s="1054">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4">
        <v>20</v>
      </c>
      <c r="B584" s="1054">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4">
        <v>21</v>
      </c>
      <c r="B585" s="1054">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4">
        <v>22</v>
      </c>
      <c r="B586" s="1054">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4">
        <v>23</v>
      </c>
      <c r="B587" s="1054">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4">
        <v>24</v>
      </c>
      <c r="B588" s="1054">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4">
        <v>25</v>
      </c>
      <c r="B589" s="1054">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4">
        <v>26</v>
      </c>
      <c r="B590" s="1054">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4">
        <v>27</v>
      </c>
      <c r="B591" s="1054">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4">
        <v>28</v>
      </c>
      <c r="B592" s="1054">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4">
        <v>29</v>
      </c>
      <c r="B593" s="1054">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4">
        <v>30</v>
      </c>
      <c r="B594" s="1054">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49" t="s">
        <v>462</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4">
        <v>1</v>
      </c>
      <c r="B598" s="1054">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4">
        <v>2</v>
      </c>
      <c r="B599" s="1054">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4">
        <v>3</v>
      </c>
      <c r="B600" s="1054">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4">
        <v>4</v>
      </c>
      <c r="B601" s="1054">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4">
        <v>5</v>
      </c>
      <c r="B602" s="1054">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4">
        <v>6</v>
      </c>
      <c r="B603" s="1054">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4">
        <v>7</v>
      </c>
      <c r="B604" s="1054">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4">
        <v>8</v>
      </c>
      <c r="B605" s="1054">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4">
        <v>9</v>
      </c>
      <c r="B606" s="1054">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4">
        <v>10</v>
      </c>
      <c r="B607" s="1054">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4">
        <v>11</v>
      </c>
      <c r="B608" s="1054">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4">
        <v>12</v>
      </c>
      <c r="B609" s="1054">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4">
        <v>13</v>
      </c>
      <c r="B610" s="1054">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4">
        <v>14</v>
      </c>
      <c r="B611" s="1054">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4">
        <v>15</v>
      </c>
      <c r="B612" s="1054">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4">
        <v>16</v>
      </c>
      <c r="B613" s="1054">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4">
        <v>17</v>
      </c>
      <c r="B614" s="1054">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4">
        <v>18</v>
      </c>
      <c r="B615" s="1054">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4">
        <v>19</v>
      </c>
      <c r="B616" s="1054">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4">
        <v>20</v>
      </c>
      <c r="B617" s="1054">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4">
        <v>21</v>
      </c>
      <c r="B618" s="1054">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4">
        <v>22</v>
      </c>
      <c r="B619" s="1054">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4">
        <v>23</v>
      </c>
      <c r="B620" s="1054">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4">
        <v>24</v>
      </c>
      <c r="B621" s="1054">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4">
        <v>25</v>
      </c>
      <c r="B622" s="1054">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4">
        <v>26</v>
      </c>
      <c r="B623" s="1054">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4">
        <v>27</v>
      </c>
      <c r="B624" s="1054">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4">
        <v>28</v>
      </c>
      <c r="B625" s="1054">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4">
        <v>29</v>
      </c>
      <c r="B626" s="1054">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4">
        <v>30</v>
      </c>
      <c r="B627" s="1054">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49" t="s">
        <v>462</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4">
        <v>1</v>
      </c>
      <c r="B631" s="1054">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4">
        <v>2</v>
      </c>
      <c r="B632" s="1054">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4">
        <v>3</v>
      </c>
      <c r="B633" s="1054">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4">
        <v>4</v>
      </c>
      <c r="B634" s="1054">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4">
        <v>5</v>
      </c>
      <c r="B635" s="1054">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4">
        <v>6</v>
      </c>
      <c r="B636" s="1054">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4">
        <v>7</v>
      </c>
      <c r="B637" s="1054">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4">
        <v>8</v>
      </c>
      <c r="B638" s="1054">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4">
        <v>9</v>
      </c>
      <c r="B639" s="1054">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4">
        <v>10</v>
      </c>
      <c r="B640" s="1054">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4">
        <v>11</v>
      </c>
      <c r="B641" s="1054">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4">
        <v>12</v>
      </c>
      <c r="B642" s="1054">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4">
        <v>13</v>
      </c>
      <c r="B643" s="1054">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4">
        <v>14</v>
      </c>
      <c r="B644" s="1054">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4">
        <v>15</v>
      </c>
      <c r="B645" s="1054">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4">
        <v>16</v>
      </c>
      <c r="B646" s="1054">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4">
        <v>17</v>
      </c>
      <c r="B647" s="1054">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4">
        <v>18</v>
      </c>
      <c r="B648" s="1054">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4">
        <v>19</v>
      </c>
      <c r="B649" s="1054">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4">
        <v>20</v>
      </c>
      <c r="B650" s="1054">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4">
        <v>21</v>
      </c>
      <c r="B651" s="1054">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4">
        <v>22</v>
      </c>
      <c r="B652" s="1054">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4">
        <v>23</v>
      </c>
      <c r="B653" s="1054">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4">
        <v>24</v>
      </c>
      <c r="B654" s="1054">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4">
        <v>25</v>
      </c>
      <c r="B655" s="1054">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4">
        <v>26</v>
      </c>
      <c r="B656" s="1054">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4">
        <v>27</v>
      </c>
      <c r="B657" s="1054">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4">
        <v>28</v>
      </c>
      <c r="B658" s="1054">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4">
        <v>29</v>
      </c>
      <c r="B659" s="1054">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4">
        <v>30</v>
      </c>
      <c r="B660" s="1054">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49" t="s">
        <v>462</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4">
        <v>1</v>
      </c>
      <c r="B664" s="1054">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4">
        <v>2</v>
      </c>
      <c r="B665" s="1054">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4">
        <v>3</v>
      </c>
      <c r="B666" s="1054">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4">
        <v>4</v>
      </c>
      <c r="B667" s="1054">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4">
        <v>5</v>
      </c>
      <c r="B668" s="1054">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4">
        <v>6</v>
      </c>
      <c r="B669" s="1054">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4">
        <v>7</v>
      </c>
      <c r="B670" s="1054">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4">
        <v>8</v>
      </c>
      <c r="B671" s="1054">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4">
        <v>9</v>
      </c>
      <c r="B672" s="1054">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4">
        <v>10</v>
      </c>
      <c r="B673" s="1054">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4">
        <v>11</v>
      </c>
      <c r="B674" s="1054">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4">
        <v>12</v>
      </c>
      <c r="B675" s="1054">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4">
        <v>13</v>
      </c>
      <c r="B676" s="1054">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4">
        <v>14</v>
      </c>
      <c r="B677" s="1054">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4">
        <v>15</v>
      </c>
      <c r="B678" s="1054">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4">
        <v>16</v>
      </c>
      <c r="B679" s="1054">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4">
        <v>17</v>
      </c>
      <c r="B680" s="1054">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4">
        <v>18</v>
      </c>
      <c r="B681" s="1054">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4">
        <v>19</v>
      </c>
      <c r="B682" s="1054">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4">
        <v>20</v>
      </c>
      <c r="B683" s="1054">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4">
        <v>21</v>
      </c>
      <c r="B684" s="1054">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4">
        <v>22</v>
      </c>
      <c r="B685" s="1054">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4">
        <v>23</v>
      </c>
      <c r="B686" s="1054">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4">
        <v>24</v>
      </c>
      <c r="B687" s="1054">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4">
        <v>25</v>
      </c>
      <c r="B688" s="1054">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4">
        <v>26</v>
      </c>
      <c r="B689" s="1054">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4">
        <v>27</v>
      </c>
      <c r="B690" s="1054">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4">
        <v>28</v>
      </c>
      <c r="B691" s="1054">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4">
        <v>29</v>
      </c>
      <c r="B692" s="1054">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4">
        <v>30</v>
      </c>
      <c r="B693" s="1054">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49" t="s">
        <v>462</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4">
        <v>1</v>
      </c>
      <c r="B697" s="1054">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4">
        <v>2</v>
      </c>
      <c r="B698" s="1054">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4">
        <v>3</v>
      </c>
      <c r="B699" s="1054">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4">
        <v>4</v>
      </c>
      <c r="B700" s="1054">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4">
        <v>5</v>
      </c>
      <c r="B701" s="1054">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4">
        <v>6</v>
      </c>
      <c r="B702" s="1054">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4">
        <v>7</v>
      </c>
      <c r="B703" s="1054">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4">
        <v>8</v>
      </c>
      <c r="B704" s="1054">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4">
        <v>9</v>
      </c>
      <c r="B705" s="1054">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4">
        <v>10</v>
      </c>
      <c r="B706" s="1054">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4">
        <v>11</v>
      </c>
      <c r="B707" s="1054">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4">
        <v>12</v>
      </c>
      <c r="B708" s="1054">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4">
        <v>13</v>
      </c>
      <c r="B709" s="1054">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4">
        <v>14</v>
      </c>
      <c r="B710" s="1054">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4">
        <v>15</v>
      </c>
      <c r="B711" s="1054">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4">
        <v>16</v>
      </c>
      <c r="B712" s="1054">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4">
        <v>17</v>
      </c>
      <c r="B713" s="1054">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4">
        <v>18</v>
      </c>
      <c r="B714" s="1054">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4">
        <v>19</v>
      </c>
      <c r="B715" s="1054">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4">
        <v>20</v>
      </c>
      <c r="B716" s="1054">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4">
        <v>21</v>
      </c>
      <c r="B717" s="1054">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4">
        <v>22</v>
      </c>
      <c r="B718" s="1054">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4">
        <v>23</v>
      </c>
      <c r="B719" s="1054">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4">
        <v>24</v>
      </c>
      <c r="B720" s="1054">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4">
        <v>25</v>
      </c>
      <c r="B721" s="1054">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4">
        <v>26</v>
      </c>
      <c r="B722" s="1054">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4">
        <v>27</v>
      </c>
      <c r="B723" s="1054">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4">
        <v>28</v>
      </c>
      <c r="B724" s="1054">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4">
        <v>29</v>
      </c>
      <c r="B725" s="1054">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4">
        <v>30</v>
      </c>
      <c r="B726" s="1054">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49" t="s">
        <v>462</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4">
        <v>1</v>
      </c>
      <c r="B730" s="1054">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4">
        <v>2</v>
      </c>
      <c r="B731" s="1054">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4">
        <v>3</v>
      </c>
      <c r="B732" s="1054">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4">
        <v>4</v>
      </c>
      <c r="B733" s="1054">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4">
        <v>5</v>
      </c>
      <c r="B734" s="1054">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4">
        <v>6</v>
      </c>
      <c r="B735" s="1054">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4">
        <v>7</v>
      </c>
      <c r="B736" s="1054">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4">
        <v>8</v>
      </c>
      <c r="B737" s="1054">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4">
        <v>9</v>
      </c>
      <c r="B738" s="1054">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4">
        <v>10</v>
      </c>
      <c r="B739" s="1054">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4">
        <v>11</v>
      </c>
      <c r="B740" s="1054">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4">
        <v>12</v>
      </c>
      <c r="B741" s="1054">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4">
        <v>13</v>
      </c>
      <c r="B742" s="1054">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4">
        <v>14</v>
      </c>
      <c r="B743" s="1054">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4">
        <v>15</v>
      </c>
      <c r="B744" s="1054">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4">
        <v>16</v>
      </c>
      <c r="B745" s="1054">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4">
        <v>17</v>
      </c>
      <c r="B746" s="1054">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4">
        <v>18</v>
      </c>
      <c r="B747" s="1054">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4">
        <v>19</v>
      </c>
      <c r="B748" s="1054">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4">
        <v>20</v>
      </c>
      <c r="B749" s="1054">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4">
        <v>21</v>
      </c>
      <c r="B750" s="1054">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4">
        <v>22</v>
      </c>
      <c r="B751" s="1054">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4">
        <v>23</v>
      </c>
      <c r="B752" s="1054">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4">
        <v>24</v>
      </c>
      <c r="B753" s="1054">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4">
        <v>25</v>
      </c>
      <c r="B754" s="1054">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4">
        <v>26</v>
      </c>
      <c r="B755" s="1054">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4">
        <v>27</v>
      </c>
      <c r="B756" s="1054">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4">
        <v>28</v>
      </c>
      <c r="B757" s="1054">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4">
        <v>29</v>
      </c>
      <c r="B758" s="1054">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4">
        <v>30</v>
      </c>
      <c r="B759" s="1054">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49" t="s">
        <v>462</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4">
        <v>1</v>
      </c>
      <c r="B763" s="1054">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4">
        <v>2</v>
      </c>
      <c r="B764" s="1054">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4">
        <v>3</v>
      </c>
      <c r="B765" s="1054">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4">
        <v>4</v>
      </c>
      <c r="B766" s="1054">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4">
        <v>5</v>
      </c>
      <c r="B767" s="1054">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4">
        <v>6</v>
      </c>
      <c r="B768" s="1054">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4">
        <v>7</v>
      </c>
      <c r="B769" s="1054">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4">
        <v>8</v>
      </c>
      <c r="B770" s="1054">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4">
        <v>9</v>
      </c>
      <c r="B771" s="1054">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4">
        <v>10</v>
      </c>
      <c r="B772" s="1054">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4">
        <v>11</v>
      </c>
      <c r="B773" s="1054">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4">
        <v>12</v>
      </c>
      <c r="B774" s="1054">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4">
        <v>13</v>
      </c>
      <c r="B775" s="1054">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4">
        <v>14</v>
      </c>
      <c r="B776" s="1054">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4">
        <v>15</v>
      </c>
      <c r="B777" s="1054">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4">
        <v>16</v>
      </c>
      <c r="B778" s="1054">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4">
        <v>17</v>
      </c>
      <c r="B779" s="1054">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4">
        <v>18</v>
      </c>
      <c r="B780" s="1054">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4">
        <v>19</v>
      </c>
      <c r="B781" s="1054">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4">
        <v>20</v>
      </c>
      <c r="B782" s="1054">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4">
        <v>21</v>
      </c>
      <c r="B783" s="1054">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4">
        <v>22</v>
      </c>
      <c r="B784" s="1054">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4">
        <v>23</v>
      </c>
      <c r="B785" s="1054">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4">
        <v>24</v>
      </c>
      <c r="B786" s="1054">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4">
        <v>25</v>
      </c>
      <c r="B787" s="1054">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4">
        <v>26</v>
      </c>
      <c r="B788" s="1054">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4">
        <v>27</v>
      </c>
      <c r="B789" s="1054">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4">
        <v>28</v>
      </c>
      <c r="B790" s="1054">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4">
        <v>29</v>
      </c>
      <c r="B791" s="1054">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4">
        <v>30</v>
      </c>
      <c r="B792" s="1054">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49" t="s">
        <v>462</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4">
        <v>1</v>
      </c>
      <c r="B796" s="1054">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4">
        <v>2</v>
      </c>
      <c r="B797" s="1054">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4">
        <v>3</v>
      </c>
      <c r="B798" s="1054">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4">
        <v>4</v>
      </c>
      <c r="B799" s="1054">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4">
        <v>5</v>
      </c>
      <c r="B800" s="1054">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4">
        <v>6</v>
      </c>
      <c r="B801" s="1054">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4">
        <v>7</v>
      </c>
      <c r="B802" s="1054">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4">
        <v>8</v>
      </c>
      <c r="B803" s="1054">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4">
        <v>9</v>
      </c>
      <c r="B804" s="1054">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4">
        <v>10</v>
      </c>
      <c r="B805" s="1054">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4">
        <v>11</v>
      </c>
      <c r="B806" s="1054">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4">
        <v>12</v>
      </c>
      <c r="B807" s="1054">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4">
        <v>13</v>
      </c>
      <c r="B808" s="1054">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4">
        <v>14</v>
      </c>
      <c r="B809" s="1054">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4">
        <v>15</v>
      </c>
      <c r="B810" s="1054">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4">
        <v>16</v>
      </c>
      <c r="B811" s="1054">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4">
        <v>17</v>
      </c>
      <c r="B812" s="1054">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4">
        <v>18</v>
      </c>
      <c r="B813" s="1054">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4">
        <v>19</v>
      </c>
      <c r="B814" s="1054">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4">
        <v>20</v>
      </c>
      <c r="B815" s="1054">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4">
        <v>21</v>
      </c>
      <c r="B816" s="1054">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4">
        <v>22</v>
      </c>
      <c r="B817" s="1054">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4">
        <v>23</v>
      </c>
      <c r="B818" s="1054">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4">
        <v>24</v>
      </c>
      <c r="B819" s="1054">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4">
        <v>25</v>
      </c>
      <c r="B820" s="1054">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4">
        <v>26</v>
      </c>
      <c r="B821" s="1054">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4">
        <v>27</v>
      </c>
      <c r="B822" s="1054">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4">
        <v>28</v>
      </c>
      <c r="B823" s="1054">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4">
        <v>29</v>
      </c>
      <c r="B824" s="1054">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4">
        <v>30</v>
      </c>
      <c r="B825" s="1054">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49" t="s">
        <v>462</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4">
        <v>1</v>
      </c>
      <c r="B829" s="1054">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4">
        <v>2</v>
      </c>
      <c r="B830" s="1054">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4">
        <v>3</v>
      </c>
      <c r="B831" s="1054">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4">
        <v>4</v>
      </c>
      <c r="B832" s="1054">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4">
        <v>5</v>
      </c>
      <c r="B833" s="1054">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4">
        <v>6</v>
      </c>
      <c r="B834" s="1054">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4">
        <v>7</v>
      </c>
      <c r="B835" s="1054">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4">
        <v>8</v>
      </c>
      <c r="B836" s="1054">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4">
        <v>9</v>
      </c>
      <c r="B837" s="1054">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4">
        <v>10</v>
      </c>
      <c r="B838" s="1054">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4">
        <v>11</v>
      </c>
      <c r="B839" s="1054">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4">
        <v>12</v>
      </c>
      <c r="B840" s="1054">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4">
        <v>13</v>
      </c>
      <c r="B841" s="1054">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4">
        <v>14</v>
      </c>
      <c r="B842" s="1054">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4">
        <v>15</v>
      </c>
      <c r="B843" s="1054">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4">
        <v>16</v>
      </c>
      <c r="B844" s="1054">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4">
        <v>17</v>
      </c>
      <c r="B845" s="1054">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4">
        <v>18</v>
      </c>
      <c r="B846" s="1054">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4">
        <v>19</v>
      </c>
      <c r="B847" s="1054">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4">
        <v>20</v>
      </c>
      <c r="B848" s="1054">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4">
        <v>21</v>
      </c>
      <c r="B849" s="1054">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4">
        <v>22</v>
      </c>
      <c r="B850" s="1054">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4">
        <v>23</v>
      </c>
      <c r="B851" s="1054">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4">
        <v>24</v>
      </c>
      <c r="B852" s="1054">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4">
        <v>25</v>
      </c>
      <c r="B853" s="1054">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4">
        <v>26</v>
      </c>
      <c r="B854" s="1054">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4">
        <v>27</v>
      </c>
      <c r="B855" s="1054">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4">
        <v>28</v>
      </c>
      <c r="B856" s="1054">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4">
        <v>29</v>
      </c>
      <c r="B857" s="1054">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4">
        <v>30</v>
      </c>
      <c r="B858" s="1054">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49" t="s">
        <v>462</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4">
        <v>1</v>
      </c>
      <c r="B862" s="1054">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4">
        <v>2</v>
      </c>
      <c r="B863" s="1054">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4">
        <v>3</v>
      </c>
      <c r="B864" s="1054">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4">
        <v>4</v>
      </c>
      <c r="B865" s="1054">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4">
        <v>5</v>
      </c>
      <c r="B866" s="1054">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4">
        <v>6</v>
      </c>
      <c r="B867" s="1054">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4">
        <v>7</v>
      </c>
      <c r="B868" s="1054">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4">
        <v>8</v>
      </c>
      <c r="B869" s="1054">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4">
        <v>9</v>
      </c>
      <c r="B870" s="1054">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4">
        <v>10</v>
      </c>
      <c r="B871" s="1054">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4">
        <v>11</v>
      </c>
      <c r="B872" s="1054">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4">
        <v>12</v>
      </c>
      <c r="B873" s="1054">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4">
        <v>13</v>
      </c>
      <c r="B874" s="1054">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4">
        <v>14</v>
      </c>
      <c r="B875" s="1054">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4">
        <v>15</v>
      </c>
      <c r="B876" s="1054">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4">
        <v>16</v>
      </c>
      <c r="B877" s="1054">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4">
        <v>17</v>
      </c>
      <c r="B878" s="1054">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4">
        <v>18</v>
      </c>
      <c r="B879" s="1054">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4">
        <v>19</v>
      </c>
      <c r="B880" s="1054">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4">
        <v>20</v>
      </c>
      <c r="B881" s="1054">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4">
        <v>21</v>
      </c>
      <c r="B882" s="1054">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4">
        <v>22</v>
      </c>
      <c r="B883" s="1054">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4">
        <v>23</v>
      </c>
      <c r="B884" s="1054">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4">
        <v>24</v>
      </c>
      <c r="B885" s="1054">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4">
        <v>25</v>
      </c>
      <c r="B886" s="1054">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4">
        <v>26</v>
      </c>
      <c r="B887" s="1054">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4">
        <v>27</v>
      </c>
      <c r="B888" s="1054">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4">
        <v>28</v>
      </c>
      <c r="B889" s="1054">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4">
        <v>29</v>
      </c>
      <c r="B890" s="1054">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4">
        <v>30</v>
      </c>
      <c r="B891" s="1054">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49" t="s">
        <v>462</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4">
        <v>1</v>
      </c>
      <c r="B895" s="1054">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4">
        <v>2</v>
      </c>
      <c r="B896" s="1054">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4">
        <v>3</v>
      </c>
      <c r="B897" s="1054">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4">
        <v>4</v>
      </c>
      <c r="B898" s="1054">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4">
        <v>5</v>
      </c>
      <c r="B899" s="1054">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4">
        <v>6</v>
      </c>
      <c r="B900" s="1054">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4">
        <v>7</v>
      </c>
      <c r="B901" s="1054">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4">
        <v>8</v>
      </c>
      <c r="B902" s="1054">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4">
        <v>9</v>
      </c>
      <c r="B903" s="1054">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4">
        <v>10</v>
      </c>
      <c r="B904" s="1054">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4">
        <v>11</v>
      </c>
      <c r="B905" s="1054">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4">
        <v>12</v>
      </c>
      <c r="B906" s="1054">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4">
        <v>13</v>
      </c>
      <c r="B907" s="1054">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4">
        <v>14</v>
      </c>
      <c r="B908" s="1054">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4">
        <v>15</v>
      </c>
      <c r="B909" s="1054">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4">
        <v>16</v>
      </c>
      <c r="B910" s="1054">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4">
        <v>17</v>
      </c>
      <c r="B911" s="1054">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4">
        <v>18</v>
      </c>
      <c r="B912" s="1054">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4">
        <v>19</v>
      </c>
      <c r="B913" s="1054">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4">
        <v>20</v>
      </c>
      <c r="B914" s="1054">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4">
        <v>21</v>
      </c>
      <c r="B915" s="1054">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4">
        <v>22</v>
      </c>
      <c r="B916" s="1054">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4">
        <v>23</v>
      </c>
      <c r="B917" s="1054">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4">
        <v>24</v>
      </c>
      <c r="B918" s="1054">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4">
        <v>25</v>
      </c>
      <c r="B919" s="1054">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4">
        <v>26</v>
      </c>
      <c r="B920" s="1054">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4">
        <v>27</v>
      </c>
      <c r="B921" s="1054">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4">
        <v>28</v>
      </c>
      <c r="B922" s="1054">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4">
        <v>29</v>
      </c>
      <c r="B923" s="1054">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4">
        <v>30</v>
      </c>
      <c r="B924" s="1054">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49" t="s">
        <v>462</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4">
        <v>1</v>
      </c>
      <c r="B928" s="1054">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4">
        <v>2</v>
      </c>
      <c r="B929" s="1054">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4">
        <v>3</v>
      </c>
      <c r="B930" s="1054">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4">
        <v>4</v>
      </c>
      <c r="B931" s="1054">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4">
        <v>5</v>
      </c>
      <c r="B932" s="1054">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4">
        <v>6</v>
      </c>
      <c r="B933" s="1054">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4">
        <v>7</v>
      </c>
      <c r="B934" s="1054">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4">
        <v>8</v>
      </c>
      <c r="B935" s="1054">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4">
        <v>9</v>
      </c>
      <c r="B936" s="1054">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4">
        <v>10</v>
      </c>
      <c r="B937" s="1054">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4">
        <v>11</v>
      </c>
      <c r="B938" s="1054">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4">
        <v>12</v>
      </c>
      <c r="B939" s="1054">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4">
        <v>13</v>
      </c>
      <c r="B940" s="1054">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4">
        <v>14</v>
      </c>
      <c r="B941" s="1054">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4">
        <v>15</v>
      </c>
      <c r="B942" s="1054">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4">
        <v>16</v>
      </c>
      <c r="B943" s="1054">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4">
        <v>17</v>
      </c>
      <c r="B944" s="1054">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4">
        <v>18</v>
      </c>
      <c r="B945" s="1054">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4">
        <v>19</v>
      </c>
      <c r="B946" s="1054">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4">
        <v>20</v>
      </c>
      <c r="B947" s="1054">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4">
        <v>21</v>
      </c>
      <c r="B948" s="1054">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4">
        <v>22</v>
      </c>
      <c r="B949" s="1054">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4">
        <v>23</v>
      </c>
      <c r="B950" s="1054">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4">
        <v>24</v>
      </c>
      <c r="B951" s="1054">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4">
        <v>25</v>
      </c>
      <c r="B952" s="1054">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4">
        <v>26</v>
      </c>
      <c r="B953" s="1054">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4">
        <v>27</v>
      </c>
      <c r="B954" s="1054">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4">
        <v>28</v>
      </c>
      <c r="B955" s="1054">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4">
        <v>29</v>
      </c>
      <c r="B956" s="1054">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4">
        <v>30</v>
      </c>
      <c r="B957" s="1054">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49" t="s">
        <v>462</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4">
        <v>1</v>
      </c>
      <c r="B961" s="1054">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4">
        <v>2</v>
      </c>
      <c r="B962" s="1054">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4">
        <v>3</v>
      </c>
      <c r="B963" s="1054">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4">
        <v>4</v>
      </c>
      <c r="B964" s="1054">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4">
        <v>5</v>
      </c>
      <c r="B965" s="1054">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4">
        <v>6</v>
      </c>
      <c r="B966" s="1054">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4">
        <v>7</v>
      </c>
      <c r="B967" s="1054">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4">
        <v>8</v>
      </c>
      <c r="B968" s="1054">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4">
        <v>9</v>
      </c>
      <c r="B969" s="1054">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4">
        <v>10</v>
      </c>
      <c r="B970" s="1054">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4">
        <v>11</v>
      </c>
      <c r="B971" s="1054">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4">
        <v>12</v>
      </c>
      <c r="B972" s="1054">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4">
        <v>13</v>
      </c>
      <c r="B973" s="1054">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4">
        <v>14</v>
      </c>
      <c r="B974" s="1054">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4">
        <v>15</v>
      </c>
      <c r="B975" s="1054">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4">
        <v>16</v>
      </c>
      <c r="B976" s="1054">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4">
        <v>17</v>
      </c>
      <c r="B977" s="1054">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4">
        <v>18</v>
      </c>
      <c r="B978" s="1054">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4">
        <v>19</v>
      </c>
      <c r="B979" s="1054">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4">
        <v>20</v>
      </c>
      <c r="B980" s="1054">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4">
        <v>21</v>
      </c>
      <c r="B981" s="1054">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4">
        <v>22</v>
      </c>
      <c r="B982" s="1054">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4">
        <v>23</v>
      </c>
      <c r="B983" s="1054">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4">
        <v>24</v>
      </c>
      <c r="B984" s="1054">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4">
        <v>25</v>
      </c>
      <c r="B985" s="1054">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4">
        <v>26</v>
      </c>
      <c r="B986" s="1054">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4">
        <v>27</v>
      </c>
      <c r="B987" s="1054">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4">
        <v>28</v>
      </c>
      <c r="B988" s="1054">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4">
        <v>29</v>
      </c>
      <c r="B989" s="1054">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4">
        <v>30</v>
      </c>
      <c r="B990" s="1054">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49" t="s">
        <v>462</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4">
        <v>1</v>
      </c>
      <c r="B994" s="1054">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4">
        <v>2</v>
      </c>
      <c r="B995" s="1054">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4">
        <v>3</v>
      </c>
      <c r="B996" s="1054">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4">
        <v>4</v>
      </c>
      <c r="B997" s="1054">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4">
        <v>5</v>
      </c>
      <c r="B998" s="1054">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4">
        <v>6</v>
      </c>
      <c r="B999" s="1054">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4">
        <v>7</v>
      </c>
      <c r="B1000" s="1054">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4">
        <v>8</v>
      </c>
      <c r="B1001" s="1054">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4">
        <v>9</v>
      </c>
      <c r="B1002" s="1054">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4">
        <v>10</v>
      </c>
      <c r="B1003" s="1054">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4">
        <v>11</v>
      </c>
      <c r="B1004" s="1054">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4">
        <v>12</v>
      </c>
      <c r="B1005" s="1054">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4">
        <v>13</v>
      </c>
      <c r="B1006" s="1054">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4">
        <v>14</v>
      </c>
      <c r="B1007" s="1054">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4">
        <v>15</v>
      </c>
      <c r="B1008" s="1054">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4">
        <v>16</v>
      </c>
      <c r="B1009" s="1054">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4">
        <v>17</v>
      </c>
      <c r="B1010" s="1054">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4">
        <v>18</v>
      </c>
      <c r="B1011" s="1054">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4">
        <v>19</v>
      </c>
      <c r="B1012" s="1054">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4">
        <v>20</v>
      </c>
      <c r="B1013" s="1054">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4">
        <v>21</v>
      </c>
      <c r="B1014" s="1054">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4">
        <v>22</v>
      </c>
      <c r="B1015" s="1054">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4">
        <v>23</v>
      </c>
      <c r="B1016" s="1054">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4">
        <v>24</v>
      </c>
      <c r="B1017" s="1054">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4">
        <v>25</v>
      </c>
      <c r="B1018" s="1054">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4">
        <v>26</v>
      </c>
      <c r="B1019" s="1054">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4">
        <v>27</v>
      </c>
      <c r="B1020" s="1054">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4">
        <v>28</v>
      </c>
      <c r="B1021" s="1054">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4">
        <v>29</v>
      </c>
      <c r="B1022" s="1054">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4">
        <v>30</v>
      </c>
      <c r="B1023" s="1054">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49" t="s">
        <v>462</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4">
        <v>1</v>
      </c>
      <c r="B1027" s="1054">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4">
        <v>2</v>
      </c>
      <c r="B1028" s="1054">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4">
        <v>3</v>
      </c>
      <c r="B1029" s="1054">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4">
        <v>4</v>
      </c>
      <c r="B1030" s="1054">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4">
        <v>5</v>
      </c>
      <c r="B1031" s="1054">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4">
        <v>6</v>
      </c>
      <c r="B1032" s="1054">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4">
        <v>7</v>
      </c>
      <c r="B1033" s="1054">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4">
        <v>8</v>
      </c>
      <c r="B1034" s="1054">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4">
        <v>9</v>
      </c>
      <c r="B1035" s="1054">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4">
        <v>10</v>
      </c>
      <c r="B1036" s="1054">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4">
        <v>11</v>
      </c>
      <c r="B1037" s="1054">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4">
        <v>12</v>
      </c>
      <c r="B1038" s="1054">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4">
        <v>13</v>
      </c>
      <c r="B1039" s="1054">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4">
        <v>14</v>
      </c>
      <c r="B1040" s="1054">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4">
        <v>15</v>
      </c>
      <c r="B1041" s="1054">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4">
        <v>16</v>
      </c>
      <c r="B1042" s="1054">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4">
        <v>17</v>
      </c>
      <c r="B1043" s="1054">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4">
        <v>18</v>
      </c>
      <c r="B1044" s="1054">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4">
        <v>19</v>
      </c>
      <c r="B1045" s="1054">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4">
        <v>20</v>
      </c>
      <c r="B1046" s="1054">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4">
        <v>21</v>
      </c>
      <c r="B1047" s="1054">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4">
        <v>22</v>
      </c>
      <c r="B1048" s="1054">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4">
        <v>23</v>
      </c>
      <c r="B1049" s="1054">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4">
        <v>24</v>
      </c>
      <c r="B1050" s="1054">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4">
        <v>25</v>
      </c>
      <c r="B1051" s="1054">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4">
        <v>26</v>
      </c>
      <c r="B1052" s="1054">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4">
        <v>27</v>
      </c>
      <c r="B1053" s="1054">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4">
        <v>28</v>
      </c>
      <c r="B1054" s="1054">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4">
        <v>29</v>
      </c>
      <c r="B1055" s="1054">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4">
        <v>30</v>
      </c>
      <c r="B1056" s="1054">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49" t="s">
        <v>462</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4">
        <v>1</v>
      </c>
      <c r="B1060" s="1054">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4">
        <v>2</v>
      </c>
      <c r="B1061" s="1054">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4">
        <v>3</v>
      </c>
      <c r="B1062" s="1054">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4">
        <v>4</v>
      </c>
      <c r="B1063" s="1054">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4">
        <v>5</v>
      </c>
      <c r="B1064" s="1054">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4">
        <v>6</v>
      </c>
      <c r="B1065" s="1054">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4">
        <v>7</v>
      </c>
      <c r="B1066" s="1054">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4">
        <v>8</v>
      </c>
      <c r="B1067" s="1054">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4">
        <v>9</v>
      </c>
      <c r="B1068" s="1054">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4">
        <v>10</v>
      </c>
      <c r="B1069" s="1054">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4">
        <v>11</v>
      </c>
      <c r="B1070" s="1054">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4">
        <v>12</v>
      </c>
      <c r="B1071" s="1054">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4">
        <v>13</v>
      </c>
      <c r="B1072" s="1054">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4">
        <v>14</v>
      </c>
      <c r="B1073" s="1054">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4">
        <v>15</v>
      </c>
      <c r="B1074" s="1054">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4">
        <v>16</v>
      </c>
      <c r="B1075" s="1054">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4">
        <v>17</v>
      </c>
      <c r="B1076" s="1054">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4">
        <v>18</v>
      </c>
      <c r="B1077" s="1054">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4">
        <v>19</v>
      </c>
      <c r="B1078" s="1054">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4">
        <v>20</v>
      </c>
      <c r="B1079" s="1054">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4">
        <v>21</v>
      </c>
      <c r="B1080" s="1054">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4">
        <v>22</v>
      </c>
      <c r="B1081" s="1054">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4">
        <v>23</v>
      </c>
      <c r="B1082" s="1054">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4">
        <v>24</v>
      </c>
      <c r="B1083" s="1054">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4">
        <v>25</v>
      </c>
      <c r="B1084" s="1054">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4">
        <v>26</v>
      </c>
      <c r="B1085" s="1054">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4">
        <v>27</v>
      </c>
      <c r="B1086" s="1054">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4">
        <v>28</v>
      </c>
      <c r="B1087" s="1054">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4">
        <v>29</v>
      </c>
      <c r="B1088" s="1054">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4">
        <v>30</v>
      </c>
      <c r="B1089" s="1054">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49" t="s">
        <v>462</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4">
        <v>1</v>
      </c>
      <c r="B1093" s="1054">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4">
        <v>2</v>
      </c>
      <c r="B1094" s="1054">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4">
        <v>3</v>
      </c>
      <c r="B1095" s="1054">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4">
        <v>4</v>
      </c>
      <c r="B1096" s="1054">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4">
        <v>5</v>
      </c>
      <c r="B1097" s="1054">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4">
        <v>6</v>
      </c>
      <c r="B1098" s="1054">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4">
        <v>7</v>
      </c>
      <c r="B1099" s="1054">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4">
        <v>8</v>
      </c>
      <c r="B1100" s="1054">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4">
        <v>9</v>
      </c>
      <c r="B1101" s="1054">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4">
        <v>10</v>
      </c>
      <c r="B1102" s="1054">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4">
        <v>11</v>
      </c>
      <c r="B1103" s="1054">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4">
        <v>12</v>
      </c>
      <c r="B1104" s="1054">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4">
        <v>13</v>
      </c>
      <c r="B1105" s="1054">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4">
        <v>14</v>
      </c>
      <c r="B1106" s="1054">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4">
        <v>15</v>
      </c>
      <c r="B1107" s="1054">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4">
        <v>16</v>
      </c>
      <c r="B1108" s="1054">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4">
        <v>17</v>
      </c>
      <c r="B1109" s="1054">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4">
        <v>18</v>
      </c>
      <c r="B1110" s="1054">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4">
        <v>19</v>
      </c>
      <c r="B1111" s="1054">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4">
        <v>20</v>
      </c>
      <c r="B1112" s="1054">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4">
        <v>21</v>
      </c>
      <c r="B1113" s="1054">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4">
        <v>22</v>
      </c>
      <c r="B1114" s="1054">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4">
        <v>23</v>
      </c>
      <c r="B1115" s="1054">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4">
        <v>24</v>
      </c>
      <c r="B1116" s="1054">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4">
        <v>25</v>
      </c>
      <c r="B1117" s="1054">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4">
        <v>26</v>
      </c>
      <c r="B1118" s="1054">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4">
        <v>27</v>
      </c>
      <c r="B1119" s="1054">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4">
        <v>28</v>
      </c>
      <c r="B1120" s="1054">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4">
        <v>29</v>
      </c>
      <c r="B1121" s="1054">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4">
        <v>30</v>
      </c>
      <c r="B1122" s="1054">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49" t="s">
        <v>462</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4">
        <v>1</v>
      </c>
      <c r="B1126" s="1054">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4">
        <v>2</v>
      </c>
      <c r="B1127" s="1054">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4">
        <v>3</v>
      </c>
      <c r="B1128" s="1054">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4">
        <v>4</v>
      </c>
      <c r="B1129" s="1054">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4">
        <v>5</v>
      </c>
      <c r="B1130" s="1054">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4">
        <v>6</v>
      </c>
      <c r="B1131" s="1054">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4">
        <v>7</v>
      </c>
      <c r="B1132" s="1054">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4">
        <v>8</v>
      </c>
      <c r="B1133" s="1054">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4">
        <v>9</v>
      </c>
      <c r="B1134" s="1054">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4">
        <v>10</v>
      </c>
      <c r="B1135" s="1054">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4">
        <v>11</v>
      </c>
      <c r="B1136" s="1054">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4">
        <v>12</v>
      </c>
      <c r="B1137" s="1054">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4">
        <v>13</v>
      </c>
      <c r="B1138" s="1054">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4">
        <v>14</v>
      </c>
      <c r="B1139" s="1054">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4">
        <v>15</v>
      </c>
      <c r="B1140" s="1054">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4">
        <v>16</v>
      </c>
      <c r="B1141" s="1054">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4">
        <v>17</v>
      </c>
      <c r="B1142" s="1054">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4">
        <v>18</v>
      </c>
      <c r="B1143" s="1054">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4">
        <v>19</v>
      </c>
      <c r="B1144" s="1054">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4">
        <v>20</v>
      </c>
      <c r="B1145" s="1054">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4">
        <v>21</v>
      </c>
      <c r="B1146" s="1054">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4">
        <v>22</v>
      </c>
      <c r="B1147" s="1054">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4">
        <v>23</v>
      </c>
      <c r="B1148" s="1054">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4">
        <v>24</v>
      </c>
      <c r="B1149" s="1054">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4">
        <v>25</v>
      </c>
      <c r="B1150" s="1054">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4">
        <v>26</v>
      </c>
      <c r="B1151" s="1054">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4">
        <v>27</v>
      </c>
      <c r="B1152" s="1054">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4">
        <v>28</v>
      </c>
      <c r="B1153" s="1054">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4">
        <v>29</v>
      </c>
      <c r="B1154" s="1054">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4">
        <v>30</v>
      </c>
      <c r="B1155" s="1054">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49" t="s">
        <v>462</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4">
        <v>1</v>
      </c>
      <c r="B1159" s="1054">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4">
        <v>2</v>
      </c>
      <c r="B1160" s="1054">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4">
        <v>3</v>
      </c>
      <c r="B1161" s="1054">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4">
        <v>4</v>
      </c>
      <c r="B1162" s="1054">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4">
        <v>5</v>
      </c>
      <c r="B1163" s="1054">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4">
        <v>6</v>
      </c>
      <c r="B1164" s="1054">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4">
        <v>7</v>
      </c>
      <c r="B1165" s="1054">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4">
        <v>8</v>
      </c>
      <c r="B1166" s="1054">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4">
        <v>9</v>
      </c>
      <c r="B1167" s="1054">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4">
        <v>10</v>
      </c>
      <c r="B1168" s="1054">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4">
        <v>11</v>
      </c>
      <c r="B1169" s="1054">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4">
        <v>12</v>
      </c>
      <c r="B1170" s="1054">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4">
        <v>13</v>
      </c>
      <c r="B1171" s="1054">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4">
        <v>14</v>
      </c>
      <c r="B1172" s="1054">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4">
        <v>15</v>
      </c>
      <c r="B1173" s="1054">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4">
        <v>16</v>
      </c>
      <c r="B1174" s="1054">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4">
        <v>17</v>
      </c>
      <c r="B1175" s="1054">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4">
        <v>18</v>
      </c>
      <c r="B1176" s="1054">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4">
        <v>19</v>
      </c>
      <c r="B1177" s="1054">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4">
        <v>20</v>
      </c>
      <c r="B1178" s="1054">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4">
        <v>21</v>
      </c>
      <c r="B1179" s="1054">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4">
        <v>22</v>
      </c>
      <c r="B1180" s="1054">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4">
        <v>23</v>
      </c>
      <c r="B1181" s="1054">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4">
        <v>24</v>
      </c>
      <c r="B1182" s="1054">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4">
        <v>25</v>
      </c>
      <c r="B1183" s="1054">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4">
        <v>26</v>
      </c>
      <c r="B1184" s="1054">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4">
        <v>27</v>
      </c>
      <c r="B1185" s="1054">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4">
        <v>28</v>
      </c>
      <c r="B1186" s="1054">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4">
        <v>29</v>
      </c>
      <c r="B1187" s="1054">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4">
        <v>30</v>
      </c>
      <c r="B1188" s="1054">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49" t="s">
        <v>462</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4">
        <v>1</v>
      </c>
      <c r="B1192" s="1054">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4">
        <v>2</v>
      </c>
      <c r="B1193" s="1054">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4">
        <v>3</v>
      </c>
      <c r="B1194" s="1054">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4">
        <v>4</v>
      </c>
      <c r="B1195" s="1054">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4">
        <v>5</v>
      </c>
      <c r="B1196" s="1054">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4">
        <v>6</v>
      </c>
      <c r="B1197" s="1054">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4">
        <v>7</v>
      </c>
      <c r="B1198" s="1054">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4">
        <v>8</v>
      </c>
      <c r="B1199" s="1054">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4">
        <v>9</v>
      </c>
      <c r="B1200" s="1054">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4">
        <v>10</v>
      </c>
      <c r="B1201" s="1054">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4">
        <v>11</v>
      </c>
      <c r="B1202" s="1054">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4">
        <v>12</v>
      </c>
      <c r="B1203" s="1054">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4">
        <v>13</v>
      </c>
      <c r="B1204" s="1054">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4">
        <v>14</v>
      </c>
      <c r="B1205" s="1054">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4">
        <v>15</v>
      </c>
      <c r="B1206" s="1054">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4">
        <v>16</v>
      </c>
      <c r="B1207" s="1054">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4">
        <v>17</v>
      </c>
      <c r="B1208" s="1054">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4">
        <v>18</v>
      </c>
      <c r="B1209" s="1054">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4">
        <v>19</v>
      </c>
      <c r="B1210" s="1054">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4">
        <v>20</v>
      </c>
      <c r="B1211" s="1054">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4">
        <v>21</v>
      </c>
      <c r="B1212" s="1054">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4">
        <v>22</v>
      </c>
      <c r="B1213" s="1054">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4">
        <v>23</v>
      </c>
      <c r="B1214" s="1054">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4">
        <v>24</v>
      </c>
      <c r="B1215" s="1054">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4">
        <v>25</v>
      </c>
      <c r="B1216" s="1054">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4">
        <v>26</v>
      </c>
      <c r="B1217" s="1054">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4">
        <v>27</v>
      </c>
      <c r="B1218" s="1054">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4">
        <v>28</v>
      </c>
      <c r="B1219" s="1054">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4">
        <v>29</v>
      </c>
      <c r="B1220" s="1054">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4">
        <v>30</v>
      </c>
      <c r="B1221" s="1054">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49" t="s">
        <v>462</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4">
        <v>1</v>
      </c>
      <c r="B1225" s="1054">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4">
        <v>2</v>
      </c>
      <c r="B1226" s="1054">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4">
        <v>3</v>
      </c>
      <c r="B1227" s="1054">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4">
        <v>4</v>
      </c>
      <c r="B1228" s="1054">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4">
        <v>5</v>
      </c>
      <c r="B1229" s="1054">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4">
        <v>6</v>
      </c>
      <c r="B1230" s="1054">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4">
        <v>7</v>
      </c>
      <c r="B1231" s="1054">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4">
        <v>8</v>
      </c>
      <c r="B1232" s="1054">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4">
        <v>9</v>
      </c>
      <c r="B1233" s="1054">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4">
        <v>10</v>
      </c>
      <c r="B1234" s="1054">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4">
        <v>11</v>
      </c>
      <c r="B1235" s="1054">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4">
        <v>12</v>
      </c>
      <c r="B1236" s="1054">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4">
        <v>13</v>
      </c>
      <c r="B1237" s="1054">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4">
        <v>14</v>
      </c>
      <c r="B1238" s="1054">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4">
        <v>15</v>
      </c>
      <c r="B1239" s="1054">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4">
        <v>16</v>
      </c>
      <c r="B1240" s="1054">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4">
        <v>17</v>
      </c>
      <c r="B1241" s="1054">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4">
        <v>18</v>
      </c>
      <c r="B1242" s="1054">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4">
        <v>19</v>
      </c>
      <c r="B1243" s="1054">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4">
        <v>20</v>
      </c>
      <c r="B1244" s="1054">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4">
        <v>21</v>
      </c>
      <c r="B1245" s="1054">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4">
        <v>22</v>
      </c>
      <c r="B1246" s="1054">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4">
        <v>23</v>
      </c>
      <c r="B1247" s="1054">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4">
        <v>24</v>
      </c>
      <c r="B1248" s="1054">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4">
        <v>25</v>
      </c>
      <c r="B1249" s="1054">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4">
        <v>26</v>
      </c>
      <c r="B1250" s="1054">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4">
        <v>27</v>
      </c>
      <c r="B1251" s="1054">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4">
        <v>28</v>
      </c>
      <c r="B1252" s="1054">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4">
        <v>29</v>
      </c>
      <c r="B1253" s="1054">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4">
        <v>30</v>
      </c>
      <c r="B1254" s="1054">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49" t="s">
        <v>462</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4">
        <v>1</v>
      </c>
      <c r="B1258" s="1054">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4">
        <v>2</v>
      </c>
      <c r="B1259" s="1054">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4">
        <v>3</v>
      </c>
      <c r="B1260" s="1054">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4">
        <v>4</v>
      </c>
      <c r="B1261" s="1054">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4">
        <v>5</v>
      </c>
      <c r="B1262" s="1054">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4">
        <v>6</v>
      </c>
      <c r="B1263" s="1054">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4">
        <v>7</v>
      </c>
      <c r="B1264" s="1054">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4">
        <v>8</v>
      </c>
      <c r="B1265" s="1054">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4">
        <v>9</v>
      </c>
      <c r="B1266" s="1054">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4">
        <v>10</v>
      </c>
      <c r="B1267" s="1054">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4">
        <v>11</v>
      </c>
      <c r="B1268" s="1054">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4">
        <v>12</v>
      </c>
      <c r="B1269" s="1054">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4">
        <v>13</v>
      </c>
      <c r="B1270" s="1054">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4">
        <v>14</v>
      </c>
      <c r="B1271" s="1054">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4">
        <v>15</v>
      </c>
      <c r="B1272" s="1054">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4">
        <v>16</v>
      </c>
      <c r="B1273" s="1054">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4">
        <v>17</v>
      </c>
      <c r="B1274" s="1054">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4">
        <v>18</v>
      </c>
      <c r="B1275" s="1054">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4">
        <v>19</v>
      </c>
      <c r="B1276" s="1054">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4">
        <v>20</v>
      </c>
      <c r="B1277" s="1054">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4">
        <v>21</v>
      </c>
      <c r="B1278" s="1054">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4">
        <v>22</v>
      </c>
      <c r="B1279" s="1054">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4">
        <v>23</v>
      </c>
      <c r="B1280" s="1054">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4">
        <v>24</v>
      </c>
      <c r="B1281" s="1054">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4">
        <v>25</v>
      </c>
      <c r="B1282" s="1054">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4">
        <v>26</v>
      </c>
      <c r="B1283" s="1054">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4">
        <v>27</v>
      </c>
      <c r="B1284" s="1054">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4">
        <v>28</v>
      </c>
      <c r="B1285" s="1054">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4">
        <v>29</v>
      </c>
      <c r="B1286" s="1054">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4">
        <v>30</v>
      </c>
      <c r="B1287" s="1054">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49" t="s">
        <v>462</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4">
        <v>1</v>
      </c>
      <c r="B1291" s="1054">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4">
        <v>2</v>
      </c>
      <c r="B1292" s="1054">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4">
        <v>3</v>
      </c>
      <c r="B1293" s="1054">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4">
        <v>4</v>
      </c>
      <c r="B1294" s="1054">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4">
        <v>5</v>
      </c>
      <c r="B1295" s="1054">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4">
        <v>6</v>
      </c>
      <c r="B1296" s="1054">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4">
        <v>7</v>
      </c>
      <c r="B1297" s="1054">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4">
        <v>8</v>
      </c>
      <c r="B1298" s="1054">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4">
        <v>9</v>
      </c>
      <c r="B1299" s="1054">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4">
        <v>10</v>
      </c>
      <c r="B1300" s="1054">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4">
        <v>11</v>
      </c>
      <c r="B1301" s="1054">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4">
        <v>12</v>
      </c>
      <c r="B1302" s="1054">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4">
        <v>13</v>
      </c>
      <c r="B1303" s="1054">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4">
        <v>14</v>
      </c>
      <c r="B1304" s="1054">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4">
        <v>15</v>
      </c>
      <c r="B1305" s="1054">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4">
        <v>16</v>
      </c>
      <c r="B1306" s="1054">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4">
        <v>17</v>
      </c>
      <c r="B1307" s="1054">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4">
        <v>18</v>
      </c>
      <c r="B1308" s="1054">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4">
        <v>19</v>
      </c>
      <c r="B1309" s="1054">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4">
        <v>20</v>
      </c>
      <c r="B1310" s="1054">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4">
        <v>21</v>
      </c>
      <c r="B1311" s="1054">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4">
        <v>22</v>
      </c>
      <c r="B1312" s="1054">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4">
        <v>23</v>
      </c>
      <c r="B1313" s="1054">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4">
        <v>24</v>
      </c>
      <c r="B1314" s="1054">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4">
        <v>25</v>
      </c>
      <c r="B1315" s="1054">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4">
        <v>26</v>
      </c>
      <c r="B1316" s="1054">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4">
        <v>27</v>
      </c>
      <c r="B1317" s="1054">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4">
        <v>28</v>
      </c>
      <c r="B1318" s="1054">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4">
        <v>29</v>
      </c>
      <c r="B1319" s="1054">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4">
        <v>30</v>
      </c>
      <c r="B1320" s="1054">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2019-08-27T02:46:59Z</cp:lastPrinted>
  <dcterms:created xsi:type="dcterms:W3CDTF">2012-03-13T00:50:25Z</dcterms:created>
  <dcterms:modified xsi:type="dcterms:W3CDTF">2019-08-27T02:47:25Z</dcterms:modified>
</cp:coreProperties>
</file>