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826-_各課より\"/>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<sst xmlns="http://schemas.openxmlformats.org/spreadsheetml/2006/main" count="2146" uniqueCount="563">
  <si>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</si>
  <si>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</si>
  <si>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</si>
  <si>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</si>
  <si>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</si>
  <si>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</si>
  <si>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</si>
  <si>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</si>
  <si>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</si>
  <si>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</si>
  <si>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</si>
  <si>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</si>
  <si>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</si>
  <si>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</si>
  <si>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</si>
  <si>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</si>
  <si>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</si>
  <si>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</si>
  <si>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</si>
  <si>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</si>
  <si>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</si>
  <si>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</si>
  <si>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</si>
  <si>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</si>
  <si>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</si>
  <si>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</si>
  <si>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</si>
  <si>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</si>
  <si>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</si>
  <si>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</si>
  <si>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</si>
  <si>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</si>
  <si>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</si>
  <si>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</si>
  <si>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</si>
  <si>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</si>
  <si>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</si>
  <si>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</si>
  <si>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</si>
  <si>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</si>
  <si>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</si>
  <si>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</si>
  <si>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</si>
  <si>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</si>
  <si>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</si>
  <si>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</si>
  <si>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</si>
  <si>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</si>
  <si>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</si>
  <si>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</si>
  <si>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</si>
  <si>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</si>
  <si>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</si>
  <si>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</si>
  <si>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</si>
  <si>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</si>
  <si>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</si>
  <si>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</si>
  <si>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</si>
  <si>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</si>
  <si>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</si>
  <si>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</si>
  <si>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</si>
  <si>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</si>
  <si>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</si>
  <si>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</si>
  <si>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</si>
  <si>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</si>
  <si>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</si>
  <si>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</si>
  <si>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</si>
  <si>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</si>
  <si>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</si>
  <si>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</si>
  <si>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</si>
  <si>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</si>
  <si>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</si>
  <si>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</si>
  <si>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</si>
  <si>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</si>
  <si>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</si>
  <si>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</si>
  <si>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</si>
  <si>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</si>
  <si>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</si>
  <si>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</si>
  <si>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</si>
  <si>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</si>
  <si>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</si>
  <si>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</si>
  <si>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</si>
  <si>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</si>
  <si>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</si>
  <si>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</si>
  <si>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</si>
  <si>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</si>
  <si>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</si>
  <si>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</si>
  <si>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</si>
  <si>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</si>
  <si>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</si>
  <si>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</si>
  <si>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</si>
  <si>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</si>
  <si>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</si>
  <si>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</si>
  <si>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</si>
  <si>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</si>
  <si>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</si>
  <si>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</si>
  <si>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</si>
  <si>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</si>
  <si>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</si>
  <si>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</si>
  <si>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</si>
  <si>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</si>
  <si>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</si>
  <si>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</si>
  <si>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</si>
  <si>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</si>
  <si>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</si>
  <si>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</si>
  <si>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</si>
  <si>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</si>
  <si>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</si>
  <si>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</si>
  <si>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</si>
  <si>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</si>
  <si>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</si>
  <si>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</si>
  <si>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</si>
  <si>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</si>
  <si>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</si>
  <si>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</si>
  <si>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</si>
  <si>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</si>
  <si>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</si>
  <si>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</si>
  <si>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</si>
  <si>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</si>
  <si>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</si>
  <si>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</si>
  <si>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</si>
  <si>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</si>
  <si>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</si>
  <si>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</si>
  <si>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</si>
  <si>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</si>
  <si>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</si>
  <si>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</si>
  <si>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</si>
  <si>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</si>
  <si>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</si>
  <si>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</si>
  <si>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</si>
  <si>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</si>
  <si>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</si>
  <si>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</si>
  <si>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</si>
  <si>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</si>
  <si>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</si>
  <si>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</si>
  <si>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</si>
  <si>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</si>
  <si>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</si>
  <si>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</si>
  <si>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</si>
  <si>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</si>
  <si>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</si>
  <si>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</si>
  <si>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</si>
  <si>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</si>
  <si>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</si>
  <si>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</si>
  <si>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</si>
  <si>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</si>
  <si>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</si>
  <si>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</si>
  <si>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</si>
  <si>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</si>
  <si>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</si>
  <si>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</si>
  <si>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</si>
  <si>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</si>
  <si>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</si>
  <si>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</si>
  <si>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</si>
  <si>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</si>
  <si>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</si>
  <si>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</si>
  <si>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</si>
  <si>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</si>
  <si>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</si>
  <si>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</si>
  <si>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</si>
  <si>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</si>
  <si>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</si>
  <si>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</si>
  <si>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</si>
  <si>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</si>
  <si>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</si>
  <si>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</si>
  <si>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</si>
  <si>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</si>
  <si>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</si>
  <si>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</si>
  <si>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</si>
  <si>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</si>
  <si>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</si>
  <si>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</si>
  <si>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</si>
  <si>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</si>
  <si>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</si>
  <si>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</si>
  <si>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</si>
  <si>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</si>
  <si>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</si>
  <si>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</si>
  <si>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</si>
  <si>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</si>
  <si>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</si>
  <si>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</si>
  <si>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</si>
  <si>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</si>
  <si>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</si>
  <si>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</si>
  <si>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</si>
  <si>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</si>
  <si>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</si>
  <si>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</si>
  <si>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</si>
  <si>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</si>
  <si>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</si>
  <si>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</si>
  <si>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</si>
  <si>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</si>
  <si>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</si>
  <si>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</si>
  <si>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</si>
  <si>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</si>
  <si>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</si>
  <si>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</si>
  <si>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</si>
  <si>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</si>
  <si>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</si>
  <si>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</si>
  <si>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</si>
  <si>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</si>
  <si>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</si>
  <si>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</si>
  <si>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</si>
  <si>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</si>
  <si>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</si>
  <si>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</si>
  <si>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</si>
  <si>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</si>
  <si>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</si>
  <si>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</si>
  <si>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</si>
  <si>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</si>
  <si>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</si>
  <si>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</si>
  <si>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</si>
  <si>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</si>
  <si>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</si>
  <si>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</si>
  <si>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</si>
  <si>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</si>
  <si>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</si>
  <si>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</si>
  <si>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</si>
  <si>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</si>
  <si>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</si>
  <si>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</si>
  <si>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</si>
  <si>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</si>
  <si>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</si>
  <si>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</si>
  <si>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</si>
  <si>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</si>
  <si>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</si>
  <si>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</si>
  <si>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</si>
  <si>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</si>
  <si>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</si>
  <si>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</si>
  <si>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</si>
  <si>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</si>
  <si>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</si>
  <si>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</si>
  <si>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</si>
  <si>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</si>
  <si>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</si>
  <si>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</si>
  <si>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</si>
  <si>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</si>
  <si>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</si>
  <si>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</si>
  <si>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</si>
  <si>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</si>
  <si>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</si>
  <si>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</si>
  <si>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</si>
  <si>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</si>
  <si>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</si>
  <si>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</si>
  <si>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</si>
  <si>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</si>
  <si>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</si>
  <si>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</si>
  <si>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</si>
  <si>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</si>
  <si>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</si>
  <si>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</si>
  <si>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</si>
  <si>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</si>
  <si>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</si>
  <si>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</si>
  <si>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</si>
  <si>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</si>
  <si>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</si>
  <si>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</si>
  <si>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</si>
  <si>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</si>
  <si>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</si>
  <si>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</si>
  <si>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</si>
  <si>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</si>
  <si>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</si>
  <si>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</si>
  <si>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</si>
  <si>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</si>
  <si>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</si>
  <si>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</si>
  <si>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</si>
  <si>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</si>
  <si>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</si>
  <si>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</si>
  <si>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</si>
  <si>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</si>
  <si>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</si>
  <si>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</si>
  <si>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</si>
  <si>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</si>
  <si>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</si>
  <si>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</si>
  <si>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</si>
  <si>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</si>
  <si>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</si>
  <si>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</si>
  <si>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</si>
  <si>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</si>
  <si>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</si>
  <si>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</si>
  <si>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</si>
  <si>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</si>
  <si>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</si>
  <si>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</si>
  <si>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</si>
  <si>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</si>
  <si>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</si>
  <si>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</si>
  <si>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</si>
  <si>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</si>
  <si>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</si>
  <si>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</si>
  <si>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</si>
  <si>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</si>
  <si>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</si>
  <si>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</si>
  <si>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</si>
  <si>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</si>
  <si>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</si>
  <si>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</si>
  <si>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</si>
  <si>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</si>
  <si>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</si>
  <si>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</si>
  <si>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</si>
  <si>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</si>
  <si>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</si>
  <si>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</si>
  <si>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</si>
  <si>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</si>
  <si>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</si>
  <si>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</si>
  <si>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</si>
  <si>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</si>
  <si>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</si>
  <si>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</si>
  <si>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</si>
  <si>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</si>
  <si>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</si>
  <si>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</si>
  <si>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</si>
  <si>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</si>
  <si>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</si>
  <si>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</si>
  <si>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</si>
  <si>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</si>
  <si>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</si>
  <si>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</si>
  <si>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</si>
  <si>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</si>
  <si>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</si>
  <si>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</si>
  <si>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</si>
  <si>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</si>
  <si>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</si>
  <si>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</si>
  <si>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</si>
  <si>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</si>
  <si>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</si>
  <si>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</si>
  <si>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</si>
  <si>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</si>
  <si>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</si>
  <si>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</si>
  <si>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</si>
  <si>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</si>
  <si>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</si>
  <si>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</si>
  <si>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</si>
  <si>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</si>
  <si>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</si>
  <si>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</si>
  <si>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</si>
  <si>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</si>
  <si>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</si>
  <si>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</si>
  <si>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</si>
  <si>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</si>
  <si>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</si>
  <si>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</si>
  <si>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</si>
  <si>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</si>
  <si>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</si>
  <si>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</si>
  <si>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</si>
  <si>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</si>
  <si>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</si>
  <si>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</si>
  <si>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</si>
  <si>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</si>
  <si>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</si>
  <si>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</si>
  <si>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</si>
  <si>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</si>
  <si>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</si>
  <si>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</si>
  <si>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</si>
  <si>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</si>
  <si>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</si>
  <si>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</si>
  <si>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</si>
  <si>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</si>
  <si>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</si>
  <si>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</si>
  <si>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</si>
  <si>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</si>
  <si>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</si>
  <si>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</si>
  <si>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</si>
  <si>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</si>
  <si>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</si>
  <si>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</si>
  <si>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</si>
  <si>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</si>
  <si>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</si>
  <si>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</si>
  <si>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</si>
  <si>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</si>
  <si>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</si>
  <si>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</si>
  <si>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</si>
  <si>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</si>
  <si>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</si>
  <si>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</si>
  <si>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</si>
  <si>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鉄道局</t>
    <rPh sb="0" eb="2">
      <t>テツドウ</t>
    </rPh>
    <rPh sb="2" eb="3">
      <t>キョク</t>
    </rPh>
    <phoneticPr fontId="5"/>
  </si>
  <si>
    <t>国土交通省</t>
  </si>
  <si>
    <t>施設課</t>
    <rPh sb="0" eb="3">
      <t>シセツカ</t>
    </rPh>
    <phoneticPr fontId="5"/>
  </si>
  <si>
    <t>○</t>
  </si>
  <si>
    <t>-</t>
    <phoneticPr fontId="5"/>
  </si>
  <si>
    <t>国土強靱化基本計画、社会資本整備重点計画、防災基本計画、交通安全基本計画</t>
    <rPh sb="0" eb="2">
      <t>コクド</t>
    </rPh>
    <rPh sb="2" eb="4">
      <t>キョウジン</t>
    </rPh>
    <rPh sb="4" eb="5">
      <t>カ</t>
    </rPh>
    <rPh sb="5" eb="7">
      <t>キホン</t>
    </rPh>
    <rPh sb="7" eb="9">
      <t>ケイカク</t>
    </rPh>
    <rPh sb="10" eb="12">
      <t>シャカイ</t>
    </rPh>
    <rPh sb="12" eb="14">
      <t>シホン</t>
    </rPh>
    <rPh sb="14" eb="16">
      <t>セイビ</t>
    </rPh>
    <rPh sb="16" eb="18">
      <t>ジュウテン</t>
    </rPh>
    <rPh sb="18" eb="20">
      <t>ケイカク</t>
    </rPh>
    <rPh sb="21" eb="23">
      <t>ボウサイ</t>
    </rPh>
    <rPh sb="23" eb="25">
      <t>キホン</t>
    </rPh>
    <rPh sb="25" eb="27">
      <t>ケイカク</t>
    </rPh>
    <rPh sb="28" eb="30">
      <t>コウツウ</t>
    </rPh>
    <rPh sb="30" eb="32">
      <t>アンゼン</t>
    </rPh>
    <rPh sb="32" eb="34">
      <t>キホン</t>
    </rPh>
    <rPh sb="34" eb="36">
      <t>ケイカク</t>
    </rPh>
    <phoneticPr fontId="5"/>
  </si>
  <si>
    <t>鉄道施設総合安全対策事業費補助（耐震補強）</t>
    <phoneticPr fontId="5"/>
  </si>
  <si>
    <t>平成３４年度までに首都直下地震・南海トラフ地震で震度６強以上が想定される地域等の耐震化率を概ね１００％にすることを目指す</t>
    <rPh sb="57" eb="59">
      <t>メザ</t>
    </rPh>
    <phoneticPr fontId="5"/>
  </si>
  <si>
    <t>首都直下地震・南海トラフ地震で震度６強以上が想定される地域等に存在する主要鉄道路線の耐震化率
（耐震補強済本数/片道断面輸送量が1日1万人以上の路線における高架橋等の柱本数）</t>
    <rPh sb="48" eb="50">
      <t>タイシン</t>
    </rPh>
    <rPh sb="50" eb="52">
      <t>ホキョウ</t>
    </rPh>
    <rPh sb="52" eb="53">
      <t>ズ</t>
    </rPh>
    <rPh sb="53" eb="55">
      <t>ホンスウ</t>
    </rPh>
    <rPh sb="56" eb="58">
      <t>カタミチ</t>
    </rPh>
    <rPh sb="58" eb="60">
      <t>ダンメン</t>
    </rPh>
    <rPh sb="60" eb="63">
      <t>ユソウリョウ</t>
    </rPh>
    <rPh sb="65" eb="66">
      <t>ニチ</t>
    </rPh>
    <rPh sb="67" eb="69">
      <t>マンニン</t>
    </rPh>
    <rPh sb="69" eb="71">
      <t>イジョウ</t>
    </rPh>
    <rPh sb="72" eb="74">
      <t>ロセン</t>
    </rPh>
    <rPh sb="78" eb="81">
      <t>コウカキョウ</t>
    </rPh>
    <rPh sb="81" eb="82">
      <t>トウ</t>
    </rPh>
    <rPh sb="83" eb="84">
      <t>ハシラ</t>
    </rPh>
    <rPh sb="84" eb="86">
      <t>ホンスウ</t>
    </rPh>
    <phoneticPr fontId="5"/>
  </si>
  <si>
    <t>各鉄道事業者が策定する耐震補強実施計画に基づいて国土交通省で算出</t>
    <phoneticPr fontId="5"/>
  </si>
  <si>
    <t>首都直下地震・南海トラフ地震で震度６強以上が想定される地域等に存在する主要駅の耐震化率
（耐震化駅数/乗降客1日1万人以上の駅数）</t>
    <rPh sb="37" eb="38">
      <t>エキ</t>
    </rPh>
    <rPh sb="47" eb="48">
      <t>カ</t>
    </rPh>
    <rPh sb="48" eb="49">
      <t>エキ</t>
    </rPh>
    <rPh sb="51" eb="54">
      <t>ジョウコウキャク</t>
    </rPh>
    <rPh sb="62" eb="63">
      <t>エキ</t>
    </rPh>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</si>
  <si>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</si>
  <si>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</si>
  <si>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</si>
  <si>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t>
    <phoneticPr fontId="5"/>
  </si>
  <si>
    <t>-</t>
    <phoneticPr fontId="5"/>
  </si>
  <si>
    <t>-</t>
    <phoneticPr fontId="5"/>
  </si>
  <si>
    <t>本事業の成果によって、首都直下地震又は南海トラフ巨大地震で震度６強以上が想定される地域等に存在する主要鉄道路線の安全性の向上を図る。</t>
    <phoneticPr fontId="5"/>
  </si>
  <si>
    <t>国土強靱化基本計画等に位置づけられており、優先度が高い。</t>
    <rPh sb="9" eb="10">
      <t>ナド</t>
    </rPh>
    <rPh sb="11" eb="13">
      <t>イチ</t>
    </rPh>
    <rPh sb="21" eb="24">
      <t>ユウセンド</t>
    </rPh>
    <rPh sb="25" eb="26">
      <t>タカ</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</si>
  <si>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</si>
  <si>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</si>
  <si>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</si>
  <si>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</si>
  <si>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高架下テナントとの協議が難航した等によるもの。</t>
    <rPh sb="0" eb="3">
      <t>コウカシタ</t>
    </rPh>
    <rPh sb="9" eb="11">
      <t>キョウギ</t>
    </rPh>
    <rPh sb="12" eb="14">
      <t>ナンコウ</t>
    </rPh>
    <rPh sb="16" eb="17">
      <t>ナド</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</si>
  <si>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</si>
  <si>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</si>
  <si>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</si>
  <si>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rPh sb="90" eb="92">
      <t>チホウ</t>
    </rPh>
    <phoneticPr fontId="5"/>
  </si>
  <si>
    <t>限られた予算の中、事業の目的を効率的かつ効果的に達成するため、必要により事業内容の見直しを検討し、より事業者のニーズに合った事業体系を構築する。</t>
    <rPh sb="0" eb="1">
      <t>カギ</t>
    </rPh>
    <rPh sb="4" eb="6">
      <t>ヨサン</t>
    </rPh>
    <rPh sb="7" eb="8">
      <t>ナカ</t>
    </rPh>
    <rPh sb="9" eb="11">
      <t>ジギョウ</t>
    </rPh>
    <rPh sb="12" eb="14">
      <t>モクテキ</t>
    </rPh>
    <rPh sb="15" eb="18">
      <t>コウリツテキ</t>
    </rPh>
    <rPh sb="20" eb="23">
      <t>コウカテキ</t>
    </rPh>
    <rPh sb="24" eb="26">
      <t>タッセイ</t>
    </rPh>
    <rPh sb="51" eb="54">
      <t>ジギョウシャ</t>
    </rPh>
    <phoneticPr fontId="5"/>
  </si>
  <si>
    <t>279</t>
    <phoneticPr fontId="5"/>
  </si>
  <si>
    <t>256</t>
    <phoneticPr fontId="5"/>
  </si>
  <si>
    <t>264</t>
    <phoneticPr fontId="5"/>
  </si>
  <si>
    <t>138</t>
    <phoneticPr fontId="5"/>
  </si>
  <si>
    <t>134</t>
    <phoneticPr fontId="5"/>
  </si>
  <si>
    <t>143</t>
    <phoneticPr fontId="5"/>
  </si>
  <si>
    <t>155</t>
    <phoneticPr fontId="5"/>
  </si>
  <si>
    <t>149</t>
    <phoneticPr fontId="5"/>
  </si>
  <si>
    <t>工事費</t>
    <rPh sb="0" eb="3">
      <t>コウジヒ</t>
    </rPh>
    <phoneticPr fontId="5"/>
  </si>
  <si>
    <t>耐震対策工事費</t>
    <rPh sb="0" eb="2">
      <t>タイシン</t>
    </rPh>
    <rPh sb="2" eb="4">
      <t>タイサク</t>
    </rPh>
    <rPh sb="4" eb="7">
      <t>コウジヒ</t>
    </rPh>
    <phoneticPr fontId="5"/>
  </si>
  <si>
    <t>東葉高速鉄道(株)</t>
    <rPh sb="0" eb="2">
      <t>トウヨウ</t>
    </rPh>
    <rPh sb="2" eb="4">
      <t>コウソク</t>
    </rPh>
    <rPh sb="4" eb="6">
      <t>テツドウ</t>
    </rPh>
    <rPh sb="6" eb="9">
      <t>カブ</t>
    </rPh>
    <phoneticPr fontId="5"/>
  </si>
  <si>
    <t>耐震工事</t>
    <rPh sb="0" eb="2">
      <t>タイシン</t>
    </rPh>
    <rPh sb="2" eb="4">
      <t>コウジ</t>
    </rPh>
    <phoneticPr fontId="5"/>
  </si>
  <si>
    <t>補助金等交付</t>
    <rPh sb="0" eb="3">
      <t>ホジョキン</t>
    </rPh>
    <rPh sb="3" eb="4">
      <t>ナド</t>
    </rPh>
    <rPh sb="4" eb="6">
      <t>コウフ</t>
    </rPh>
    <phoneticPr fontId="5"/>
  </si>
  <si>
    <t>新京成電鉄(株)</t>
    <rPh sb="0" eb="3">
      <t>シンケイセイ</t>
    </rPh>
    <rPh sb="3" eb="5">
      <t>デンテツ</t>
    </rPh>
    <rPh sb="5" eb="8">
      <t>カブ</t>
    </rPh>
    <phoneticPr fontId="5"/>
  </si>
  <si>
    <t>九州旅客鉄道(株)</t>
    <rPh sb="0" eb="2">
      <t>キュウシュウ</t>
    </rPh>
    <rPh sb="2" eb="4">
      <t>リョカク</t>
    </rPh>
    <rPh sb="4" eb="6">
      <t>テツドウ</t>
    </rPh>
    <rPh sb="6" eb="9">
      <t>カブ</t>
    </rPh>
    <phoneticPr fontId="5"/>
  </si>
  <si>
    <t>京王電鉄(株)</t>
    <rPh sb="0" eb="2">
      <t>ケイオウ</t>
    </rPh>
    <rPh sb="2" eb="4">
      <t>デンテツ</t>
    </rPh>
    <rPh sb="4" eb="7">
      <t>カブ</t>
    </rPh>
    <phoneticPr fontId="5"/>
  </si>
  <si>
    <t>阪神電気鉄道(株)</t>
    <rPh sb="0" eb="2">
      <t>ハンシン</t>
    </rPh>
    <rPh sb="2" eb="4">
      <t>デンキ</t>
    </rPh>
    <rPh sb="4" eb="6">
      <t>テツドウ</t>
    </rPh>
    <rPh sb="6" eb="9">
      <t>カブ</t>
    </rPh>
    <phoneticPr fontId="5"/>
  </si>
  <si>
    <t>西日本鉄道(株)</t>
    <rPh sb="0" eb="3">
      <t>ニシニホン</t>
    </rPh>
    <rPh sb="3" eb="5">
      <t>テツドウ</t>
    </rPh>
    <rPh sb="5" eb="8">
      <t>カブ</t>
    </rPh>
    <phoneticPr fontId="5"/>
  </si>
  <si>
    <t>名古屋鉄道(株)</t>
    <rPh sb="0" eb="3">
      <t>ナゴヤ</t>
    </rPh>
    <rPh sb="3" eb="5">
      <t>テツドウ</t>
    </rPh>
    <rPh sb="5" eb="8">
      <t>カブ</t>
    </rPh>
    <phoneticPr fontId="5"/>
  </si>
  <si>
    <t>京浜急行電鉄(株)</t>
    <rPh sb="0" eb="2">
      <t>ケイヒン</t>
    </rPh>
    <rPh sb="2" eb="4">
      <t>キュウコウ</t>
    </rPh>
    <rPh sb="4" eb="6">
      <t>デンテツ</t>
    </rPh>
    <rPh sb="6" eb="9">
      <t>カブ</t>
    </rPh>
    <phoneticPr fontId="5"/>
  </si>
  <si>
    <t>東京急行電鉄(株)</t>
    <rPh sb="0" eb="2">
      <t>トウキョウ</t>
    </rPh>
    <rPh sb="2" eb="4">
      <t>キュウコウ</t>
    </rPh>
    <rPh sb="4" eb="6">
      <t>デンテツ</t>
    </rPh>
    <rPh sb="6" eb="9">
      <t>カブ</t>
    </rPh>
    <phoneticPr fontId="5"/>
  </si>
  <si>
    <t>近畿日本鉄道(株)</t>
    <rPh sb="0" eb="2">
      <t>キンキ</t>
    </rPh>
    <rPh sb="2" eb="4">
      <t>ニホン</t>
    </rPh>
    <rPh sb="4" eb="6">
      <t>テツドウ</t>
    </rPh>
    <rPh sb="6" eb="9">
      <t>カブ</t>
    </rPh>
    <phoneticPr fontId="5"/>
  </si>
  <si>
    <t>A.新京成電鉄(株)</t>
    <rPh sb="2" eb="5">
      <t>シンケイセイ</t>
    </rPh>
    <rPh sb="5" eb="7">
      <t>デンテツ</t>
    </rPh>
    <rPh sb="7" eb="10">
      <t>カブ</t>
    </rPh>
    <phoneticPr fontId="5"/>
  </si>
  <si>
    <t>-</t>
    <phoneticPr fontId="5"/>
  </si>
  <si>
    <t>当該補助金を活用し耐震対策事業を実施した箇所数</t>
    <rPh sb="0" eb="2">
      <t>トウガイ</t>
    </rPh>
    <rPh sb="2" eb="5">
      <t>ホジョキン</t>
    </rPh>
    <rPh sb="6" eb="8">
      <t>カツヨウ</t>
    </rPh>
    <rPh sb="9" eb="11">
      <t>タイシン</t>
    </rPh>
    <rPh sb="11" eb="13">
      <t>タイサク</t>
    </rPh>
    <rPh sb="13" eb="15">
      <t>ジギョウ</t>
    </rPh>
    <rPh sb="16" eb="18">
      <t>ジッシ</t>
    </rPh>
    <rPh sb="20" eb="22">
      <t>カショ</t>
    </rPh>
    <rPh sb="22" eb="23">
      <t>スウ</t>
    </rPh>
    <phoneticPr fontId="5"/>
  </si>
  <si>
    <t>執行額　／　当該補助金を活用し耐震対策事業を実施した箇所数　　　　　　　　　　　　　　</t>
    <rPh sb="0" eb="2">
      <t>シッコウ</t>
    </rPh>
    <rPh sb="2" eb="3">
      <t>ガク</t>
    </rPh>
    <rPh sb="6" eb="8">
      <t>トウガイ</t>
    </rPh>
    <rPh sb="8" eb="11">
      <t>ホジョキン</t>
    </rPh>
    <rPh sb="12" eb="14">
      <t>カツヨウ</t>
    </rPh>
    <rPh sb="15" eb="17">
      <t>タイシン</t>
    </rPh>
    <rPh sb="17" eb="19">
      <t>タイサク</t>
    </rPh>
    <rPh sb="19" eb="21">
      <t>ジギョウ</t>
    </rPh>
    <rPh sb="22" eb="24">
      <t>ジッシ</t>
    </rPh>
    <rPh sb="26" eb="28">
      <t>カショ</t>
    </rPh>
    <rPh sb="28" eb="29">
      <t>スウ</t>
    </rPh>
    <phoneticPr fontId="5"/>
  </si>
  <si>
    <t>箇所</t>
    <rPh sb="0" eb="2">
      <t>カショ</t>
    </rPh>
    <phoneticPr fontId="5"/>
  </si>
  <si>
    <t>百万円</t>
    <rPh sb="0" eb="2">
      <t>ヒャクマン</t>
    </rPh>
    <rPh sb="2" eb="3">
      <t>エン</t>
    </rPh>
    <phoneticPr fontId="5"/>
  </si>
  <si>
    <t>執行額　/　箇所数</t>
    <rPh sb="0" eb="2">
      <t>シッコウ</t>
    </rPh>
    <rPh sb="2" eb="3">
      <t>ガク</t>
    </rPh>
    <rPh sb="6" eb="8">
      <t>カショ</t>
    </rPh>
    <rPh sb="8" eb="9">
      <t>スウ</t>
    </rPh>
    <phoneticPr fontId="5"/>
  </si>
  <si>
    <t>2478/48</t>
    <phoneticPr fontId="5"/>
  </si>
  <si>
    <t>2458/34</t>
    <phoneticPr fontId="5"/>
  </si>
  <si>
    <t>1340/41</t>
    <phoneticPr fontId="5"/>
  </si>
  <si>
    <t>豪雨対策を実施した箇所に起因する鉄道施設の豪雨被害件数</t>
    <phoneticPr fontId="5"/>
  </si>
  <si>
    <t>件</t>
    <rPh sb="0" eb="1">
      <t>ケン</t>
    </rPh>
    <phoneticPr fontId="5"/>
  </si>
  <si>
    <t>-</t>
    <phoneticPr fontId="5"/>
  </si>
  <si>
    <t>各鉄道事業者が策定する耐震補強実施計画に基づいて国土交通省で算出</t>
    <phoneticPr fontId="5"/>
  </si>
  <si>
    <t>鉄道事故等報告規則及び軌道事故等報告規則に基づく災害の報告（各年度）</t>
    <phoneticPr fontId="5"/>
  </si>
  <si>
    <t>　首都直下地震や南海トラフ地震等の大規模地震に備え、主要駅や高架橋等の耐震補強を推進することで、地震時において、鉄道利用者の安全確保や一時避難場所としての機能の確保等を図る。
　また、近年、頻発化・激甚化する豪雨災害に適切に対応するため、河川に架かる鉄道橋りょうの流失・傾斜対策や鉄道に隣接する斜面からの土砂流入防止対策を推進する。</t>
    <rPh sb="92" eb="94">
      <t>キンネン</t>
    </rPh>
    <rPh sb="95" eb="97">
      <t>ヒンパツ</t>
    </rPh>
    <rPh sb="97" eb="98">
      <t>カ</t>
    </rPh>
    <rPh sb="99" eb="101">
      <t>ゲキジン</t>
    </rPh>
    <rPh sb="100" eb="101">
      <t>ハナハ</t>
    </rPh>
    <rPh sb="101" eb="102">
      <t>カ</t>
    </rPh>
    <rPh sb="104" eb="106">
      <t>ゴウウ</t>
    </rPh>
    <rPh sb="106" eb="108">
      <t>サイガイ</t>
    </rPh>
    <rPh sb="109" eb="111">
      <t>テキセツ</t>
    </rPh>
    <rPh sb="112" eb="114">
      <t>タイオウ</t>
    </rPh>
    <rPh sb="119" eb="121">
      <t>カセン</t>
    </rPh>
    <rPh sb="122" eb="123">
      <t>カ</t>
    </rPh>
    <rPh sb="125" eb="127">
      <t>テツドウ</t>
    </rPh>
    <rPh sb="127" eb="128">
      <t>キョウ</t>
    </rPh>
    <rPh sb="132" eb="134">
      <t>リュウシツ</t>
    </rPh>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</si>
  <si>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
　また、近年、頻発化・激甚化する豪雨災害に適切に対応するため、河川に架かる鉄道橋りょうの流失・傾斜対策や鉄道に隣接する斜面からの土砂流入防止対策を図るため、鉄道河川橋りょう対策事業は片道断面輸送量1日1万人以上15万人未満の路線、優等列車若しくは貨物列車が運行する路線、鉄道斜面対策事業は片道断面輸送量1日1万人以上15万人未満の路線を対象に補助対象経費の１／３以内で補助する。</t>
    <rPh sb="261" eb="262">
      <t>ハカ</t>
    </rPh>
    <rPh sb="266" eb="268">
      <t>テツドウ</t>
    </rPh>
    <rPh sb="268" eb="270">
      <t>カセン</t>
    </rPh>
    <rPh sb="270" eb="271">
      <t>キョウ</t>
    </rPh>
    <rPh sb="274" eb="276">
      <t>タイサク</t>
    </rPh>
    <rPh sb="276" eb="278">
      <t>ジギョウ</t>
    </rPh>
    <rPh sb="279" eb="281">
      <t>カタミチ</t>
    </rPh>
    <rPh sb="281" eb="283">
      <t>ダンメン</t>
    </rPh>
    <rPh sb="283" eb="285">
      <t>ユソウ</t>
    </rPh>
    <rPh sb="285" eb="286">
      <t>リョウ</t>
    </rPh>
    <rPh sb="287" eb="288">
      <t>ニチ</t>
    </rPh>
    <rPh sb="289" eb="291">
      <t>マンニン</t>
    </rPh>
    <rPh sb="291" eb="293">
      <t>イジョウ</t>
    </rPh>
    <rPh sb="295" eb="297">
      <t>マンニン</t>
    </rPh>
    <rPh sb="297" eb="299">
      <t>ミマン</t>
    </rPh>
    <rPh sb="300" eb="302">
      <t>ロセン</t>
    </rPh>
    <rPh sb="323" eb="325">
      <t>テツドウ</t>
    </rPh>
    <rPh sb="325" eb="327">
      <t>シャメン</t>
    </rPh>
    <rPh sb="327" eb="329">
      <t>タイサク</t>
    </rPh>
    <rPh sb="329" eb="331">
      <t>ジギョウ</t>
    </rPh>
    <rPh sb="356" eb="358">
      <t>タイショウ</t>
    </rPh>
    <phoneticPr fontId="5"/>
  </si>
  <si>
    <t>平成３４年度までに首都直下地震・南海トラフ地震で震度６強以上が想定される地域等の耐震化率を概ね１００％にすることを目指す</t>
    <phoneticPr fontId="5"/>
  </si>
  <si>
    <t>豪雨災害における河川にかかる鉄道橋りょうの流失・傾斜や鉄道に隣接する斜面からの土砂流入被害を０件とする。</t>
    <rPh sb="0" eb="2">
      <t>ゴウウ</t>
    </rPh>
    <rPh sb="2" eb="4">
      <t>サイガイ</t>
    </rPh>
    <rPh sb="8" eb="10">
      <t>カセン</t>
    </rPh>
    <rPh sb="14" eb="16">
      <t>テツドウ</t>
    </rPh>
    <rPh sb="16" eb="17">
      <t>キョウ</t>
    </rPh>
    <rPh sb="21" eb="23">
      <t>リュウシツ</t>
    </rPh>
    <rPh sb="24" eb="26">
      <t>ケイシャ</t>
    </rPh>
    <rPh sb="27" eb="29">
      <t>テツドウ</t>
    </rPh>
    <rPh sb="30" eb="32">
      <t>リンセツ</t>
    </rPh>
    <rPh sb="34" eb="36">
      <t>シャメン</t>
    </rPh>
    <rPh sb="39" eb="41">
      <t>ドシャ</t>
    </rPh>
    <rPh sb="41" eb="43">
      <t>リュウニュウ</t>
    </rPh>
    <phoneticPr fontId="5"/>
  </si>
  <si>
    <t>-</t>
    <phoneticPr fontId="5"/>
  </si>
  <si>
    <t xml:space="preserve">鉄道施設総合安全対策事業（耐震補強等） </t>
    <rPh sb="0" eb="2">
      <t>テツドウ</t>
    </rPh>
    <rPh sb="2" eb="4">
      <t>シセツ</t>
    </rPh>
    <rPh sb="4" eb="6">
      <t>ソウゴウ</t>
    </rPh>
    <rPh sb="6" eb="8">
      <t>アンゼン</t>
    </rPh>
    <rPh sb="8" eb="10">
      <t>タイサク</t>
    </rPh>
    <rPh sb="10" eb="12">
      <t>ジギョウ</t>
    </rPh>
    <rPh sb="13" eb="15">
      <t>タイシン</t>
    </rPh>
    <rPh sb="15" eb="17">
      <t>ホキョウ</t>
    </rPh>
    <rPh sb="17" eb="18">
      <t>トウ</t>
    </rPh>
    <phoneticPr fontId="5"/>
  </si>
  <si>
    <t>当該補助金を活用し豪雨対策事業を実施した箇所数</t>
    <rPh sb="9" eb="11">
      <t>ゴウウ</t>
    </rPh>
    <rPh sb="11" eb="13">
      <t>タイサク</t>
    </rPh>
    <rPh sb="13" eb="15">
      <t>ジギョウ</t>
    </rPh>
    <rPh sb="16" eb="18">
      <t>ジッシ</t>
    </rPh>
    <rPh sb="20" eb="22">
      <t>カショ</t>
    </rPh>
    <rPh sb="22" eb="23">
      <t>スウ</t>
    </rPh>
    <phoneticPr fontId="5"/>
  </si>
  <si>
    <t>執行額　／　当該補助金を活用し豪雨対策事業を実施した箇所数　　　　　　　　　　　　　　</t>
    <rPh sb="0" eb="2">
      <t>シッコウ</t>
    </rPh>
    <rPh sb="2" eb="3">
      <t>ガク</t>
    </rPh>
    <rPh sb="6" eb="8">
      <t>トウガイ</t>
    </rPh>
    <rPh sb="8" eb="11">
      <t>ホジョキン</t>
    </rPh>
    <rPh sb="12" eb="14">
      <t>カツヨウ</t>
    </rPh>
    <rPh sb="15" eb="17">
      <t>ゴウウ</t>
    </rPh>
    <rPh sb="17" eb="19">
      <t>タイサク</t>
    </rPh>
    <rPh sb="19" eb="21">
      <t>ジギョウ</t>
    </rPh>
    <rPh sb="22" eb="24">
      <t>ジッシ</t>
    </rPh>
    <rPh sb="26" eb="28">
      <t>カショ</t>
    </rPh>
    <rPh sb="28" eb="29">
      <t>スウ</t>
    </rPh>
    <phoneticPr fontId="5"/>
  </si>
  <si>
    <t>-</t>
    <phoneticPr fontId="5"/>
  </si>
  <si>
    <t>耐震対策、豪雨対策は、鉄道事業者の直接の利益には結びつかないため、補助制度によりインセンティブを与える必要がある。</t>
    <rPh sb="0" eb="2">
      <t>タイシン</t>
    </rPh>
    <rPh sb="2" eb="4">
      <t>タイサク</t>
    </rPh>
    <rPh sb="5" eb="7">
      <t>ゴウウ</t>
    </rPh>
    <rPh sb="7" eb="9">
      <t>タイサク</t>
    </rPh>
    <rPh sb="11" eb="13">
      <t>テツドウ</t>
    </rPh>
    <rPh sb="13" eb="15">
      <t>ジギョウ</t>
    </rPh>
    <rPh sb="15" eb="16">
      <t>シャ</t>
    </rPh>
    <rPh sb="17" eb="19">
      <t>チョクセツ</t>
    </rPh>
    <rPh sb="20" eb="22">
      <t>リエキ</t>
    </rPh>
    <rPh sb="24" eb="25">
      <t>ムス</t>
    </rPh>
    <rPh sb="33" eb="35">
      <t>ホジョ</t>
    </rPh>
    <rPh sb="35" eb="37">
      <t>セイド</t>
    </rPh>
    <rPh sb="48" eb="49">
      <t>アタ</t>
    </rPh>
    <rPh sb="51" eb="53">
      <t>ヒツヨウ</t>
    </rPh>
    <phoneticPr fontId="5"/>
  </si>
  <si>
    <t>大規模地震や豪雨災害については、その発生の切迫性から、耐震対策、河川橋りょうの流失・傾斜対策、斜面からの土砂流入対策が喫緊の課題とされており、国民や社会のニーズを反映している。</t>
    <rPh sb="0" eb="3">
      <t>ダイキボ</t>
    </rPh>
    <rPh sb="3" eb="5">
      <t>ジシン</t>
    </rPh>
    <rPh sb="6" eb="8">
      <t>ゴウウ</t>
    </rPh>
    <rPh sb="8" eb="10">
      <t>サイガイ</t>
    </rPh>
    <rPh sb="18" eb="20">
      <t>ハッセイ</t>
    </rPh>
    <rPh sb="21" eb="24">
      <t>セッパクセイ</t>
    </rPh>
    <rPh sb="27" eb="29">
      <t>タイシン</t>
    </rPh>
    <rPh sb="29" eb="31">
      <t>タイサク</t>
    </rPh>
    <rPh sb="32" eb="34">
      <t>カセン</t>
    </rPh>
    <rPh sb="34" eb="35">
      <t>キョウ</t>
    </rPh>
    <rPh sb="39" eb="41">
      <t>リュウシツ</t>
    </rPh>
    <rPh sb="42" eb="44">
      <t>ケイシャ</t>
    </rPh>
    <rPh sb="44" eb="46">
      <t>タイサク</t>
    </rPh>
    <rPh sb="47" eb="49">
      <t>シャメン</t>
    </rPh>
    <rPh sb="52" eb="54">
      <t>ドシャ</t>
    </rPh>
    <rPh sb="54" eb="56">
      <t>リュウニュウ</t>
    </rPh>
    <rPh sb="56" eb="58">
      <t>タイサク</t>
    </rPh>
    <rPh sb="59" eb="61">
      <t>キッキン</t>
    </rPh>
    <rPh sb="62" eb="64">
      <t>カダイ</t>
    </rPh>
    <rPh sb="71" eb="73">
      <t>コクミン</t>
    </rPh>
    <rPh sb="74" eb="76">
      <t>シャカイ</t>
    </rPh>
    <rPh sb="81" eb="83">
      <t>ハンエイ</t>
    </rPh>
    <phoneticPr fontId="5"/>
  </si>
  <si>
    <t>地震時や豪雨時において、耐震対策、豪雨対策を行った鉄道施設への被害の防止・軽減が期待できる。</t>
    <rPh sb="0" eb="3">
      <t>ジシンジ</t>
    </rPh>
    <rPh sb="4" eb="6">
      <t>ゴウウ</t>
    </rPh>
    <rPh sb="6" eb="7">
      <t>ジ</t>
    </rPh>
    <rPh sb="12" eb="14">
      <t>タイシン</t>
    </rPh>
    <rPh sb="14" eb="16">
      <t>タイサク</t>
    </rPh>
    <rPh sb="17" eb="19">
      <t>ゴウウ</t>
    </rPh>
    <rPh sb="19" eb="21">
      <t>タイサク</t>
    </rPh>
    <rPh sb="22" eb="23">
      <t>オコナ</t>
    </rPh>
    <rPh sb="25" eb="27">
      <t>テツドウ</t>
    </rPh>
    <rPh sb="27" eb="29">
      <t>シセツ</t>
    </rPh>
    <rPh sb="31" eb="33">
      <t>ヒガイ</t>
    </rPh>
    <rPh sb="34" eb="36">
      <t>ボウシ</t>
    </rPh>
    <rPh sb="37" eb="39">
      <t>ケイゲン</t>
    </rPh>
    <rPh sb="40" eb="42">
      <t>キタイ</t>
    </rPh>
    <phoneticPr fontId="5"/>
  </si>
  <si>
    <t>河川に架かる鉄道橋りょうの流失・傾斜対策については、平成30年９月の重要インフラの緊急点検の結果、特に緊急的に対策が必要とされた箇所について、橋脚の補強等に対する支援を行っているところだが、近年の災害の激甚化・頻発化を踏まえ、橋りょうの流失等を防止するためのより効果的な対策について検討すべきである。</t>
    <phoneticPr fontId="5"/>
  </si>
  <si>
    <t>施設課長　杉野　浩茂</t>
    <rPh sb="0" eb="2">
      <t>シセツ</t>
    </rPh>
    <rPh sb="2" eb="4">
      <t>カチョウ</t>
    </rPh>
    <rPh sb="5" eb="7">
      <t>スギノ</t>
    </rPh>
    <rPh sb="8" eb="10">
      <t>ヒロシゲ</t>
    </rPh>
    <phoneticPr fontId="5"/>
  </si>
  <si>
    <t>外部有識者点検対象外</t>
    <phoneticPr fontId="5"/>
  </si>
  <si>
    <t>新たな目標年次に向け、引き続き効率的・効果的に事業を実施できるよう適正な予算の執行に努める。</t>
    <phoneticPr fontId="5"/>
  </si>
  <si>
    <t>執行等改善</t>
  </si>
  <si>
    <t>「新しい日本のための優先課題推進枠」1,650
32年度の実施内容を踏まえた減額</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</si>
</sst>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68035</xdr:colOff>
      <xdr:row>740</xdr:row>
      <xdr:rowOff>149678</xdr:rowOff>
    </xdr:from>
    <xdr:to>
      <xdr:col>29</xdr:col>
      <xdr:colOff>187609</xdr:colOff>
      <xdr:row>742</xdr:row>
      <xdr:rowOff>110847</xdr:rowOff>
    </xdr:to>
    <xdr:sp macro="" textlink="">
      <xdr:nvSpPr>
        <xdr:cNvPr id="3" name="正方形/長方形 2"/>
        <xdr:cNvSpPr/>
      </xdr:nvSpPr>
      <xdr:spPr bwMode="auto">
        <a:xfrm>
          <a:off x="4068535" y="43126478"/>
          <a:ext cx="1919799" cy="666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１，１９９百万円</a:t>
          </a:r>
        </a:p>
      </xdr:txBody>
    </xdr:sp>
    <xdr:clientData/>
  </xdr:twoCellAnchor>
  <xdr:twoCellAnchor>
    <xdr:from>
      <xdr:col>12</xdr:col>
      <xdr:colOff>95249</xdr:colOff>
      <xdr:row>742</xdr:row>
      <xdr:rowOff>190500</xdr:rowOff>
    </xdr:from>
    <xdr:to>
      <xdr:col>38</xdr:col>
      <xdr:colOff>66823</xdr:colOff>
      <xdr:row>744</xdr:row>
      <xdr:rowOff>87624</xdr:rowOff>
    </xdr:to>
    <xdr:sp macro="" textlink="">
      <xdr:nvSpPr>
        <xdr:cNvPr id="4" name="大かっこ 3"/>
        <xdr:cNvSpPr/>
      </xdr:nvSpPr>
      <xdr:spPr bwMode="auto">
        <a:xfrm>
          <a:off x="2495549" y="43872150"/>
          <a:ext cx="5172224" cy="601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25</xdr:col>
      <xdr:colOff>13606</xdr:colOff>
      <xdr:row>744</xdr:row>
      <xdr:rowOff>122464</xdr:rowOff>
    </xdr:from>
    <xdr:to>
      <xdr:col>25</xdr:col>
      <xdr:colOff>20933</xdr:colOff>
      <xdr:row>747</xdr:row>
      <xdr:rowOff>125341</xdr:rowOff>
    </xdr:to>
    <xdr:cxnSp macro="">
      <xdr:nvCxnSpPr>
        <xdr:cNvPr id="5" name="直線矢印コネクタ 4"/>
        <xdr:cNvCxnSpPr/>
      </xdr:nvCxnSpPr>
      <xdr:spPr bwMode="auto">
        <a:xfrm>
          <a:off x="5014231" y="44508964"/>
          <a:ext cx="7327" cy="10601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744</xdr:row>
      <xdr:rowOff>326571</xdr:rowOff>
    </xdr:from>
    <xdr:to>
      <xdr:col>24</xdr:col>
      <xdr:colOff>176087</xdr:colOff>
      <xdr:row>745</xdr:row>
      <xdr:rowOff>216075</xdr:rowOff>
    </xdr:to>
    <xdr:sp macro="" textlink="">
      <xdr:nvSpPr>
        <xdr:cNvPr id="6" name="テキスト ボックス 5"/>
        <xdr:cNvSpPr txBox="1"/>
      </xdr:nvSpPr>
      <xdr:spPr bwMode="auto">
        <a:xfrm>
          <a:off x="4427764" y="44713071"/>
          <a:ext cx="548923" cy="24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95250</xdr:colOff>
      <xdr:row>747</xdr:row>
      <xdr:rowOff>149678</xdr:rowOff>
    </xdr:from>
    <xdr:to>
      <xdr:col>34</xdr:col>
      <xdr:colOff>188365</xdr:colOff>
      <xdr:row>750</xdr:row>
      <xdr:rowOff>114291</xdr:rowOff>
    </xdr:to>
    <xdr:sp macro="" textlink="">
      <xdr:nvSpPr>
        <xdr:cNvPr id="7" name="正方形/長方形 6"/>
        <xdr:cNvSpPr/>
      </xdr:nvSpPr>
      <xdr:spPr bwMode="auto">
        <a:xfrm>
          <a:off x="4895850" y="45593453"/>
          <a:ext cx="2093365" cy="10218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鉄道事業者（１７社）</a:t>
          </a:r>
          <a:endParaRPr kumimoji="1" lang="en-US" altLang="ja-JP" sz="1100">
            <a:solidFill>
              <a:sysClr val="windowText" lastClr="000000"/>
            </a:solidFill>
          </a:endParaRPr>
        </a:p>
        <a:p>
          <a:pPr algn="ctr"/>
          <a:r>
            <a:rPr kumimoji="1" lang="ja-JP" altLang="en-US" sz="1100">
              <a:solidFill>
                <a:sysClr val="windowText" lastClr="000000"/>
              </a:solidFill>
            </a:rPr>
            <a:t>１，１９９百万円</a:t>
          </a:r>
        </a:p>
      </xdr:txBody>
    </xdr:sp>
    <xdr:clientData/>
  </xdr:twoCellAnchor>
  <xdr:twoCellAnchor>
    <xdr:from>
      <xdr:col>27</xdr:col>
      <xdr:colOff>122464</xdr:colOff>
      <xdr:row>745</xdr:row>
      <xdr:rowOff>149679</xdr:rowOff>
    </xdr:from>
    <xdr:to>
      <xdr:col>36</xdr:col>
      <xdr:colOff>77310</xdr:colOff>
      <xdr:row>746</xdr:row>
      <xdr:rowOff>97573</xdr:rowOff>
    </xdr:to>
    <xdr:sp macro="" textlink="">
      <xdr:nvSpPr>
        <xdr:cNvPr id="8" name="正方形/長方形 7"/>
        <xdr:cNvSpPr/>
      </xdr:nvSpPr>
      <xdr:spPr bwMode="auto">
        <a:xfrm>
          <a:off x="5523139" y="44888604"/>
          <a:ext cx="1755071" cy="30031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33</xdr:col>
      <xdr:colOff>40820</xdr:colOff>
      <xdr:row>746</xdr:row>
      <xdr:rowOff>149678</xdr:rowOff>
    </xdr:from>
    <xdr:to>
      <xdr:col>33</xdr:col>
      <xdr:colOff>41814</xdr:colOff>
      <xdr:row>747</xdr:row>
      <xdr:rowOff>164590</xdr:rowOff>
    </xdr:to>
    <xdr:cxnSp macro="">
      <xdr:nvCxnSpPr>
        <xdr:cNvPr id="9" name="直線矢印コネクタ 8"/>
        <xdr:cNvCxnSpPr/>
      </xdr:nvCxnSpPr>
      <xdr:spPr bwMode="auto">
        <a:xfrm>
          <a:off x="6641645" y="45241028"/>
          <a:ext cx="994" cy="36733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746</xdr:row>
      <xdr:rowOff>190500</xdr:rowOff>
    </xdr:from>
    <xdr:to>
      <xdr:col>36</xdr:col>
      <xdr:colOff>41751</xdr:colOff>
      <xdr:row>747</xdr:row>
      <xdr:rowOff>68466</xdr:rowOff>
    </xdr:to>
    <xdr:sp macro="" textlink="">
      <xdr:nvSpPr>
        <xdr:cNvPr id="10" name="テキスト ボックス 9"/>
        <xdr:cNvSpPr txBox="1"/>
      </xdr:nvSpPr>
      <xdr:spPr bwMode="auto">
        <a:xfrm>
          <a:off x="6668860" y="45281850"/>
          <a:ext cx="573791" cy="23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81642</xdr:colOff>
      <xdr:row>750</xdr:row>
      <xdr:rowOff>176892</xdr:rowOff>
    </xdr:from>
    <xdr:to>
      <xdr:col>37</xdr:col>
      <xdr:colOff>36281</xdr:colOff>
      <xdr:row>753</xdr:row>
      <xdr:rowOff>42635</xdr:rowOff>
    </xdr:to>
    <xdr:sp macro="" textlink="">
      <xdr:nvSpPr>
        <xdr:cNvPr id="11" name="大かっこ 10"/>
        <xdr:cNvSpPr/>
      </xdr:nvSpPr>
      <xdr:spPr bwMode="auto">
        <a:xfrm>
          <a:off x="4482192" y="46677942"/>
          <a:ext cx="2955014" cy="923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144</v>
      </c>
      <c r="AT2" s="206"/>
      <c r="AU2" s="206"/>
      <c r="AV2" s="43" t="str">
        <f>IF(AW2="", "", "-")</f>
        <v/>
      </c>
      <c r="AW2" s="385"/>
      <c r="AX2" s="385"/>
    </row>
    <row r="3" spans="1:50" ht="21" customHeight="1" thickBot="1">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c r="A4" s="708" t="s">
        <v>25</v>
      </c>
      <c r="B4" s="709"/>
      <c r="C4" s="709"/>
      <c r="D4" s="709"/>
      <c r="E4" s="709"/>
      <c r="F4" s="709"/>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72</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558</v>
      </c>
      <c r="AR5" s="706"/>
      <c r="AS5" s="706"/>
      <c r="AT5" s="706"/>
      <c r="AU5" s="706"/>
      <c r="AV5" s="706"/>
      <c r="AW5" s="706"/>
      <c r="AX5" s="707"/>
    </row>
    <row r="6" spans="1:50" ht="39" customHeight="1">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c r="A7" s="813" t="s">
        <v>22</v>
      </c>
      <c r="B7" s="814"/>
      <c r="C7" s="814"/>
      <c r="D7" s="814"/>
      <c r="E7" s="814"/>
      <c r="F7" s="815"/>
      <c r="G7" s="816" t="s">
        <v>483</v>
      </c>
      <c r="H7" s="817"/>
      <c r="I7" s="817"/>
      <c r="J7" s="817"/>
      <c r="K7" s="817"/>
      <c r="L7" s="817"/>
      <c r="M7" s="817"/>
      <c r="N7" s="817"/>
      <c r="O7" s="817"/>
      <c r="P7" s="817"/>
      <c r="Q7" s="817"/>
      <c r="R7" s="817"/>
      <c r="S7" s="817"/>
      <c r="T7" s="817"/>
      <c r="U7" s="817"/>
      <c r="V7" s="817"/>
      <c r="W7" s="817"/>
      <c r="X7" s="818"/>
      <c r="Y7" s="383" t="s">
        <v>433</v>
      </c>
      <c r="Z7" s="282"/>
      <c r="AA7" s="282"/>
      <c r="AB7" s="282"/>
      <c r="AC7" s="282"/>
      <c r="AD7" s="384"/>
      <c r="AE7" s="371" t="s">
        <v>484</v>
      </c>
      <c r="AF7" s="372"/>
      <c r="AG7" s="372"/>
      <c r="AH7" s="372"/>
      <c r="AI7" s="372"/>
      <c r="AJ7" s="372"/>
      <c r="AK7" s="372"/>
      <c r="AL7" s="372"/>
      <c r="AM7" s="372"/>
      <c r="AN7" s="372"/>
      <c r="AO7" s="372"/>
      <c r="AP7" s="372"/>
      <c r="AQ7" s="372"/>
      <c r="AR7" s="372"/>
      <c r="AS7" s="372"/>
      <c r="AT7" s="372"/>
      <c r="AU7" s="372"/>
      <c r="AV7" s="372"/>
      <c r="AW7" s="372"/>
      <c r="AX7" s="373"/>
    </row>
    <row r="8" spans="1:50" ht="53.25" customHeight="1">
      <c r="A8" s="813" t="s">
        <v>330</v>
      </c>
      <c r="B8" s="814"/>
      <c r="C8" s="814"/>
      <c r="D8" s="814"/>
      <c r="E8" s="814"/>
      <c r="F8" s="815"/>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公共事業</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8" t="s">
        <v>545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5" t="s">
        <v>29</v>
      </c>
      <c r="B10" s="726"/>
      <c r="C10" s="726"/>
      <c r="D10" s="726"/>
      <c r="E10" s="726"/>
      <c r="F10" s="726"/>
      <c r="G10" s="658" t="s">
        <v>546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5" t="s">
        <v>5</v>
      </c>
      <c r="B11" s="726"/>
      <c r="C11" s="726"/>
      <c r="D11" s="726"/>
      <c r="E11" s="726"/>
      <c r="F11" s="73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8"/>
    </row>
    <row r="13" spans="1:50" ht="21" customHeight="1">
      <c r="A13" s="128"/>
      <c r="B13" s="129"/>
      <c r="C13" s="129"/>
      <c r="D13" s="129"/>
      <c r="E13" s="129"/>
      <c r="F13" s="130"/>
      <c r="G13" s="729" t="s">
        <v>6</v>
      </c>
      <c r="H13" s="730"/>
      <c r="I13" s="621" t="s">
        <v>7</v>
      </c>
      <c r="J13" s="622"/>
      <c r="K13" s="622"/>
      <c r="L13" s="622"/>
      <c r="M13" s="622"/>
      <c r="N13" s="622"/>
      <c r="O13" s="623"/>
      <c r="P13" s="94">
        <v>1239</v>
      </c>
      <c r="Q13" s="95"/>
      <c r="R13" s="95"/>
      <c r="S13" s="95"/>
      <c r="T13" s="95"/>
      <c r="U13" s="95"/>
      <c r="V13" s="96"/>
      <c r="W13" s="94">
        <v>1255</v>
      </c>
      <c r="X13" s="95"/>
      <c r="Y13" s="95"/>
      <c r="Z13" s="95"/>
      <c r="AA13" s="95"/>
      <c r="AB13" s="95"/>
      <c r="AC13" s="96"/>
      <c r="AD13" s="94">
        <v>996</v>
      </c>
      <c r="AE13" s="95"/>
      <c r="AF13" s="95"/>
      <c r="AG13" s="95"/>
      <c r="AH13" s="95"/>
      <c r="AI13" s="95"/>
      <c r="AJ13" s="96"/>
      <c r="AK13" s="94">
        <v>2865</v>
      </c>
      <c r="AL13" s="95"/>
      <c r="AM13" s="95"/>
      <c r="AN13" s="95"/>
      <c r="AO13" s="95"/>
      <c r="AP13" s="95"/>
      <c r="AQ13" s="96"/>
      <c r="AR13" s="91">
        <v>1650</v>
      </c>
      <c r="AS13" s="92"/>
      <c r="AT13" s="92"/>
      <c r="AU13" s="92"/>
      <c r="AV13" s="92"/>
      <c r="AW13" s="92"/>
      <c r="AX13" s="382"/>
    </row>
    <row r="14" spans="1:50" ht="21" customHeight="1">
      <c r="A14" s="128"/>
      <c r="B14" s="129"/>
      <c r="C14" s="129"/>
      <c r="D14" s="129"/>
      <c r="E14" s="129"/>
      <c r="F14" s="130"/>
      <c r="G14" s="731"/>
      <c r="H14" s="732"/>
      <c r="I14" s="561" t="s">
        <v>8</v>
      </c>
      <c r="J14" s="615"/>
      <c r="K14" s="615"/>
      <c r="L14" s="615"/>
      <c r="M14" s="615"/>
      <c r="N14" s="615"/>
      <c r="O14" s="616"/>
      <c r="P14" s="94">
        <v>1652</v>
      </c>
      <c r="Q14" s="95"/>
      <c r="R14" s="95"/>
      <c r="S14" s="95"/>
      <c r="T14" s="95"/>
      <c r="U14" s="95"/>
      <c r="V14" s="96"/>
      <c r="W14" s="94">
        <v>260</v>
      </c>
      <c r="X14" s="95"/>
      <c r="Y14" s="95"/>
      <c r="Z14" s="95"/>
      <c r="AA14" s="95"/>
      <c r="AB14" s="95"/>
      <c r="AC14" s="96"/>
      <c r="AD14" s="94">
        <v>932</v>
      </c>
      <c r="AE14" s="95"/>
      <c r="AF14" s="95"/>
      <c r="AG14" s="95"/>
      <c r="AH14" s="95"/>
      <c r="AI14" s="95"/>
      <c r="AJ14" s="96"/>
      <c r="AK14" s="94" t="s">
        <v>494</v>
      </c>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1"/>
      <c r="H15" s="732"/>
      <c r="I15" s="561" t="s">
        <v>50</v>
      </c>
      <c r="J15" s="562"/>
      <c r="K15" s="562"/>
      <c r="L15" s="562"/>
      <c r="M15" s="562"/>
      <c r="N15" s="562"/>
      <c r="O15" s="563"/>
      <c r="P15" s="94">
        <v>1904</v>
      </c>
      <c r="Q15" s="95"/>
      <c r="R15" s="95"/>
      <c r="S15" s="95"/>
      <c r="T15" s="95"/>
      <c r="U15" s="95"/>
      <c r="V15" s="96"/>
      <c r="W15" s="94">
        <v>1792</v>
      </c>
      <c r="X15" s="95"/>
      <c r="Y15" s="95"/>
      <c r="Z15" s="95"/>
      <c r="AA15" s="95"/>
      <c r="AB15" s="95"/>
      <c r="AC15" s="96"/>
      <c r="AD15" s="94">
        <v>676</v>
      </c>
      <c r="AE15" s="95"/>
      <c r="AF15" s="95"/>
      <c r="AG15" s="95"/>
      <c r="AH15" s="95"/>
      <c r="AI15" s="95"/>
      <c r="AJ15" s="96"/>
      <c r="AK15" s="94">
        <v>1026</v>
      </c>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1"/>
      <c r="H16" s="732"/>
      <c r="I16" s="561" t="s">
        <v>51</v>
      </c>
      <c r="J16" s="562"/>
      <c r="K16" s="562"/>
      <c r="L16" s="562"/>
      <c r="M16" s="562"/>
      <c r="N16" s="562"/>
      <c r="O16" s="563"/>
      <c r="P16" s="94">
        <v>-1792</v>
      </c>
      <c r="Q16" s="95"/>
      <c r="R16" s="95"/>
      <c r="S16" s="95"/>
      <c r="T16" s="95"/>
      <c r="U16" s="95"/>
      <c r="V16" s="96"/>
      <c r="W16" s="94">
        <v>-676</v>
      </c>
      <c r="X16" s="95"/>
      <c r="Y16" s="95"/>
      <c r="Z16" s="95"/>
      <c r="AA16" s="95"/>
      <c r="AB16" s="95"/>
      <c r="AC16" s="96"/>
      <c r="AD16" s="94">
        <v>-1026</v>
      </c>
      <c r="AE16" s="95"/>
      <c r="AF16" s="95"/>
      <c r="AG16" s="95"/>
      <c r="AH16" s="95"/>
      <c r="AI16" s="95"/>
      <c r="AJ16" s="96"/>
      <c r="AK16" s="94" t="s">
        <v>494</v>
      </c>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1"/>
      <c r="H17" s="732"/>
      <c r="I17" s="561" t="s">
        <v>49</v>
      </c>
      <c r="J17" s="615"/>
      <c r="K17" s="615"/>
      <c r="L17" s="615"/>
      <c r="M17" s="615"/>
      <c r="N17" s="615"/>
      <c r="O17" s="616"/>
      <c r="P17" s="94" t="s">
        <v>483</v>
      </c>
      <c r="Q17" s="95"/>
      <c r="R17" s="95"/>
      <c r="S17" s="95"/>
      <c r="T17" s="95"/>
      <c r="U17" s="95"/>
      <c r="V17" s="96"/>
      <c r="W17" s="94" t="s">
        <v>483</v>
      </c>
      <c r="X17" s="95"/>
      <c r="Y17" s="95"/>
      <c r="Z17" s="95"/>
      <c r="AA17" s="95"/>
      <c r="AB17" s="95"/>
      <c r="AC17" s="96"/>
      <c r="AD17" s="94" t="s">
        <v>531</v>
      </c>
      <c r="AE17" s="95"/>
      <c r="AF17" s="95"/>
      <c r="AG17" s="95"/>
      <c r="AH17" s="95"/>
      <c r="AI17" s="95"/>
      <c r="AJ17" s="96"/>
      <c r="AK17" s="94" t="s">
        <v>494</v>
      </c>
      <c r="AL17" s="95"/>
      <c r="AM17" s="95"/>
      <c r="AN17" s="95"/>
      <c r="AO17" s="95"/>
      <c r="AP17" s="95"/>
      <c r="AQ17" s="96"/>
      <c r="AR17" s="380"/>
      <c r="AS17" s="380"/>
      <c r="AT17" s="380"/>
      <c r="AU17" s="380"/>
      <c r="AV17" s="380"/>
      <c r="AW17" s="380"/>
      <c r="AX17" s="381"/>
    </row>
    <row r="18" spans="1:50" ht="24.75" customHeight="1">
      <c r="A18" s="128"/>
      <c r="B18" s="129"/>
      <c r="C18" s="129"/>
      <c r="D18" s="129"/>
      <c r="E18" s="129"/>
      <c r="F18" s="130"/>
      <c r="G18" s="733"/>
      <c r="H18" s="734"/>
      <c r="I18" s="720" t="s">
        <v>20</v>
      </c>
      <c r="J18" s="721"/>
      <c r="K18" s="721"/>
      <c r="L18" s="721"/>
      <c r="M18" s="721"/>
      <c r="N18" s="721"/>
      <c r="O18" s="722"/>
      <c r="P18" s="100">
        <f>SUM(P13:V17)</f>
        <v>3003</v>
      </c>
      <c r="Q18" s="101"/>
      <c r="R18" s="101"/>
      <c r="S18" s="101"/>
      <c r="T18" s="101"/>
      <c r="U18" s="101"/>
      <c r="V18" s="102"/>
      <c r="W18" s="100">
        <f>SUM(W13:AC17)</f>
        <v>2631</v>
      </c>
      <c r="X18" s="101"/>
      <c r="Y18" s="101"/>
      <c r="Z18" s="101"/>
      <c r="AA18" s="101"/>
      <c r="AB18" s="101"/>
      <c r="AC18" s="102"/>
      <c r="AD18" s="100">
        <f>SUM(AD13:AJ17)</f>
        <v>1578</v>
      </c>
      <c r="AE18" s="101"/>
      <c r="AF18" s="101"/>
      <c r="AG18" s="101"/>
      <c r="AH18" s="101"/>
      <c r="AI18" s="101"/>
      <c r="AJ18" s="102"/>
      <c r="AK18" s="100">
        <f>SUM(AK13:AQ17)</f>
        <v>3891</v>
      </c>
      <c r="AL18" s="101"/>
      <c r="AM18" s="101"/>
      <c r="AN18" s="101"/>
      <c r="AO18" s="101"/>
      <c r="AP18" s="101"/>
      <c r="AQ18" s="102"/>
      <c r="AR18" s="100">
        <f>SUM(AR13:AX17)</f>
        <v>1650</v>
      </c>
      <c r="AS18" s="101"/>
      <c r="AT18" s="101"/>
      <c r="AU18" s="101"/>
      <c r="AV18" s="101"/>
      <c r="AW18" s="101"/>
      <c r="AX18" s="524"/>
    </row>
    <row r="19" spans="1:50" ht="24.75" customHeight="1">
      <c r="A19" s="128"/>
      <c r="B19" s="129"/>
      <c r="C19" s="129"/>
      <c r="D19" s="129"/>
      <c r="E19" s="129"/>
      <c r="F19" s="130"/>
      <c r="G19" s="522" t="s">
        <v>9</v>
      </c>
      <c r="H19" s="523"/>
      <c r="I19" s="523"/>
      <c r="J19" s="523"/>
      <c r="K19" s="523"/>
      <c r="L19" s="523"/>
      <c r="M19" s="523"/>
      <c r="N19" s="523"/>
      <c r="O19" s="523"/>
      <c r="P19" s="94">
        <v>2478</v>
      </c>
      <c r="Q19" s="95"/>
      <c r="R19" s="95"/>
      <c r="S19" s="95"/>
      <c r="T19" s="95"/>
      <c r="U19" s="95"/>
      <c r="V19" s="96"/>
      <c r="W19" s="94">
        <v>2458</v>
      </c>
      <c r="X19" s="95"/>
      <c r="Y19" s="95"/>
      <c r="Z19" s="95"/>
      <c r="AA19" s="95"/>
      <c r="AB19" s="95"/>
      <c r="AC19" s="96"/>
      <c r="AD19" s="94">
        <v>1199</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c r="A20" s="128"/>
      <c r="B20" s="129"/>
      <c r="C20" s="129"/>
      <c r="D20" s="129"/>
      <c r="E20" s="129"/>
      <c r="F20" s="130"/>
      <c r="G20" s="522" t="s">
        <v>10</v>
      </c>
      <c r="H20" s="523"/>
      <c r="I20" s="523"/>
      <c r="J20" s="523"/>
      <c r="K20" s="523"/>
      <c r="L20" s="523"/>
      <c r="M20" s="523"/>
      <c r="N20" s="523"/>
      <c r="O20" s="523"/>
      <c r="P20" s="526">
        <f>IF(P18=0, "-", SUM(P19)/P18)</f>
        <v>0.82517482517482521</v>
      </c>
      <c r="Q20" s="526"/>
      <c r="R20" s="526"/>
      <c r="S20" s="526"/>
      <c r="T20" s="526"/>
      <c r="U20" s="526"/>
      <c r="V20" s="526"/>
      <c r="W20" s="526">
        <f t="shared" ref="W20" si="0">IF(W18=0, "-", SUM(W19)/W18)</f>
        <v>0.93424553401748389</v>
      </c>
      <c r="X20" s="526"/>
      <c r="Y20" s="526"/>
      <c r="Z20" s="526"/>
      <c r="AA20" s="526"/>
      <c r="AB20" s="526"/>
      <c r="AC20" s="526"/>
      <c r="AD20" s="526">
        <f t="shared" ref="AD20" si="1">IF(AD18=0, "-", SUM(AD19)/AD18)</f>
        <v>0.75982256020278838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c r="A21" s="131"/>
      <c r="B21" s="132"/>
      <c r="C21" s="132"/>
      <c r="D21" s="132"/>
      <c r="E21" s="132"/>
      <c r="F21" s="133"/>
      <c r="G21" s="913" t="s">
        <v>398</v>
      </c>
      <c r="H21" s="914"/>
      <c r="I21" s="914"/>
      <c r="J21" s="914"/>
      <c r="K21" s="914"/>
      <c r="L21" s="914"/>
      <c r="M21" s="914"/>
      <c r="N21" s="914"/>
      <c r="O21" s="914"/>
      <c r="P21" s="526">
        <f>IF(P19=0, "-", SUM(P19)/SUM(P13,P14))</f>
        <v>0.8571428571428571</v>
      </c>
      <c r="Q21" s="526"/>
      <c r="R21" s="526"/>
      <c r="S21" s="526"/>
      <c r="T21" s="526"/>
      <c r="U21" s="526"/>
      <c r="V21" s="526"/>
      <c r="W21" s="526">
        <f t="shared" ref="W21" si="2">IF(W19=0, "-", SUM(W19)/SUM(W13,W14))</f>
        <v>1.6224422442244224</v>
      </c>
      <c r="X21" s="526"/>
      <c r="Y21" s="526"/>
      <c r="Z21" s="526"/>
      <c r="AA21" s="526"/>
      <c r="AB21" s="526"/>
      <c r="AC21" s="526"/>
      <c r="AD21" s="526">
        <f t="shared" ref="AD21" si="3">IF(AD19=0, "-", SUM(AD19)/SUM(AD13,AD14))</f>
        <v>0.62188796680497926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485</v>
      </c>
      <c r="H23" s="173"/>
      <c r="I23" s="173"/>
      <c r="J23" s="173"/>
      <c r="K23" s="173"/>
      <c r="L23" s="173"/>
      <c r="M23" s="173"/>
      <c r="N23" s="173"/>
      <c r="O23" s="174"/>
      <c r="P23" s="91">
        <v>2865</v>
      </c>
      <c r="Q23" s="92"/>
      <c r="R23" s="92"/>
      <c r="S23" s="92"/>
      <c r="T23" s="92"/>
      <c r="U23" s="92"/>
      <c r="V23" s="93"/>
      <c r="W23" s="91">
        <v>1650</v>
      </c>
      <c r="X23" s="92"/>
      <c r="Y23" s="92"/>
      <c r="Z23" s="92"/>
      <c r="AA23" s="92"/>
      <c r="AB23" s="92"/>
      <c r="AC23" s="93"/>
      <c r="AD23" s="195" t="s">
        <v>562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2865</v>
      </c>
      <c r="Q29" s="95"/>
      <c r="R29" s="95"/>
      <c r="S29" s="95"/>
      <c r="T29" s="95"/>
      <c r="U29" s="95"/>
      <c r="V29" s="96"/>
      <c r="W29" s="213">
        <f>AR13</f>
        <v>1650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6" t="s">
        <v>394</v>
      </c>
      <c r="B30" s="497"/>
      <c r="C30" s="497"/>
      <c r="D30" s="497"/>
      <c r="E30" s="497"/>
      <c r="F30" s="498"/>
      <c r="G30" s="633" t="s">
        <v>264</v>
      </c>
      <c r="H30" s="378"/>
      <c r="I30" s="378"/>
      <c r="J30" s="378"/>
      <c r="K30" s="378"/>
      <c r="L30" s="378"/>
      <c r="M30" s="378"/>
      <c r="N30" s="378"/>
      <c r="O30" s="565"/>
      <c r="P30" s="564" t="s">
        <v>58</v>
      </c>
      <c r="Q30" s="378"/>
      <c r="R30" s="378"/>
      <c r="S30" s="378"/>
      <c r="T30" s="378"/>
      <c r="U30" s="378"/>
      <c r="V30" s="378"/>
      <c r="W30" s="378"/>
      <c r="X30" s="565"/>
      <c r="Y30" s="451"/>
      <c r="Z30" s="452"/>
      <c r="AA30" s="453"/>
      <c r="AB30" s="374" t="s">
        <v>11</v>
      </c>
      <c r="AC30" s="375"/>
      <c r="AD30" s="376"/>
      <c r="AE30" s="374" t="s">
        <v>453</v>
      </c>
      <c r="AF30" s="375"/>
      <c r="AG30" s="375"/>
      <c r="AH30" s="376"/>
      <c r="AI30" s="374" t="s">
        <v>450</v>
      </c>
      <c r="AJ30" s="375"/>
      <c r="AK30" s="375"/>
      <c r="AL30" s="376"/>
      <c r="AM30" s="377" t="s">
        <v>445</v>
      </c>
      <c r="AN30" s="377"/>
      <c r="AO30" s="377"/>
      <c r="AP30" s="374"/>
      <c r="AQ30" s="624" t="s">
        <v>306</v>
      </c>
      <c r="AR30" s="625"/>
      <c r="AS30" s="625"/>
      <c r="AT30" s="626"/>
      <c r="AU30" s="378" t="s">
        <v>252</v>
      </c>
      <c r="AV30" s="378"/>
      <c r="AW30" s="378"/>
      <c r="AX30" s="379"/>
    </row>
    <row r="31" spans="1:50" ht="18.75" customHeight="1">
      <c r="A31" s="499"/>
      <c r="B31" s="500"/>
      <c r="C31" s="500"/>
      <c r="D31" s="500"/>
      <c r="E31" s="500"/>
      <c r="F31" s="501"/>
      <c r="G31" s="553"/>
      <c r="H31" s="367"/>
      <c r="I31" s="367"/>
      <c r="J31" s="367"/>
      <c r="K31" s="367"/>
      <c r="L31" s="367"/>
      <c r="M31" s="367"/>
      <c r="N31" s="367"/>
      <c r="O31" s="554"/>
      <c r="P31" s="566"/>
      <c r="Q31" s="367"/>
      <c r="R31" s="367"/>
      <c r="S31" s="367"/>
      <c r="T31" s="367"/>
      <c r="U31" s="367"/>
      <c r="V31" s="367"/>
      <c r="W31" s="367"/>
      <c r="X31" s="554"/>
      <c r="Y31" s="454"/>
      <c r="Z31" s="455"/>
      <c r="AA31" s="456"/>
      <c r="AB31" s="320"/>
      <c r="AC31" s="321"/>
      <c r="AD31" s="322"/>
      <c r="AE31" s="320"/>
      <c r="AF31" s="321"/>
      <c r="AG31" s="321"/>
      <c r="AH31" s="322"/>
      <c r="AI31" s="320"/>
      <c r="AJ31" s="321"/>
      <c r="AK31" s="321"/>
      <c r="AL31" s="322"/>
      <c r="AM31" s="364"/>
      <c r="AN31" s="364"/>
      <c r="AO31" s="364"/>
      <c r="AP31" s="320"/>
      <c r="AQ31" s="203">
        <v>31</v>
      </c>
      <c r="AR31" s="122"/>
      <c r="AS31" s="123" t="s">
        <v>307</v>
      </c>
      <c r="AT31" s="158"/>
      <c r="AU31" s="257">
        <v>34</v>
      </c>
      <c r="AV31" s="257"/>
      <c r="AW31" s="367" t="s">
        <v>296</v>
      </c>
      <c r="AX31" s="368"/>
    </row>
    <row r="32" spans="1:50" ht="23.25" customHeight="1">
      <c r="A32" s="502"/>
      <c r="B32" s="500"/>
      <c r="C32" s="500"/>
      <c r="D32" s="500"/>
      <c r="E32" s="500"/>
      <c r="F32" s="501"/>
      <c r="G32" s="527" t="s">
        <v>486</v>
      </c>
      <c r="H32" s="528"/>
      <c r="I32" s="528"/>
      <c r="J32" s="528"/>
      <c r="K32" s="528"/>
      <c r="L32" s="528"/>
      <c r="M32" s="528"/>
      <c r="N32" s="528"/>
      <c r="O32" s="529"/>
      <c r="P32" s="147" t="s">
        <v>487</v>
      </c>
      <c r="Q32" s="147"/>
      <c r="R32" s="147"/>
      <c r="S32" s="147"/>
      <c r="T32" s="147"/>
      <c r="U32" s="147"/>
      <c r="V32" s="147"/>
      <c r="W32" s="147"/>
      <c r="X32" s="217"/>
      <c r="Y32" s="326" t="s">
        <v>12</v>
      </c>
      <c r="Z32" s="536"/>
      <c r="AA32" s="537"/>
      <c r="AB32" s="509" t="s">
        <v>297</v>
      </c>
      <c r="AC32" s="509"/>
      <c r="AD32" s="509"/>
      <c r="AE32" s="352">
        <v>97</v>
      </c>
      <c r="AF32" s="353"/>
      <c r="AG32" s="353"/>
      <c r="AH32" s="353"/>
      <c r="AI32" s="352">
        <v>97</v>
      </c>
      <c r="AJ32" s="353"/>
      <c r="AK32" s="353"/>
      <c r="AL32" s="353"/>
      <c r="AM32" s="352"/>
      <c r="AN32" s="353"/>
      <c r="AO32" s="353"/>
      <c r="AP32" s="353"/>
      <c r="AQ32" s="97" t="s">
        <v>483</v>
      </c>
      <c r="AR32" s="98"/>
      <c r="AS32" s="98"/>
      <c r="AT32" s="99"/>
      <c r="AU32" s="353" t="s">
        <v>483</v>
      </c>
      <c r="AV32" s="353"/>
      <c r="AW32" s="353"/>
      <c r="AX32" s="355"/>
    </row>
    <row r="33" spans="1:50" ht="23.25" customHeight="1">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89" t="s">
        <v>53</v>
      </c>
      <c r="Z33" s="284"/>
      <c r="AA33" s="285"/>
      <c r="AB33" s="509" t="s">
        <v>297</v>
      </c>
      <c r="AC33" s="509"/>
      <c r="AD33" s="509"/>
      <c r="AE33" s="352">
        <v>100</v>
      </c>
      <c r="AF33" s="353"/>
      <c r="AG33" s="353"/>
      <c r="AH33" s="353"/>
      <c r="AI33" s="352">
        <v>100</v>
      </c>
      <c r="AJ33" s="353"/>
      <c r="AK33" s="353"/>
      <c r="AL33" s="353"/>
      <c r="AM33" s="352">
        <v>100</v>
      </c>
      <c r="AN33" s="353"/>
      <c r="AO33" s="353"/>
      <c r="AP33" s="353"/>
      <c r="AQ33" s="97">
        <v>100</v>
      </c>
      <c r="AR33" s="98"/>
      <c r="AS33" s="98"/>
      <c r="AT33" s="99"/>
      <c r="AU33" s="353">
        <v>100</v>
      </c>
      <c r="AV33" s="353"/>
      <c r="AW33" s="353"/>
      <c r="AX33" s="355"/>
    </row>
    <row r="34" spans="1:50" ht="80.25" customHeight="1">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89" t="s">
        <v>13</v>
      </c>
      <c r="Z34" s="284"/>
      <c r="AA34" s="285"/>
      <c r="AB34" s="484" t="s">
        <v>297</v>
      </c>
      <c r="AC34" s="484"/>
      <c r="AD34" s="484"/>
      <c r="AE34" s="352">
        <v>97</v>
      </c>
      <c r="AF34" s="353"/>
      <c r="AG34" s="353"/>
      <c r="AH34" s="353"/>
      <c r="AI34" s="352">
        <v>97</v>
      </c>
      <c r="AJ34" s="353"/>
      <c r="AK34" s="353"/>
      <c r="AL34" s="353"/>
      <c r="AM34" s="352"/>
      <c r="AN34" s="353"/>
      <c r="AO34" s="353"/>
      <c r="AP34" s="353"/>
      <c r="AQ34" s="97" t="s">
        <v>483</v>
      </c>
      <c r="AR34" s="98"/>
      <c r="AS34" s="98"/>
      <c r="AT34" s="99"/>
      <c r="AU34" s="353" t="s">
        <v>483</v>
      </c>
      <c r="AV34" s="353"/>
      <c r="AW34" s="353"/>
      <c r="AX34" s="355"/>
    </row>
    <row r="35" spans="1:50" ht="23.25" customHeight="1">
      <c r="A35" s="884" t="s">
        <v>423</v>
      </c>
      <c r="B35" s="885"/>
      <c r="C35" s="885"/>
      <c r="D35" s="885"/>
      <c r="E35" s="885"/>
      <c r="F35" s="886"/>
      <c r="G35" s="890" t="s">
        <v>488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c r="A37" s="627" t="s">
        <v>394</v>
      </c>
      <c r="B37" s="628"/>
      <c r="C37" s="628"/>
      <c r="D37" s="628"/>
      <c r="E37" s="628"/>
      <c r="F37" s="629"/>
      <c r="G37" s="551" t="s">
        <v>264</v>
      </c>
      <c r="H37" s="369"/>
      <c r="I37" s="369"/>
      <c r="J37" s="369"/>
      <c r="K37" s="369"/>
      <c r="L37" s="369"/>
      <c r="M37" s="369"/>
      <c r="N37" s="369"/>
      <c r="O37" s="552"/>
      <c r="P37" s="617" t="s">
        <v>58</v>
      </c>
      <c r="Q37" s="369"/>
      <c r="R37" s="369"/>
      <c r="S37" s="369"/>
      <c r="T37" s="369"/>
      <c r="U37" s="369"/>
      <c r="V37" s="369"/>
      <c r="W37" s="369"/>
      <c r="X37" s="552"/>
      <c r="Y37" s="618"/>
      <c r="Z37" s="619"/>
      <c r="AA37" s="620"/>
      <c r="AB37" s="356" t="s">
        <v>11</v>
      </c>
      <c r="AC37" s="357"/>
      <c r="AD37" s="358"/>
      <c r="AE37" s="356" t="s">
        <v>453</v>
      </c>
      <c r="AF37" s="357"/>
      <c r="AG37" s="357"/>
      <c r="AH37" s="358"/>
      <c r="AI37" s="356" t="s">
        <v>450</v>
      </c>
      <c r="AJ37" s="357"/>
      <c r="AK37" s="357"/>
      <c r="AL37" s="358"/>
      <c r="AM37" s="363" t="s">
        <v>445</v>
      </c>
      <c r="AN37" s="363"/>
      <c r="AO37" s="363"/>
      <c r="AP37" s="356"/>
      <c r="AQ37" s="253" t="s">
        <v>306</v>
      </c>
      <c r="AR37" s="254"/>
      <c r="AS37" s="254"/>
      <c r="AT37" s="255"/>
      <c r="AU37" s="369" t="s">
        <v>252</v>
      </c>
      <c r="AV37" s="369"/>
      <c r="AW37" s="369"/>
      <c r="AX37" s="370"/>
    </row>
    <row r="38" spans="1:50" ht="18.75" customHeight="1">
      <c r="A38" s="499"/>
      <c r="B38" s="500"/>
      <c r="C38" s="500"/>
      <c r="D38" s="500"/>
      <c r="E38" s="500"/>
      <c r="F38" s="501"/>
      <c r="G38" s="553"/>
      <c r="H38" s="367"/>
      <c r="I38" s="367"/>
      <c r="J38" s="367"/>
      <c r="K38" s="367"/>
      <c r="L38" s="367"/>
      <c r="M38" s="367"/>
      <c r="N38" s="367"/>
      <c r="O38" s="554"/>
      <c r="P38" s="566"/>
      <c r="Q38" s="367"/>
      <c r="R38" s="367"/>
      <c r="S38" s="367"/>
      <c r="T38" s="367"/>
      <c r="U38" s="367"/>
      <c r="V38" s="367"/>
      <c r="W38" s="367"/>
      <c r="X38" s="554"/>
      <c r="Y38" s="454"/>
      <c r="Z38" s="455"/>
      <c r="AA38" s="456"/>
      <c r="AB38" s="320"/>
      <c r="AC38" s="321"/>
      <c r="AD38" s="322"/>
      <c r="AE38" s="320"/>
      <c r="AF38" s="321"/>
      <c r="AG38" s="321"/>
      <c r="AH38" s="322"/>
      <c r="AI38" s="320"/>
      <c r="AJ38" s="321"/>
      <c r="AK38" s="321"/>
      <c r="AL38" s="322"/>
      <c r="AM38" s="364"/>
      <c r="AN38" s="364"/>
      <c r="AO38" s="364"/>
      <c r="AP38" s="320"/>
      <c r="AQ38" s="203">
        <v>31</v>
      </c>
      <c r="AR38" s="122"/>
      <c r="AS38" s="123" t="s">
        <v>307</v>
      </c>
      <c r="AT38" s="158"/>
      <c r="AU38" s="257">
        <v>34</v>
      </c>
      <c r="AV38" s="257"/>
      <c r="AW38" s="367" t="s">
        <v>296</v>
      </c>
      <c r="AX38" s="368"/>
    </row>
    <row r="39" spans="1:50" ht="23.25" customHeight="1">
      <c r="A39" s="502"/>
      <c r="B39" s="500"/>
      <c r="C39" s="500"/>
      <c r="D39" s="500"/>
      <c r="E39" s="500"/>
      <c r="F39" s="501"/>
      <c r="G39" s="527" t="s">
        <v>547</v>
      </c>
      <c r="H39" s="528"/>
      <c r="I39" s="528"/>
      <c r="J39" s="528"/>
      <c r="K39" s="528"/>
      <c r="L39" s="528"/>
      <c r="M39" s="528"/>
      <c r="N39" s="528"/>
      <c r="O39" s="529"/>
      <c r="P39" s="147" t="s">
        <v>489</v>
      </c>
      <c r="Q39" s="147"/>
      <c r="R39" s="147"/>
      <c r="S39" s="147"/>
      <c r="T39" s="147"/>
      <c r="U39" s="147"/>
      <c r="V39" s="147"/>
      <c r="W39" s="147"/>
      <c r="X39" s="217"/>
      <c r="Y39" s="326" t="s">
        <v>12</v>
      </c>
      <c r="Z39" s="536"/>
      <c r="AA39" s="537"/>
      <c r="AB39" s="509" t="s">
        <v>297</v>
      </c>
      <c r="AC39" s="509"/>
      <c r="AD39" s="509"/>
      <c r="AE39" s="352">
        <v>94</v>
      </c>
      <c r="AF39" s="353"/>
      <c r="AG39" s="353"/>
      <c r="AH39" s="353"/>
      <c r="AI39" s="352">
        <v>94</v>
      </c>
      <c r="AJ39" s="353"/>
      <c r="AK39" s="353"/>
      <c r="AL39" s="353"/>
      <c r="AM39" s="352"/>
      <c r="AN39" s="353"/>
      <c r="AO39" s="353"/>
      <c r="AP39" s="353"/>
      <c r="AQ39" s="97" t="s">
        <v>483</v>
      </c>
      <c r="AR39" s="98"/>
      <c r="AS39" s="98"/>
      <c r="AT39" s="99"/>
      <c r="AU39" s="353" t="s">
        <v>483</v>
      </c>
      <c r="AV39" s="353"/>
      <c r="AW39" s="353"/>
      <c r="AX39" s="355"/>
    </row>
    <row r="40" spans="1:50" ht="23.25" customHeight="1">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89" t="s">
        <v>53</v>
      </c>
      <c r="Z40" s="284"/>
      <c r="AA40" s="285"/>
      <c r="AB40" s="509" t="s">
        <v>297</v>
      </c>
      <c r="AC40" s="509"/>
      <c r="AD40" s="509"/>
      <c r="AE40" s="352">
        <v>100</v>
      </c>
      <c r="AF40" s="353"/>
      <c r="AG40" s="353"/>
      <c r="AH40" s="353"/>
      <c r="AI40" s="352">
        <v>100</v>
      </c>
      <c r="AJ40" s="353"/>
      <c r="AK40" s="353"/>
      <c r="AL40" s="353"/>
      <c r="AM40" s="352">
        <v>100</v>
      </c>
      <c r="AN40" s="353"/>
      <c r="AO40" s="353"/>
      <c r="AP40" s="353"/>
      <c r="AQ40" s="97">
        <v>100</v>
      </c>
      <c r="AR40" s="98"/>
      <c r="AS40" s="98"/>
      <c r="AT40" s="99"/>
      <c r="AU40" s="353">
        <v>100</v>
      </c>
      <c r="AV40" s="353"/>
      <c r="AW40" s="353"/>
      <c r="AX40" s="355"/>
    </row>
    <row r="41" spans="1:50" ht="62.25" customHeight="1">
      <c r="A41" s="630"/>
      <c r="B41" s="631"/>
      <c r="C41" s="631"/>
      <c r="D41" s="631"/>
      <c r="E41" s="631"/>
      <c r="F41" s="632"/>
      <c r="G41" s="533"/>
      <c r="H41" s="534"/>
      <c r="I41" s="534"/>
      <c r="J41" s="534"/>
      <c r="K41" s="534"/>
      <c r="L41" s="534"/>
      <c r="M41" s="534"/>
      <c r="N41" s="534"/>
      <c r="O41" s="535"/>
      <c r="P41" s="150"/>
      <c r="Q41" s="150"/>
      <c r="R41" s="150"/>
      <c r="S41" s="150"/>
      <c r="T41" s="150"/>
      <c r="U41" s="150"/>
      <c r="V41" s="150"/>
      <c r="W41" s="150"/>
      <c r="X41" s="222"/>
      <c r="Y41" s="289" t="s">
        <v>13</v>
      </c>
      <c r="Z41" s="284"/>
      <c r="AA41" s="285"/>
      <c r="AB41" s="484" t="s">
        <v>297</v>
      </c>
      <c r="AC41" s="484"/>
      <c r="AD41" s="484"/>
      <c r="AE41" s="352">
        <v>94</v>
      </c>
      <c r="AF41" s="353"/>
      <c r="AG41" s="353"/>
      <c r="AH41" s="353"/>
      <c r="AI41" s="352">
        <v>94</v>
      </c>
      <c r="AJ41" s="353"/>
      <c r="AK41" s="353"/>
      <c r="AL41" s="353"/>
      <c r="AM41" s="352"/>
      <c r="AN41" s="353"/>
      <c r="AO41" s="353"/>
      <c r="AP41" s="353"/>
      <c r="AQ41" s="97" t="s">
        <v>483</v>
      </c>
      <c r="AR41" s="98"/>
      <c r="AS41" s="98"/>
      <c r="AT41" s="99"/>
      <c r="AU41" s="353" t="s">
        <v>483</v>
      </c>
      <c r="AV41" s="353"/>
      <c r="AW41" s="353"/>
      <c r="AX41" s="355"/>
    </row>
    <row r="42" spans="1:50" ht="23.25" customHeight="1">
      <c r="A42" s="884" t="s">
        <v>423</v>
      </c>
      <c r="B42" s="885"/>
      <c r="C42" s="885"/>
      <c r="D42" s="885"/>
      <c r="E42" s="885"/>
      <c r="F42" s="886"/>
      <c r="G42" s="890" t="s">
        <v>543</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22.5" customHeight="1">
      <c r="A44" s="627" t="s">
        <v>394</v>
      </c>
      <c r="B44" s="628"/>
      <c r="C44" s="628"/>
      <c r="D44" s="628"/>
      <c r="E44" s="628"/>
      <c r="F44" s="629"/>
      <c r="G44" s="551" t="s">
        <v>264</v>
      </c>
      <c r="H44" s="369"/>
      <c r="I44" s="369"/>
      <c r="J44" s="369"/>
      <c r="K44" s="369"/>
      <c r="L44" s="369"/>
      <c r="M44" s="369"/>
      <c r="N44" s="369"/>
      <c r="O44" s="552"/>
      <c r="P44" s="617" t="s">
        <v>58</v>
      </c>
      <c r="Q44" s="369"/>
      <c r="R44" s="369"/>
      <c r="S44" s="369"/>
      <c r="T44" s="369"/>
      <c r="U44" s="369"/>
      <c r="V44" s="369"/>
      <c r="W44" s="369"/>
      <c r="X44" s="552"/>
      <c r="Y44" s="618"/>
      <c r="Z44" s="619"/>
      <c r="AA44" s="620"/>
      <c r="AB44" s="356" t="s">
        <v>11</v>
      </c>
      <c r="AC44" s="357"/>
      <c r="AD44" s="358"/>
      <c r="AE44" s="356" t="s">
        <v>453</v>
      </c>
      <c r="AF44" s="357"/>
      <c r="AG44" s="357"/>
      <c r="AH44" s="358"/>
      <c r="AI44" s="356" t="s">
        <v>450</v>
      </c>
      <c r="AJ44" s="357"/>
      <c r="AK44" s="357"/>
      <c r="AL44" s="358"/>
      <c r="AM44" s="363" t="s">
        <v>445</v>
      </c>
      <c r="AN44" s="363"/>
      <c r="AO44" s="363"/>
      <c r="AP44" s="356"/>
      <c r="AQ44" s="253" t="s">
        <v>306</v>
      </c>
      <c r="AR44" s="254"/>
      <c r="AS44" s="254"/>
      <c r="AT44" s="255"/>
      <c r="AU44" s="369" t="s">
        <v>252</v>
      </c>
      <c r="AV44" s="369"/>
      <c r="AW44" s="369"/>
      <c r="AX44" s="370"/>
    </row>
    <row r="45" spans="1:50" ht="22.5" customHeight="1">
      <c r="A45" s="499"/>
      <c r="B45" s="500"/>
      <c r="C45" s="500"/>
      <c r="D45" s="500"/>
      <c r="E45" s="500"/>
      <c r="F45" s="501"/>
      <c r="G45" s="553"/>
      <c r="H45" s="367"/>
      <c r="I45" s="367"/>
      <c r="J45" s="367"/>
      <c r="K45" s="367"/>
      <c r="L45" s="367"/>
      <c r="M45" s="367"/>
      <c r="N45" s="367"/>
      <c r="O45" s="554"/>
      <c r="P45" s="566"/>
      <c r="Q45" s="367"/>
      <c r="R45" s="367"/>
      <c r="S45" s="367"/>
      <c r="T45" s="367"/>
      <c r="U45" s="367"/>
      <c r="V45" s="367"/>
      <c r="W45" s="367"/>
      <c r="X45" s="554"/>
      <c r="Y45" s="454"/>
      <c r="Z45" s="455"/>
      <c r="AA45" s="456"/>
      <c r="AB45" s="320"/>
      <c r="AC45" s="321"/>
      <c r="AD45" s="322"/>
      <c r="AE45" s="320"/>
      <c r="AF45" s="321"/>
      <c r="AG45" s="321"/>
      <c r="AH45" s="322"/>
      <c r="AI45" s="320"/>
      <c r="AJ45" s="321"/>
      <c r="AK45" s="321"/>
      <c r="AL45" s="322"/>
      <c r="AM45" s="364"/>
      <c r="AN45" s="364"/>
      <c r="AO45" s="364"/>
      <c r="AP45" s="320"/>
      <c r="AQ45" s="203">
        <v>31</v>
      </c>
      <c r="AR45" s="122"/>
      <c r="AS45" s="123" t="s">
        <v>307</v>
      </c>
      <c r="AT45" s="158"/>
      <c r="AU45" s="257" t="s">
        <v>542</v>
      </c>
      <c r="AV45" s="257"/>
      <c r="AW45" s="367" t="s">
        <v>296</v>
      </c>
      <c r="AX45" s="368"/>
    </row>
    <row r="46" spans="1:50" ht="24.75" customHeight="1">
      <c r="A46" s="502"/>
      <c r="B46" s="500"/>
      <c r="C46" s="500"/>
      <c r="D46" s="500"/>
      <c r="E46" s="500"/>
      <c r="F46" s="501"/>
      <c r="G46" s="527" t="s">
        <v>548</v>
      </c>
      <c r="H46" s="528"/>
      <c r="I46" s="528"/>
      <c r="J46" s="528"/>
      <c r="K46" s="528"/>
      <c r="L46" s="528"/>
      <c r="M46" s="528"/>
      <c r="N46" s="528"/>
      <c r="O46" s="529"/>
      <c r="P46" s="147" t="s">
        <v>540</v>
      </c>
      <c r="Q46" s="147"/>
      <c r="R46" s="147"/>
      <c r="S46" s="147"/>
      <c r="T46" s="147"/>
      <c r="U46" s="147"/>
      <c r="V46" s="147"/>
      <c r="W46" s="147"/>
      <c r="X46" s="217"/>
      <c r="Y46" s="326" t="s">
        <v>12</v>
      </c>
      <c r="Z46" s="536"/>
      <c r="AA46" s="537"/>
      <c r="AB46" s="463" t="s">
        <v>541</v>
      </c>
      <c r="AC46" s="463"/>
      <c r="AD46" s="463"/>
      <c r="AE46" s="352" t="s">
        <v>542</v>
      </c>
      <c r="AF46" s="353"/>
      <c r="AG46" s="353"/>
      <c r="AH46" s="353"/>
      <c r="AI46" s="352" t="s">
        <v>542</v>
      </c>
      <c r="AJ46" s="353"/>
      <c r="AK46" s="353"/>
      <c r="AL46" s="353"/>
      <c r="AM46" s="352" t="s">
        <v>542</v>
      </c>
      <c r="AN46" s="353"/>
      <c r="AO46" s="353"/>
      <c r="AP46" s="353"/>
      <c r="AQ46" s="97" t="s">
        <v>542</v>
      </c>
      <c r="AR46" s="98"/>
      <c r="AS46" s="98"/>
      <c r="AT46" s="99"/>
      <c r="AU46" s="353" t="s">
        <v>542</v>
      </c>
      <c r="AV46" s="353"/>
      <c r="AW46" s="353"/>
      <c r="AX46" s="355"/>
    </row>
    <row r="47" spans="1:50" ht="24.75" customHeight="1">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89" t="s">
        <v>53</v>
      </c>
      <c r="Z47" s="284"/>
      <c r="AA47" s="285"/>
      <c r="AB47" s="727" t="s">
        <v>541</v>
      </c>
      <c r="AC47" s="727"/>
      <c r="AD47" s="727"/>
      <c r="AE47" s="352" t="s">
        <v>542</v>
      </c>
      <c r="AF47" s="353"/>
      <c r="AG47" s="353"/>
      <c r="AH47" s="353"/>
      <c r="AI47" s="352" t="s">
        <v>542</v>
      </c>
      <c r="AJ47" s="353"/>
      <c r="AK47" s="353"/>
      <c r="AL47" s="353"/>
      <c r="AM47" s="352" t="s">
        <v>542</v>
      </c>
      <c r="AN47" s="353"/>
      <c r="AO47" s="353"/>
      <c r="AP47" s="353"/>
      <c r="AQ47" s="97">
        <v>0</v>
      </c>
      <c r="AR47" s="98"/>
      <c r="AS47" s="98"/>
      <c r="AT47" s="99"/>
      <c r="AU47" s="353">
        <v>0</v>
      </c>
      <c r="AV47" s="353"/>
      <c r="AW47" s="353"/>
      <c r="AX47" s="355"/>
    </row>
    <row r="48" spans="1:50" ht="47.25" customHeight="1">
      <c r="A48" s="630"/>
      <c r="B48" s="631"/>
      <c r="C48" s="631"/>
      <c r="D48" s="631"/>
      <c r="E48" s="631"/>
      <c r="F48" s="632"/>
      <c r="G48" s="533"/>
      <c r="H48" s="534"/>
      <c r="I48" s="534"/>
      <c r="J48" s="534"/>
      <c r="K48" s="534"/>
      <c r="L48" s="534"/>
      <c r="M48" s="534"/>
      <c r="N48" s="534"/>
      <c r="O48" s="535"/>
      <c r="P48" s="150"/>
      <c r="Q48" s="150"/>
      <c r="R48" s="150"/>
      <c r="S48" s="150"/>
      <c r="T48" s="150"/>
      <c r="U48" s="150"/>
      <c r="V48" s="150"/>
      <c r="W48" s="150"/>
      <c r="X48" s="222"/>
      <c r="Y48" s="289" t="s">
        <v>13</v>
      </c>
      <c r="Z48" s="284"/>
      <c r="AA48" s="285"/>
      <c r="AB48" s="484" t="s">
        <v>297</v>
      </c>
      <c r="AC48" s="484"/>
      <c r="AD48" s="484"/>
      <c r="AE48" s="352" t="s">
        <v>542</v>
      </c>
      <c r="AF48" s="353"/>
      <c r="AG48" s="353"/>
      <c r="AH48" s="353"/>
      <c r="AI48" s="352" t="s">
        <v>542</v>
      </c>
      <c r="AJ48" s="353"/>
      <c r="AK48" s="353"/>
      <c r="AL48" s="353"/>
      <c r="AM48" s="352" t="s">
        <v>542</v>
      </c>
      <c r="AN48" s="353"/>
      <c r="AO48" s="353"/>
      <c r="AP48" s="353"/>
      <c r="AQ48" s="97"/>
      <c r="AR48" s="98"/>
      <c r="AS48" s="98"/>
      <c r="AT48" s="99"/>
      <c r="AU48" s="353"/>
      <c r="AV48" s="353"/>
      <c r="AW48" s="353"/>
      <c r="AX48" s="355"/>
    </row>
    <row r="49" spans="1:50" ht="24" customHeight="1">
      <c r="A49" s="884" t="s">
        <v>423</v>
      </c>
      <c r="B49" s="885"/>
      <c r="C49" s="885"/>
      <c r="D49" s="885"/>
      <c r="E49" s="885"/>
      <c r="F49" s="886"/>
      <c r="G49" s="890" t="s">
        <v>544</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4" customHeight="1" thickBo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47.25" hidden="1" customHeight="1">
      <c r="A51" s="499" t="s">
        <v>394</v>
      </c>
      <c r="B51" s="500"/>
      <c r="C51" s="500"/>
      <c r="D51" s="500"/>
      <c r="E51" s="500"/>
      <c r="F51" s="501"/>
      <c r="G51" s="551" t="s">
        <v>264</v>
      </c>
      <c r="H51" s="369"/>
      <c r="I51" s="369"/>
      <c r="J51" s="369"/>
      <c r="K51" s="369"/>
      <c r="L51" s="369"/>
      <c r="M51" s="369"/>
      <c r="N51" s="369"/>
      <c r="O51" s="552"/>
      <c r="P51" s="617" t="s">
        <v>58</v>
      </c>
      <c r="Q51" s="369"/>
      <c r="R51" s="369"/>
      <c r="S51" s="369"/>
      <c r="T51" s="369"/>
      <c r="U51" s="369"/>
      <c r="V51" s="369"/>
      <c r="W51" s="369"/>
      <c r="X51" s="552"/>
      <c r="Y51" s="618"/>
      <c r="Z51" s="619"/>
      <c r="AA51" s="620"/>
      <c r="AB51" s="356" t="s">
        <v>11</v>
      </c>
      <c r="AC51" s="357"/>
      <c r="AD51" s="358"/>
      <c r="AE51" s="356" t="s">
        <v>453</v>
      </c>
      <c r="AF51" s="357"/>
      <c r="AG51" s="357"/>
      <c r="AH51" s="358"/>
      <c r="AI51" s="356" t="s">
        <v>450</v>
      </c>
      <c r="AJ51" s="357"/>
      <c r="AK51" s="357"/>
      <c r="AL51" s="358"/>
      <c r="AM51" s="363" t="s">
        <v>446</v>
      </c>
      <c r="AN51" s="363"/>
      <c r="AO51" s="363"/>
      <c r="AP51" s="356"/>
      <c r="AQ51" s="253" t="s">
        <v>306</v>
      </c>
      <c r="AR51" s="254"/>
      <c r="AS51" s="254"/>
      <c r="AT51" s="255"/>
      <c r="AU51" s="365" t="s">
        <v>252</v>
      </c>
      <c r="AV51" s="365"/>
      <c r="AW51" s="365"/>
      <c r="AX51" s="366"/>
    </row>
    <row r="52" spans="1:50" ht="47.25" hidden="1" customHeight="1">
      <c r="A52" s="499"/>
      <c r="B52" s="500"/>
      <c r="C52" s="500"/>
      <c r="D52" s="500"/>
      <c r="E52" s="500"/>
      <c r="F52" s="501"/>
      <c r="G52" s="553"/>
      <c r="H52" s="367"/>
      <c r="I52" s="367"/>
      <c r="J52" s="367"/>
      <c r="K52" s="367"/>
      <c r="L52" s="367"/>
      <c r="M52" s="367"/>
      <c r="N52" s="367"/>
      <c r="O52" s="554"/>
      <c r="P52" s="566"/>
      <c r="Q52" s="367"/>
      <c r="R52" s="367"/>
      <c r="S52" s="367"/>
      <c r="T52" s="367"/>
      <c r="U52" s="367"/>
      <c r="V52" s="367"/>
      <c r="W52" s="367"/>
      <c r="X52" s="554"/>
      <c r="Y52" s="454"/>
      <c r="Z52" s="455"/>
      <c r="AA52" s="456"/>
      <c r="AB52" s="320"/>
      <c r="AC52" s="321"/>
      <c r="AD52" s="322"/>
      <c r="AE52" s="320"/>
      <c r="AF52" s="321"/>
      <c r="AG52" s="321"/>
      <c r="AH52" s="322"/>
      <c r="AI52" s="320"/>
      <c r="AJ52" s="321"/>
      <c r="AK52" s="321"/>
      <c r="AL52" s="322"/>
      <c r="AM52" s="364"/>
      <c r="AN52" s="364"/>
      <c r="AO52" s="364"/>
      <c r="AP52" s="320"/>
      <c r="AQ52" s="203"/>
      <c r="AR52" s="122"/>
      <c r="AS52" s="123" t="s">
        <v>307</v>
      </c>
      <c r="AT52" s="158"/>
      <c r="AU52" s="257"/>
      <c r="AV52" s="257"/>
      <c r="AW52" s="367" t="s">
        <v>296</v>
      </c>
      <c r="AX52" s="368"/>
    </row>
    <row r="53" spans="1:50" ht="47.25" hidden="1" customHeight="1">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6" t="s">
        <v>12</v>
      </c>
      <c r="Z53" s="536"/>
      <c r="AA53" s="537"/>
      <c r="AB53" s="463"/>
      <c r="AC53" s="463"/>
      <c r="AD53" s="463"/>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47.25" hidden="1" customHeight="1">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89" t="s">
        <v>53</v>
      </c>
      <c r="Z54" s="284"/>
      <c r="AA54" s="285"/>
      <c r="AB54" s="727"/>
      <c r="AC54" s="727"/>
      <c r="AD54" s="727"/>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47.25" hidden="1" customHeight="1">
      <c r="A55" s="630"/>
      <c r="B55" s="631"/>
      <c r="C55" s="631"/>
      <c r="D55" s="631"/>
      <c r="E55" s="631"/>
      <c r="F55" s="632"/>
      <c r="G55" s="533"/>
      <c r="H55" s="534"/>
      <c r="I55" s="534"/>
      <c r="J55" s="534"/>
      <c r="K55" s="534"/>
      <c r="L55" s="534"/>
      <c r="M55" s="534"/>
      <c r="N55" s="534"/>
      <c r="O55" s="535"/>
      <c r="P55" s="150"/>
      <c r="Q55" s="150"/>
      <c r="R55" s="150"/>
      <c r="S55" s="150"/>
      <c r="T55" s="150"/>
      <c r="U55" s="150"/>
      <c r="V55" s="150"/>
      <c r="W55" s="150"/>
      <c r="X55" s="222"/>
      <c r="Y55" s="289" t="s">
        <v>13</v>
      </c>
      <c r="Z55" s="284"/>
      <c r="AA55" s="285"/>
      <c r="AB55" s="447" t="s">
        <v>14</v>
      </c>
      <c r="AC55" s="447"/>
      <c r="AD55" s="447"/>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47.25" hidden="1" customHeight="1">
      <c r="A56" s="884" t="s">
        <v>423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47.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47.25" hidden="1" customHeight="1">
      <c r="A58" s="499" t="s">
        <v>394</v>
      </c>
      <c r="B58" s="500"/>
      <c r="C58" s="500"/>
      <c r="D58" s="500"/>
      <c r="E58" s="500"/>
      <c r="F58" s="501"/>
      <c r="G58" s="551" t="s">
        <v>264</v>
      </c>
      <c r="H58" s="369"/>
      <c r="I58" s="369"/>
      <c r="J58" s="369"/>
      <c r="K58" s="369"/>
      <c r="L58" s="369"/>
      <c r="M58" s="369"/>
      <c r="N58" s="369"/>
      <c r="O58" s="552"/>
      <c r="P58" s="617" t="s">
        <v>58</v>
      </c>
      <c r="Q58" s="369"/>
      <c r="R58" s="369"/>
      <c r="S58" s="369"/>
      <c r="T58" s="369"/>
      <c r="U58" s="369"/>
      <c r="V58" s="369"/>
      <c r="W58" s="369"/>
      <c r="X58" s="552"/>
      <c r="Y58" s="618"/>
      <c r="Z58" s="619"/>
      <c r="AA58" s="620"/>
      <c r="AB58" s="356" t="s">
        <v>11</v>
      </c>
      <c r="AC58" s="357"/>
      <c r="AD58" s="358"/>
      <c r="AE58" s="356" t="s">
        <v>454</v>
      </c>
      <c r="AF58" s="357"/>
      <c r="AG58" s="357"/>
      <c r="AH58" s="358"/>
      <c r="AI58" s="356" t="s">
        <v>450</v>
      </c>
      <c r="AJ58" s="357"/>
      <c r="AK58" s="357"/>
      <c r="AL58" s="358"/>
      <c r="AM58" s="363" t="s">
        <v>445</v>
      </c>
      <c r="AN58" s="363"/>
      <c r="AO58" s="363"/>
      <c r="AP58" s="356"/>
      <c r="AQ58" s="253" t="s">
        <v>306</v>
      </c>
      <c r="AR58" s="254"/>
      <c r="AS58" s="254"/>
      <c r="AT58" s="255"/>
      <c r="AU58" s="365" t="s">
        <v>252</v>
      </c>
      <c r="AV58" s="365"/>
      <c r="AW58" s="365"/>
      <c r="AX58" s="366"/>
    </row>
    <row r="59" spans="1:50" ht="47.25" hidden="1" customHeight="1">
      <c r="A59" s="499"/>
      <c r="B59" s="500"/>
      <c r="C59" s="500"/>
      <c r="D59" s="500"/>
      <c r="E59" s="500"/>
      <c r="F59" s="501"/>
      <c r="G59" s="553"/>
      <c r="H59" s="367"/>
      <c r="I59" s="367"/>
      <c r="J59" s="367"/>
      <c r="K59" s="367"/>
      <c r="L59" s="367"/>
      <c r="M59" s="367"/>
      <c r="N59" s="367"/>
      <c r="O59" s="554"/>
      <c r="P59" s="566"/>
      <c r="Q59" s="367"/>
      <c r="R59" s="367"/>
      <c r="S59" s="367"/>
      <c r="T59" s="367"/>
      <c r="U59" s="367"/>
      <c r="V59" s="367"/>
      <c r="W59" s="367"/>
      <c r="X59" s="554"/>
      <c r="Y59" s="454"/>
      <c r="Z59" s="455"/>
      <c r="AA59" s="456"/>
      <c r="AB59" s="320"/>
      <c r="AC59" s="321"/>
      <c r="AD59" s="322"/>
      <c r="AE59" s="320"/>
      <c r="AF59" s="321"/>
      <c r="AG59" s="321"/>
      <c r="AH59" s="322"/>
      <c r="AI59" s="320"/>
      <c r="AJ59" s="321"/>
      <c r="AK59" s="321"/>
      <c r="AL59" s="322"/>
      <c r="AM59" s="364"/>
      <c r="AN59" s="364"/>
      <c r="AO59" s="364"/>
      <c r="AP59" s="320"/>
      <c r="AQ59" s="203"/>
      <c r="AR59" s="122"/>
      <c r="AS59" s="123" t="s">
        <v>307</v>
      </c>
      <c r="AT59" s="158"/>
      <c r="AU59" s="257"/>
      <c r="AV59" s="257"/>
      <c r="AW59" s="367" t="s">
        <v>296</v>
      </c>
      <c r="AX59" s="368"/>
    </row>
    <row r="60" spans="1:50" ht="47.25" hidden="1" customHeight="1">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6" t="s">
        <v>12</v>
      </c>
      <c r="Z60" s="536"/>
      <c r="AA60" s="537"/>
      <c r="AB60" s="463"/>
      <c r="AC60" s="463"/>
      <c r="AD60" s="463"/>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47.25" hidden="1" customHeight="1">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89" t="s">
        <v>53</v>
      </c>
      <c r="Z61" s="284"/>
      <c r="AA61" s="285"/>
      <c r="AB61" s="727"/>
      <c r="AC61" s="727"/>
      <c r="AD61" s="727"/>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47.25" hidden="1" customHeight="1">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89" t="s">
        <v>13</v>
      </c>
      <c r="Z62" s="284"/>
      <c r="AA62" s="285"/>
      <c r="AB62" s="484" t="s">
        <v>14</v>
      </c>
      <c r="AC62" s="484"/>
      <c r="AD62" s="484"/>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47.25" hidden="1" customHeight="1">
      <c r="A63" s="884" t="s">
        <v>423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47.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47.25" hidden="1" customHeight="1">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6" t="s">
        <v>453</v>
      </c>
      <c r="AF65" s="357"/>
      <c r="AG65" s="357"/>
      <c r="AH65" s="358"/>
      <c r="AI65" s="356" t="s">
        <v>450</v>
      </c>
      <c r="AJ65" s="357"/>
      <c r="AK65" s="357"/>
      <c r="AL65" s="358"/>
      <c r="AM65" s="363" t="s">
        <v>445</v>
      </c>
      <c r="AN65" s="363"/>
      <c r="AO65" s="363"/>
      <c r="AP65" s="356"/>
      <c r="AQ65" s="854" t="s">
        <v>306</v>
      </c>
      <c r="AR65" s="850"/>
      <c r="AS65" s="850"/>
      <c r="AT65" s="851"/>
      <c r="AU65" s="963" t="s">
        <v>252</v>
      </c>
      <c r="AV65" s="963"/>
      <c r="AW65" s="963"/>
      <c r="AX65" s="964"/>
    </row>
    <row r="66" spans="1:50" ht="47.25" hidden="1" customHeight="1">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1"/>
      <c r="AG66" s="321"/>
      <c r="AH66" s="322"/>
      <c r="AI66" s="320"/>
      <c r="AJ66" s="321"/>
      <c r="AK66" s="321"/>
      <c r="AL66" s="322"/>
      <c r="AM66" s="364"/>
      <c r="AN66" s="364"/>
      <c r="AO66" s="364"/>
      <c r="AP66" s="320"/>
      <c r="AQ66" s="256"/>
      <c r="AR66" s="257"/>
      <c r="AS66" s="852" t="s">
        <v>307</v>
      </c>
      <c r="AT66" s="853"/>
      <c r="AU66" s="257"/>
      <c r="AV66" s="257"/>
      <c r="AW66" s="852" t="s">
        <v>393</v>
      </c>
      <c r="AX66" s="965"/>
    </row>
    <row r="67" spans="1:50" ht="47.25" hidden="1" customHeight="1">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413</v>
      </c>
      <c r="AC67" s="938"/>
      <c r="AD67" s="938"/>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47.25" hidden="1" customHeight="1">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413</v>
      </c>
      <c r="AC68" s="961"/>
      <c r="AD68" s="961"/>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47.25" hidden="1" customHeight="1">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414</v>
      </c>
      <c r="AC69" s="962"/>
      <c r="AD69" s="962"/>
      <c r="AE69" s="801"/>
      <c r="AF69" s="802"/>
      <c r="AG69" s="802"/>
      <c r="AH69" s="802"/>
      <c r="AI69" s="801"/>
      <c r="AJ69" s="802"/>
      <c r="AK69" s="802"/>
      <c r="AL69" s="802"/>
      <c r="AM69" s="801"/>
      <c r="AN69" s="802"/>
      <c r="AO69" s="802"/>
      <c r="AP69" s="802"/>
      <c r="AQ69" s="352"/>
      <c r="AR69" s="353"/>
      <c r="AS69" s="353"/>
      <c r="AT69" s="354"/>
      <c r="AU69" s="353"/>
      <c r="AV69" s="353"/>
      <c r="AW69" s="353"/>
      <c r="AX69" s="355"/>
    </row>
    <row r="70" spans="1:50" ht="47.25" hidden="1" customHeight="1">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412</v>
      </c>
      <c r="X70" s="931"/>
      <c r="Y70" s="936" t="s">
        <v>12</v>
      </c>
      <c r="Z70" s="936"/>
      <c r="AA70" s="937"/>
      <c r="AB70" s="938" t="s">
        <v>413</v>
      </c>
      <c r="AC70" s="938"/>
      <c r="AD70" s="938"/>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47.25" hidden="1" customHeight="1">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413</v>
      </c>
      <c r="AC71" s="961"/>
      <c r="AD71" s="961"/>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47.25" hidden="1" customHeight="1">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414</v>
      </c>
      <c r="AC72" s="962"/>
      <c r="AD72" s="962"/>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47.25" hidden="1" customHeight="1">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6" t="s">
        <v>453</v>
      </c>
      <c r="AF73" s="357"/>
      <c r="AG73" s="357"/>
      <c r="AH73" s="358"/>
      <c r="AI73" s="356" t="s">
        <v>450</v>
      </c>
      <c r="AJ73" s="357"/>
      <c r="AK73" s="357"/>
      <c r="AL73" s="358"/>
      <c r="AM73" s="363" t="s">
        <v>445</v>
      </c>
      <c r="AN73" s="363"/>
      <c r="AO73" s="363"/>
      <c r="AP73" s="356"/>
      <c r="AQ73" s="162" t="s">
        <v>306</v>
      </c>
      <c r="AR73" s="155"/>
      <c r="AS73" s="155"/>
      <c r="AT73" s="156"/>
      <c r="AU73" s="259" t="s">
        <v>252</v>
      </c>
      <c r="AV73" s="120"/>
      <c r="AW73" s="120"/>
      <c r="AX73" s="121"/>
    </row>
    <row r="74" spans="1:50" ht="47.25" hidden="1" customHeight="1">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0"/>
      <c r="AF74" s="321"/>
      <c r="AG74" s="321"/>
      <c r="AH74" s="322"/>
      <c r="AI74" s="320"/>
      <c r="AJ74" s="321"/>
      <c r="AK74" s="321"/>
      <c r="AL74" s="322"/>
      <c r="AM74" s="364"/>
      <c r="AN74" s="364"/>
      <c r="AO74" s="364"/>
      <c r="AP74" s="320"/>
      <c r="AQ74" s="203"/>
      <c r="AR74" s="122"/>
      <c r="AS74" s="123" t="s">
        <v>307</v>
      </c>
      <c r="AT74" s="158"/>
      <c r="AU74" s="203"/>
      <c r="AV74" s="122"/>
      <c r="AW74" s="123" t="s">
        <v>296</v>
      </c>
      <c r="AX74" s="124"/>
    </row>
    <row r="75" spans="1:50" ht="47.25" hidden="1" customHeight="1">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47.25" hidden="1" customHeight="1">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3"/>
      <c r="AV76" s="353"/>
      <c r="AW76" s="353"/>
      <c r="AX76" s="355"/>
    </row>
    <row r="77" spans="1:50" ht="47.25" hidden="1" customHeight="1">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47.25" hidden="1" customHeight="1">
      <c r="A78" s="898" t="s">
        <v>426</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47.25" hidden="1" customHeight="1">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47.25" hidden="1" customHeight="1">
      <c r="A80" s="506"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47.25" hidden="1" customHeight="1">
      <c r="A81" s="507"/>
      <c r="B81" s="836"/>
      <c r="C81" s="538"/>
      <c r="D81" s="538"/>
      <c r="E81" s="538"/>
      <c r="F81" s="539"/>
      <c r="G81" s="367"/>
      <c r="H81" s="367"/>
      <c r="I81" s="367"/>
      <c r="J81" s="367"/>
      <c r="K81" s="367"/>
      <c r="L81" s="367"/>
      <c r="M81" s="367"/>
      <c r="N81" s="367"/>
      <c r="O81" s="367"/>
      <c r="P81" s="367"/>
      <c r="Q81" s="367"/>
      <c r="R81" s="367"/>
      <c r="S81" s="367"/>
      <c r="T81" s="367"/>
      <c r="U81" s="367"/>
      <c r="V81" s="367"/>
      <c r="W81" s="367"/>
      <c r="X81" s="367"/>
      <c r="Y81" s="367"/>
      <c r="Z81" s="367"/>
      <c r="AA81" s="554"/>
      <c r="AB81" s="56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47.25" hidden="1" customHeight="1">
      <c r="A82" s="507"/>
      <c r="B82" s="836"/>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47.25" hidden="1" customHeight="1">
      <c r="A83" s="507"/>
      <c r="B83" s="836"/>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47.25" hidden="1" customHeight="1">
      <c r="A84" s="507"/>
      <c r="B84" s="837"/>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47.25" hidden="1" customHeight="1">
      <c r="A85" s="507"/>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6" t="s">
        <v>453</v>
      </c>
      <c r="AF85" s="357"/>
      <c r="AG85" s="357"/>
      <c r="AH85" s="358"/>
      <c r="AI85" s="356" t="s">
        <v>450</v>
      </c>
      <c r="AJ85" s="357"/>
      <c r="AK85" s="357"/>
      <c r="AL85" s="358"/>
      <c r="AM85" s="363" t="s">
        <v>445</v>
      </c>
      <c r="AN85" s="363"/>
      <c r="AO85" s="363"/>
      <c r="AP85" s="356"/>
      <c r="AQ85" s="162" t="s">
        <v>306</v>
      </c>
      <c r="AR85" s="155"/>
      <c r="AS85" s="155"/>
      <c r="AT85" s="156"/>
      <c r="AU85" s="361" t="s">
        <v>252</v>
      </c>
      <c r="AV85" s="361"/>
      <c r="AW85" s="361"/>
      <c r="AX85" s="362"/>
      <c r="AY85" s="10"/>
      <c r="AZ85" s="10"/>
      <c r="BA85" s="10"/>
      <c r="BB85" s="10"/>
      <c r="BC85" s="10"/>
    </row>
    <row r="86" spans="1:60" ht="47.25" hidden="1" customHeight="1">
      <c r="A86" s="507"/>
      <c r="B86" s="538"/>
      <c r="C86" s="538"/>
      <c r="D86" s="538"/>
      <c r="E86" s="538"/>
      <c r="F86" s="539"/>
      <c r="G86" s="553"/>
      <c r="H86" s="367"/>
      <c r="I86" s="367"/>
      <c r="J86" s="367"/>
      <c r="K86" s="367"/>
      <c r="L86" s="367"/>
      <c r="M86" s="367"/>
      <c r="N86" s="367"/>
      <c r="O86" s="554"/>
      <c r="P86" s="566"/>
      <c r="Q86" s="367"/>
      <c r="R86" s="367"/>
      <c r="S86" s="367"/>
      <c r="T86" s="367"/>
      <c r="U86" s="367"/>
      <c r="V86" s="367"/>
      <c r="W86" s="367"/>
      <c r="X86" s="554"/>
      <c r="Y86" s="159"/>
      <c r="Z86" s="160"/>
      <c r="AA86" s="161"/>
      <c r="AB86" s="320"/>
      <c r="AC86" s="321"/>
      <c r="AD86" s="322"/>
      <c r="AE86" s="320"/>
      <c r="AF86" s="321"/>
      <c r="AG86" s="321"/>
      <c r="AH86" s="322"/>
      <c r="AI86" s="320"/>
      <c r="AJ86" s="321"/>
      <c r="AK86" s="321"/>
      <c r="AL86" s="322"/>
      <c r="AM86" s="364"/>
      <c r="AN86" s="364"/>
      <c r="AO86" s="364"/>
      <c r="AP86" s="320"/>
      <c r="AQ86" s="256"/>
      <c r="AR86" s="257"/>
      <c r="AS86" s="123" t="s">
        <v>307</v>
      </c>
      <c r="AT86" s="158"/>
      <c r="AU86" s="257"/>
      <c r="AV86" s="257"/>
      <c r="AW86" s="367" t="s">
        <v>296</v>
      </c>
      <c r="AX86" s="368"/>
      <c r="AY86" s="10"/>
      <c r="AZ86" s="10"/>
      <c r="BA86" s="10"/>
      <c r="BB86" s="10"/>
      <c r="BC86" s="10"/>
      <c r="BD86" s="10"/>
      <c r="BE86" s="10"/>
      <c r="BF86" s="10"/>
      <c r="BG86" s="10"/>
      <c r="BH86" s="10"/>
    </row>
    <row r="87" spans="1:60" ht="47.25" hidden="1" customHeight="1">
      <c r="A87" s="507"/>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463"/>
      <c r="AC87" s="463"/>
      <c r="AD87" s="463"/>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47.25" hidden="1" customHeight="1">
      <c r="A88" s="507"/>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5" t="s">
        <v>53</v>
      </c>
      <c r="Z88" s="716"/>
      <c r="AA88" s="717"/>
      <c r="AB88" s="727"/>
      <c r="AC88" s="727"/>
      <c r="AD88" s="727"/>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47.25" hidden="1" customHeight="1">
      <c r="A89" s="507"/>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5" t="s">
        <v>13</v>
      </c>
      <c r="Z89" s="716"/>
      <c r="AA89" s="717"/>
      <c r="AB89" s="447" t="s">
        <v>14</v>
      </c>
      <c r="AC89" s="447"/>
      <c r="AD89" s="447"/>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47.25" hidden="1" customHeight="1">
      <c r="A90" s="507"/>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6" t="s">
        <v>453</v>
      </c>
      <c r="AF90" s="357"/>
      <c r="AG90" s="357"/>
      <c r="AH90" s="358"/>
      <c r="AI90" s="356" t="s">
        <v>450</v>
      </c>
      <c r="AJ90" s="357"/>
      <c r="AK90" s="357"/>
      <c r="AL90" s="358"/>
      <c r="AM90" s="363" t="s">
        <v>445</v>
      </c>
      <c r="AN90" s="363"/>
      <c r="AO90" s="363"/>
      <c r="AP90" s="356"/>
      <c r="AQ90" s="162" t="s">
        <v>306</v>
      </c>
      <c r="AR90" s="155"/>
      <c r="AS90" s="155"/>
      <c r="AT90" s="156"/>
      <c r="AU90" s="361" t="s">
        <v>252</v>
      </c>
      <c r="AV90" s="361"/>
      <c r="AW90" s="361"/>
      <c r="AX90" s="362"/>
    </row>
    <row r="91" spans="1:60" ht="47.25" hidden="1" customHeight="1">
      <c r="A91" s="507"/>
      <c r="B91" s="538"/>
      <c r="C91" s="538"/>
      <c r="D91" s="538"/>
      <c r="E91" s="538"/>
      <c r="F91" s="539"/>
      <c r="G91" s="553"/>
      <c r="H91" s="367"/>
      <c r="I91" s="367"/>
      <c r="J91" s="367"/>
      <c r="K91" s="367"/>
      <c r="L91" s="367"/>
      <c r="M91" s="367"/>
      <c r="N91" s="367"/>
      <c r="O91" s="554"/>
      <c r="P91" s="566"/>
      <c r="Q91" s="367"/>
      <c r="R91" s="367"/>
      <c r="S91" s="367"/>
      <c r="T91" s="367"/>
      <c r="U91" s="367"/>
      <c r="V91" s="367"/>
      <c r="W91" s="367"/>
      <c r="X91" s="554"/>
      <c r="Y91" s="159"/>
      <c r="Z91" s="160"/>
      <c r="AA91" s="161"/>
      <c r="AB91" s="320"/>
      <c r="AC91" s="321"/>
      <c r="AD91" s="322"/>
      <c r="AE91" s="320"/>
      <c r="AF91" s="321"/>
      <c r="AG91" s="321"/>
      <c r="AH91" s="322"/>
      <c r="AI91" s="320"/>
      <c r="AJ91" s="321"/>
      <c r="AK91" s="321"/>
      <c r="AL91" s="322"/>
      <c r="AM91" s="364"/>
      <c r="AN91" s="364"/>
      <c r="AO91" s="364"/>
      <c r="AP91" s="320"/>
      <c r="AQ91" s="256"/>
      <c r="AR91" s="257"/>
      <c r="AS91" s="123" t="s">
        <v>307</v>
      </c>
      <c r="AT91" s="158"/>
      <c r="AU91" s="257"/>
      <c r="AV91" s="257"/>
      <c r="AW91" s="367" t="s">
        <v>296</v>
      </c>
      <c r="AX91" s="368"/>
      <c r="AY91" s="10"/>
      <c r="AZ91" s="10"/>
      <c r="BA91" s="10"/>
      <c r="BB91" s="10"/>
      <c r="BC91" s="10"/>
    </row>
    <row r="92" spans="1:60" ht="47.25" hidden="1" customHeight="1">
      <c r="A92" s="507"/>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463"/>
      <c r="AC92" s="463"/>
      <c r="AD92" s="463"/>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47.25" hidden="1" customHeight="1">
      <c r="A93" s="507"/>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5" t="s">
        <v>53</v>
      </c>
      <c r="Z93" s="716"/>
      <c r="AA93" s="717"/>
      <c r="AB93" s="727"/>
      <c r="AC93" s="727"/>
      <c r="AD93" s="727"/>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47.25" hidden="1" customHeight="1">
      <c r="A94" s="507"/>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5" t="s">
        <v>13</v>
      </c>
      <c r="Z94" s="716"/>
      <c r="AA94" s="717"/>
      <c r="AB94" s="447" t="s">
        <v>14</v>
      </c>
      <c r="AC94" s="447"/>
      <c r="AD94" s="447"/>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47.25" hidden="1" customHeight="1">
      <c r="A95" s="507"/>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6" t="s">
        <v>453</v>
      </c>
      <c r="AF95" s="357"/>
      <c r="AG95" s="357"/>
      <c r="AH95" s="358"/>
      <c r="AI95" s="356" t="s">
        <v>450</v>
      </c>
      <c r="AJ95" s="357"/>
      <c r="AK95" s="357"/>
      <c r="AL95" s="358"/>
      <c r="AM95" s="363" t="s">
        <v>445</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47.25" hidden="1" customHeight="1">
      <c r="A96" s="507"/>
      <c r="B96" s="538"/>
      <c r="C96" s="538"/>
      <c r="D96" s="538"/>
      <c r="E96" s="538"/>
      <c r="F96" s="539"/>
      <c r="G96" s="553"/>
      <c r="H96" s="367"/>
      <c r="I96" s="367"/>
      <c r="J96" s="367"/>
      <c r="K96" s="367"/>
      <c r="L96" s="367"/>
      <c r="M96" s="367"/>
      <c r="N96" s="367"/>
      <c r="O96" s="554"/>
      <c r="P96" s="566"/>
      <c r="Q96" s="367"/>
      <c r="R96" s="367"/>
      <c r="S96" s="367"/>
      <c r="T96" s="367"/>
      <c r="U96" s="367"/>
      <c r="V96" s="367"/>
      <c r="W96" s="367"/>
      <c r="X96" s="554"/>
      <c r="Y96" s="159"/>
      <c r="Z96" s="160"/>
      <c r="AA96" s="161"/>
      <c r="AB96" s="320"/>
      <c r="AC96" s="321"/>
      <c r="AD96" s="322"/>
      <c r="AE96" s="320"/>
      <c r="AF96" s="321"/>
      <c r="AG96" s="321"/>
      <c r="AH96" s="322"/>
      <c r="AI96" s="320"/>
      <c r="AJ96" s="321"/>
      <c r="AK96" s="321"/>
      <c r="AL96" s="322"/>
      <c r="AM96" s="364"/>
      <c r="AN96" s="364"/>
      <c r="AO96" s="364"/>
      <c r="AP96" s="320"/>
      <c r="AQ96" s="256"/>
      <c r="AR96" s="257"/>
      <c r="AS96" s="123" t="s">
        <v>307</v>
      </c>
      <c r="AT96" s="158"/>
      <c r="AU96" s="257"/>
      <c r="AV96" s="257"/>
      <c r="AW96" s="367" t="s">
        <v>296</v>
      </c>
      <c r="AX96" s="368"/>
    </row>
    <row r="97" spans="1:60" ht="47.25" hidden="1" customHeight="1">
      <c r="A97" s="507"/>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4"/>
      <c r="AC97" s="395"/>
      <c r="AD97" s="396"/>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47.25" hidden="1" customHeight="1">
      <c r="A98" s="507"/>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5" t="s">
        <v>53</v>
      </c>
      <c r="Z98" s="716"/>
      <c r="AA98" s="717"/>
      <c r="AB98" s="286"/>
      <c r="AC98" s="287"/>
      <c r="AD98" s="288"/>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47.25" hidden="1" customHeight="1" thickBot="1">
      <c r="A99" s="508"/>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7" t="s">
        <v>13</v>
      </c>
      <c r="Z99" s="468"/>
      <c r="AA99" s="469"/>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453</v>
      </c>
      <c r="AF100" s="811"/>
      <c r="AG100" s="811"/>
      <c r="AH100" s="812"/>
      <c r="AI100" s="810" t="s">
        <v>450</v>
      </c>
      <c r="AJ100" s="811"/>
      <c r="AK100" s="811"/>
      <c r="AL100" s="812"/>
      <c r="AM100" s="810" t="s">
        <v>446</v>
      </c>
      <c r="AN100" s="811"/>
      <c r="AO100" s="811"/>
      <c r="AP100" s="812"/>
      <c r="AQ100" s="915" t="s">
        <v>439</v>
      </c>
      <c r="AR100" s="916"/>
      <c r="AS100" s="916"/>
      <c r="AT100" s="917"/>
      <c r="AU100" s="915" t="s">
        <v>436</v>
      </c>
      <c r="AV100" s="916"/>
      <c r="AW100" s="916"/>
      <c r="AX100" s="918"/>
    </row>
    <row r="101" spans="1:60" ht="23.25" customHeight="1">
      <c r="A101" s="478"/>
      <c r="B101" s="479"/>
      <c r="C101" s="479"/>
      <c r="D101" s="479"/>
      <c r="E101" s="479"/>
      <c r="F101" s="480"/>
      <c r="G101" s="147" t="s">
        <v>532</v>
      </c>
      <c r="H101" s="147"/>
      <c r="I101" s="147"/>
      <c r="J101" s="147"/>
      <c r="K101" s="147"/>
      <c r="L101" s="147"/>
      <c r="M101" s="147"/>
      <c r="N101" s="147"/>
      <c r="O101" s="147"/>
      <c r="P101" s="147"/>
      <c r="Q101" s="147"/>
      <c r="R101" s="147"/>
      <c r="S101" s="147"/>
      <c r="T101" s="147"/>
      <c r="U101" s="147"/>
      <c r="V101" s="147"/>
      <c r="W101" s="147"/>
      <c r="X101" s="217"/>
      <c r="Y101" s="800" t="s">
        <v>54</v>
      </c>
      <c r="Z101" s="701"/>
      <c r="AA101" s="702"/>
      <c r="AB101" s="463" t="s">
        <v>534</v>
      </c>
      <c r="AC101" s="463"/>
      <c r="AD101" s="463"/>
      <c r="AE101" s="352">
        <v>48</v>
      </c>
      <c r="AF101" s="353"/>
      <c r="AG101" s="353"/>
      <c r="AH101" s="354"/>
      <c r="AI101" s="352">
        <v>34</v>
      </c>
      <c r="AJ101" s="353"/>
      <c r="AK101" s="353"/>
      <c r="AL101" s="354"/>
      <c r="AM101" s="352">
        <v>41</v>
      </c>
      <c r="AN101" s="353"/>
      <c r="AO101" s="353"/>
      <c r="AP101" s="354"/>
      <c r="AQ101" s="352"/>
      <c r="AR101" s="353"/>
      <c r="AS101" s="353"/>
      <c r="AT101" s="354"/>
      <c r="AU101" s="352"/>
      <c r="AV101" s="353"/>
      <c r="AW101" s="353"/>
      <c r="AX101" s="354"/>
    </row>
    <row r="102" spans="1:60" ht="23.25" customHeight="1">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0" t="s">
        <v>55</v>
      </c>
      <c r="Z102" s="327"/>
      <c r="AA102" s="328"/>
      <c r="AB102" s="463" t="s">
        <v>534</v>
      </c>
      <c r="AC102" s="463"/>
      <c r="AD102" s="463"/>
      <c r="AE102" s="346">
        <v>75</v>
      </c>
      <c r="AF102" s="346"/>
      <c r="AG102" s="346"/>
      <c r="AH102" s="346"/>
      <c r="AI102" s="346">
        <v>45</v>
      </c>
      <c r="AJ102" s="346"/>
      <c r="AK102" s="346"/>
      <c r="AL102" s="346"/>
      <c r="AM102" s="346">
        <v>60</v>
      </c>
      <c r="AN102" s="346"/>
      <c r="AO102" s="346"/>
      <c r="AP102" s="346"/>
      <c r="AQ102" s="801"/>
      <c r="AR102" s="802"/>
      <c r="AS102" s="802"/>
      <c r="AT102" s="803"/>
      <c r="AU102" s="801"/>
      <c r="AV102" s="802"/>
      <c r="AW102" s="802"/>
      <c r="AX102" s="803"/>
    </row>
    <row r="103" spans="1:60" ht="31.5" hidden="1" customHeight="1">
      <c r="A103" s="475" t="s">
        <v>396</v>
      </c>
      <c r="B103" s="476"/>
      <c r="C103" s="476"/>
      <c r="D103" s="476"/>
      <c r="E103" s="476"/>
      <c r="F103" s="477"/>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8" t="s">
        <v>439</v>
      </c>
      <c r="AR103" s="349"/>
      <c r="AS103" s="349"/>
      <c r="AT103" s="350"/>
      <c r="AU103" s="348" t="s">
        <v>436</v>
      </c>
      <c r="AV103" s="349"/>
      <c r="AW103" s="349"/>
      <c r="AX103" s="351"/>
    </row>
    <row r="104" spans="1:60" ht="23.25" hidden="1" customHeight="1">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7"/>
      <c r="AC104" s="458"/>
      <c r="AD104" s="459"/>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4"/>
      <c r="AC105" s="395"/>
      <c r="AD105" s="396"/>
      <c r="AE105" s="346"/>
      <c r="AF105" s="346"/>
      <c r="AG105" s="346"/>
      <c r="AH105" s="346"/>
      <c r="AI105" s="346"/>
      <c r="AJ105" s="346"/>
      <c r="AK105" s="346"/>
      <c r="AL105" s="346"/>
      <c r="AM105" s="346"/>
      <c r="AN105" s="346"/>
      <c r="AO105" s="346"/>
      <c r="AP105" s="346"/>
      <c r="AQ105" s="352"/>
      <c r="AR105" s="353"/>
      <c r="AS105" s="353"/>
      <c r="AT105" s="354"/>
      <c r="AU105" s="801"/>
      <c r="AV105" s="802"/>
      <c r="AW105" s="802"/>
      <c r="AX105" s="803"/>
    </row>
    <row r="106" spans="1:60" ht="31.5" hidden="1" customHeight="1">
      <c r="A106" s="475" t="s">
        <v>396</v>
      </c>
      <c r="B106" s="476"/>
      <c r="C106" s="476"/>
      <c r="D106" s="476"/>
      <c r="E106" s="476"/>
      <c r="F106" s="477"/>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8" t="s">
        <v>439</v>
      </c>
      <c r="AR106" s="349"/>
      <c r="AS106" s="349"/>
      <c r="AT106" s="350"/>
      <c r="AU106" s="348" t="s">
        <v>436</v>
      </c>
      <c r="AV106" s="349"/>
      <c r="AW106" s="349"/>
      <c r="AX106" s="351"/>
    </row>
    <row r="107" spans="1:60" ht="23.25" hidden="1" customHeight="1">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7"/>
      <c r="AC107" s="458"/>
      <c r="AD107" s="459"/>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idden="1">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4"/>
      <c r="AC108" s="395"/>
      <c r="AD108" s="396"/>
      <c r="AE108" s="346"/>
      <c r="AF108" s="346"/>
      <c r="AG108" s="346"/>
      <c r="AH108" s="346"/>
      <c r="AI108" s="346"/>
      <c r="AJ108" s="346"/>
      <c r="AK108" s="346"/>
      <c r="AL108" s="346"/>
      <c r="AM108" s="346"/>
      <c r="AN108" s="346"/>
      <c r="AO108" s="346"/>
      <c r="AP108" s="346"/>
      <c r="AQ108" s="352"/>
      <c r="AR108" s="353"/>
      <c r="AS108" s="353"/>
      <c r="AT108" s="354"/>
      <c r="AU108" s="801"/>
      <c r="AV108" s="802"/>
      <c r="AW108" s="802"/>
      <c r="AX108" s="803"/>
    </row>
    <row r="109" spans="1:60" hidden="1">
      <c r="A109" s="475" t="s">
        <v>396</v>
      </c>
      <c r="B109" s="476"/>
      <c r="C109" s="476"/>
      <c r="D109" s="476"/>
      <c r="E109" s="476"/>
      <c r="F109" s="477"/>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8" t="s">
        <v>439</v>
      </c>
      <c r="AR109" s="349"/>
      <c r="AS109" s="349"/>
      <c r="AT109" s="350"/>
      <c r="AU109" s="348" t="s">
        <v>436</v>
      </c>
      <c r="AV109" s="349"/>
      <c r="AW109" s="349"/>
      <c r="AX109" s="351"/>
    </row>
    <row r="110" spans="1:60" hidden="1">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7"/>
      <c r="AC110" s="458"/>
      <c r="AD110" s="459"/>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idden="1">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4"/>
      <c r="AC111" s="395"/>
      <c r="AD111" s="396"/>
      <c r="AE111" s="346"/>
      <c r="AF111" s="346"/>
      <c r="AG111" s="346"/>
      <c r="AH111" s="346"/>
      <c r="AI111" s="346"/>
      <c r="AJ111" s="346"/>
      <c r="AK111" s="346"/>
      <c r="AL111" s="346"/>
      <c r="AM111" s="346"/>
      <c r="AN111" s="346"/>
      <c r="AO111" s="346"/>
      <c r="AP111" s="346"/>
      <c r="AQ111" s="352"/>
      <c r="AR111" s="353"/>
      <c r="AS111" s="353"/>
      <c r="AT111" s="354"/>
      <c r="AU111" s="801"/>
      <c r="AV111" s="802"/>
      <c r="AW111" s="802"/>
      <c r="AX111" s="803"/>
    </row>
    <row r="112" spans="1:60" ht="23.25" customHeight="1">
      <c r="A112" s="475" t="s">
        <v>396</v>
      </c>
      <c r="B112" s="476"/>
      <c r="C112" s="476"/>
      <c r="D112" s="476"/>
      <c r="E112" s="476"/>
      <c r="F112" s="477"/>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8" t="s">
        <v>439</v>
      </c>
      <c r="AR112" s="349"/>
      <c r="AS112" s="349"/>
      <c r="AT112" s="350"/>
      <c r="AU112" s="348" t="s">
        <v>436</v>
      </c>
      <c r="AV112" s="349"/>
      <c r="AW112" s="349"/>
      <c r="AX112" s="351"/>
    </row>
    <row r="113" spans="1:50" ht="23.25" customHeight="1">
      <c r="A113" s="478"/>
      <c r="B113" s="479"/>
      <c r="C113" s="479"/>
      <c r="D113" s="479"/>
      <c r="E113" s="479"/>
      <c r="F113" s="480"/>
      <c r="G113" s="147" t="s">
        <v>551</v>
      </c>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63" t="s">
        <v>534</v>
      </c>
      <c r="AC113" s="463"/>
      <c r="AD113" s="463"/>
      <c r="AE113" s="346" t="s">
        <v>549</v>
      </c>
      <c r="AF113" s="346"/>
      <c r="AG113" s="346"/>
      <c r="AH113" s="346"/>
      <c r="AI113" s="346" t="s">
        <v>549</v>
      </c>
      <c r="AJ113" s="346"/>
      <c r="AK113" s="346"/>
      <c r="AL113" s="346"/>
      <c r="AM113" s="346" t="s">
        <v>549</v>
      </c>
      <c r="AN113" s="346"/>
      <c r="AO113" s="346"/>
      <c r="AP113" s="346"/>
      <c r="AQ113" s="352"/>
      <c r="AR113" s="353"/>
      <c r="AS113" s="353"/>
      <c r="AT113" s="354"/>
      <c r="AU113" s="352"/>
      <c r="AV113" s="353"/>
      <c r="AW113" s="353"/>
      <c r="AX113" s="354"/>
    </row>
    <row r="114" spans="1:50" ht="23.25" customHeight="1">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463" t="s">
        <v>534</v>
      </c>
      <c r="AC114" s="463"/>
      <c r="AD114" s="463"/>
      <c r="AE114" s="346" t="s">
        <v>549</v>
      </c>
      <c r="AF114" s="346"/>
      <c r="AG114" s="346"/>
      <c r="AH114" s="346"/>
      <c r="AI114" s="346" t="s">
        <v>549</v>
      </c>
      <c r="AJ114" s="346"/>
      <c r="AK114" s="346"/>
      <c r="AL114" s="346"/>
      <c r="AM114" s="346" t="s">
        <v>549</v>
      </c>
      <c r="AN114" s="346"/>
      <c r="AO114" s="346"/>
      <c r="AP114" s="346"/>
      <c r="AQ114" s="352"/>
      <c r="AR114" s="353"/>
      <c r="AS114" s="353"/>
      <c r="AT114" s="354"/>
      <c r="AU114" s="352"/>
      <c r="AV114" s="353"/>
      <c r="AW114" s="353"/>
      <c r="AX114" s="354"/>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453</v>
      </c>
      <c r="AF115" s="284"/>
      <c r="AG115" s="284"/>
      <c r="AH115" s="285"/>
      <c r="AI115" s="289" t="s">
        <v>450</v>
      </c>
      <c r="AJ115" s="284"/>
      <c r="AK115" s="284"/>
      <c r="AL115" s="285"/>
      <c r="AM115" s="289" t="s">
        <v>445</v>
      </c>
      <c r="AN115" s="284"/>
      <c r="AO115" s="284"/>
      <c r="AP115" s="285"/>
      <c r="AQ115" s="323" t="s">
        <v>440</v>
      </c>
      <c r="AR115" s="324"/>
      <c r="AS115" s="324"/>
      <c r="AT115" s="324"/>
      <c r="AU115" s="324"/>
      <c r="AV115" s="324"/>
      <c r="AW115" s="324"/>
      <c r="AX115" s="325"/>
    </row>
    <row r="116" spans="1:50" ht="23.25" customHeight="1">
      <c r="A116" s="278"/>
      <c r="B116" s="279"/>
      <c r="C116" s="279"/>
      <c r="D116" s="279"/>
      <c r="E116" s="279"/>
      <c r="F116" s="280"/>
      <c r="G116" s="339" t="s">
        <v>533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6" t="s">
        <v>535</v>
      </c>
      <c r="AC116" s="287"/>
      <c r="AD116" s="288"/>
      <c r="AE116" s="346">
        <v>52</v>
      </c>
      <c r="AF116" s="346"/>
      <c r="AG116" s="346"/>
      <c r="AH116" s="346"/>
      <c r="AI116" s="346">
        <v>72</v>
      </c>
      <c r="AJ116" s="346"/>
      <c r="AK116" s="346"/>
      <c r="AL116" s="346"/>
      <c r="AM116" s="346">
        <v>33</v>
      </c>
      <c r="AN116" s="346"/>
      <c r="AO116" s="346"/>
      <c r="AP116" s="346"/>
      <c r="AQ116" s="352"/>
      <c r="AR116" s="353"/>
      <c r="AS116" s="353"/>
      <c r="AT116" s="353"/>
      <c r="AU116" s="353"/>
      <c r="AV116" s="353"/>
      <c r="AW116" s="353"/>
      <c r="AX116" s="355"/>
    </row>
    <row r="117" spans="1:50" ht="46.5" customHeight="1">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536</v>
      </c>
      <c r="AC117" s="330"/>
      <c r="AD117" s="331"/>
      <c r="AE117" s="292" t="s">
        <v>537</v>
      </c>
      <c r="AF117" s="292"/>
      <c r="AG117" s="292"/>
      <c r="AH117" s="292"/>
      <c r="AI117" s="292" t="s">
        <v>538</v>
      </c>
      <c r="AJ117" s="292"/>
      <c r="AK117" s="292"/>
      <c r="AL117" s="292"/>
      <c r="AM117" s="292" t="s">
        <v>539</v>
      </c>
      <c r="AN117" s="292"/>
      <c r="AO117" s="292"/>
      <c r="AP117" s="292"/>
      <c r="AQ117" s="292"/>
      <c r="AR117" s="292"/>
      <c r="AS117" s="292"/>
      <c r="AT117" s="292"/>
      <c r="AU117" s="292"/>
      <c r="AV117" s="292"/>
      <c r="AW117" s="292"/>
      <c r="AX117" s="293"/>
    </row>
    <row r="118" spans="1:50" ht="23.25"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453</v>
      </c>
      <c r="AF118" s="284"/>
      <c r="AG118" s="284"/>
      <c r="AH118" s="285"/>
      <c r="AI118" s="289" t="s">
        <v>450</v>
      </c>
      <c r="AJ118" s="284"/>
      <c r="AK118" s="284"/>
      <c r="AL118" s="285"/>
      <c r="AM118" s="289" t="s">
        <v>445</v>
      </c>
      <c r="AN118" s="284"/>
      <c r="AO118" s="284"/>
      <c r="AP118" s="285"/>
      <c r="AQ118" s="323" t="s">
        <v>440</v>
      </c>
      <c r="AR118" s="324"/>
      <c r="AS118" s="324"/>
      <c r="AT118" s="324"/>
      <c r="AU118" s="324"/>
      <c r="AV118" s="324"/>
      <c r="AW118" s="324"/>
      <c r="AX118" s="325"/>
    </row>
    <row r="119" spans="1:50" ht="23.25" customHeight="1">
      <c r="A119" s="278"/>
      <c r="B119" s="279"/>
      <c r="C119" s="279"/>
      <c r="D119" s="279"/>
      <c r="E119" s="279"/>
      <c r="F119" s="280"/>
      <c r="G119" s="339" t="s">
        <v>552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t="s">
        <v>535</v>
      </c>
      <c r="AC119" s="287"/>
      <c r="AD119" s="288"/>
      <c r="AE119" s="346" t="s">
        <v>495</v>
      </c>
      <c r="AF119" s="346"/>
      <c r="AG119" s="346"/>
      <c r="AH119" s="346"/>
      <c r="AI119" s="346" t="s">
        <v>495</v>
      </c>
      <c r="AJ119" s="346"/>
      <c r="AK119" s="346"/>
      <c r="AL119" s="346"/>
      <c r="AM119" s="346" t="s">
        <v>553</v>
      </c>
      <c r="AN119" s="346"/>
      <c r="AO119" s="346"/>
      <c r="AP119" s="346"/>
      <c r="AQ119" s="346"/>
      <c r="AR119" s="346"/>
      <c r="AS119" s="346"/>
      <c r="AT119" s="346"/>
      <c r="AU119" s="346"/>
      <c r="AV119" s="346"/>
      <c r="AW119" s="346"/>
      <c r="AX119" s="347"/>
    </row>
    <row r="120" spans="1:50" ht="46.5" customHeight="1" thickBot="1">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536</v>
      </c>
      <c r="AC120" s="330"/>
      <c r="AD120" s="331"/>
      <c r="AE120" s="346" t="s">
        <v>495</v>
      </c>
      <c r="AF120" s="346"/>
      <c r="AG120" s="346"/>
      <c r="AH120" s="346"/>
      <c r="AI120" s="346" t="s">
        <v>495</v>
      </c>
      <c r="AJ120" s="346"/>
      <c r="AK120" s="346"/>
      <c r="AL120" s="346"/>
      <c r="AM120" s="292" t="s">
        <v>553</v>
      </c>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453</v>
      </c>
      <c r="AF121" s="284"/>
      <c r="AG121" s="284"/>
      <c r="AH121" s="285"/>
      <c r="AI121" s="289" t="s">
        <v>450</v>
      </c>
      <c r="AJ121" s="284"/>
      <c r="AK121" s="284"/>
      <c r="AL121" s="285"/>
      <c r="AM121" s="289" t="s">
        <v>445</v>
      </c>
      <c r="AN121" s="284"/>
      <c r="AO121" s="284"/>
      <c r="AP121" s="285"/>
      <c r="AQ121" s="323" t="s">
        <v>440</v>
      </c>
      <c r="AR121" s="324"/>
      <c r="AS121" s="324"/>
      <c r="AT121" s="324"/>
      <c r="AU121" s="324"/>
      <c r="AV121" s="324"/>
      <c r="AW121" s="324"/>
      <c r="AX121" s="325"/>
    </row>
    <row r="122" spans="1:50" ht="23.25" hidden="1" customHeight="1">
      <c r="A122" s="278"/>
      <c r="B122" s="279"/>
      <c r="C122" s="279"/>
      <c r="D122" s="279"/>
      <c r="E122" s="279"/>
      <c r="F122" s="280"/>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404</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454</v>
      </c>
      <c r="AF124" s="284"/>
      <c r="AG124" s="284"/>
      <c r="AH124" s="285"/>
      <c r="AI124" s="289" t="s">
        <v>450</v>
      </c>
      <c r="AJ124" s="284"/>
      <c r="AK124" s="284"/>
      <c r="AL124" s="285"/>
      <c r="AM124" s="289" t="s">
        <v>445</v>
      </c>
      <c r="AN124" s="284"/>
      <c r="AO124" s="284"/>
      <c r="AP124" s="285"/>
      <c r="AQ124" s="323" t="s">
        <v>440</v>
      </c>
      <c r="AR124" s="324"/>
      <c r="AS124" s="324"/>
      <c r="AT124" s="324"/>
      <c r="AU124" s="324"/>
      <c r="AV124" s="324"/>
      <c r="AW124" s="324"/>
      <c r="AX124" s="325"/>
    </row>
    <row r="125" spans="1:50" ht="23.25" hidden="1" customHeight="1">
      <c r="A125" s="278"/>
      <c r="B125" s="279"/>
      <c r="C125" s="279"/>
      <c r="D125" s="279"/>
      <c r="E125" s="279"/>
      <c r="F125" s="280"/>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402</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89" t="s">
        <v>453</v>
      </c>
      <c r="AF127" s="284"/>
      <c r="AG127" s="284"/>
      <c r="AH127" s="285"/>
      <c r="AI127" s="289" t="s">
        <v>450</v>
      </c>
      <c r="AJ127" s="284"/>
      <c r="AK127" s="284"/>
      <c r="AL127" s="285"/>
      <c r="AM127" s="289" t="s">
        <v>445</v>
      </c>
      <c r="AN127" s="284"/>
      <c r="AO127" s="284"/>
      <c r="AP127" s="285"/>
      <c r="AQ127" s="323" t="s">
        <v>440</v>
      </c>
      <c r="AR127" s="324"/>
      <c r="AS127" s="324"/>
      <c r="AT127" s="324"/>
      <c r="AU127" s="324"/>
      <c r="AV127" s="324"/>
      <c r="AW127" s="324"/>
      <c r="AX127" s="325"/>
    </row>
    <row r="128" spans="1:50" ht="23.25" hidden="1" customHeight="1">
      <c r="A128" s="278"/>
      <c r="B128" s="279"/>
      <c r="C128" s="279"/>
      <c r="D128" s="279"/>
      <c r="E128" s="279"/>
      <c r="F128" s="280"/>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402</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80" t="s">
        <v>475</v>
      </c>
      <c r="B130" s="978"/>
      <c r="C130" s="977" t="s">
        <v>310</v>
      </c>
      <c r="D130" s="978"/>
      <c r="E130" s="294" t="s">
        <v>339</v>
      </c>
      <c r="F130" s="295"/>
      <c r="G130" s="296" t="s">
        <v>490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1"/>
      <c r="B131" s="238"/>
      <c r="C131" s="237"/>
      <c r="D131" s="238"/>
      <c r="E131" s="224" t="s">
        <v>338</v>
      </c>
      <c r="F131" s="225"/>
      <c r="G131" s="221" t="s">
        <v>491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483</v>
      </c>
      <c r="AR133" s="257"/>
      <c r="AS133" s="123" t="s">
        <v>307</v>
      </c>
      <c r="AT133" s="158"/>
      <c r="AU133" s="122">
        <v>34</v>
      </c>
      <c r="AV133" s="122"/>
      <c r="AW133" s="123" t="s">
        <v>296</v>
      </c>
      <c r="AX133" s="124"/>
    </row>
    <row r="134" spans="1:50" ht="39.75" customHeight="1">
      <c r="A134" s="981"/>
      <c r="B134" s="238"/>
      <c r="C134" s="237"/>
      <c r="D134" s="238"/>
      <c r="E134" s="237"/>
      <c r="F134" s="300"/>
      <c r="G134" s="216" t="s">
        <v>492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493</v>
      </c>
      <c r="AC134" s="207"/>
      <c r="AD134" s="207"/>
      <c r="AE134" s="252">
        <v>97</v>
      </c>
      <c r="AF134" s="98"/>
      <c r="AG134" s="98"/>
      <c r="AH134" s="98"/>
      <c r="AI134" s="252">
        <v>97</v>
      </c>
      <c r="AJ134" s="98"/>
      <c r="AK134" s="98"/>
      <c r="AL134" s="98"/>
      <c r="AM134" s="252"/>
      <c r="AN134" s="98"/>
      <c r="AO134" s="98"/>
      <c r="AP134" s="98"/>
      <c r="AQ134" s="252" t="s">
        <v>483</v>
      </c>
      <c r="AR134" s="98"/>
      <c r="AS134" s="98"/>
      <c r="AT134" s="98"/>
      <c r="AU134" s="252" t="s">
        <v>483</v>
      </c>
      <c r="AV134" s="98"/>
      <c r="AW134" s="98"/>
      <c r="AX134" s="208"/>
    </row>
    <row r="135" spans="1:50" ht="39.75" customHeight="1">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493</v>
      </c>
      <c r="AC135" s="119"/>
      <c r="AD135" s="119"/>
      <c r="AE135" s="252" t="s">
        <v>495</v>
      </c>
      <c r="AF135" s="98"/>
      <c r="AG135" s="98"/>
      <c r="AH135" s="98"/>
      <c r="AI135" s="252" t="s">
        <v>494</v>
      </c>
      <c r="AJ135" s="98"/>
      <c r="AK135" s="98"/>
      <c r="AL135" s="98"/>
      <c r="AM135" s="252"/>
      <c r="AN135" s="98"/>
      <c r="AO135" s="98"/>
      <c r="AP135" s="98"/>
      <c r="AQ135" s="252" t="s">
        <v>483</v>
      </c>
      <c r="AR135" s="98"/>
      <c r="AS135" s="98"/>
      <c r="AT135" s="98"/>
      <c r="AU135" s="252">
        <v>100</v>
      </c>
      <c r="AV135" s="98"/>
      <c r="AW135" s="98"/>
      <c r="AX135" s="208"/>
    </row>
    <row r="136" spans="1:50" ht="18.75" hidden="1" customHeight="1">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1"/>
      <c r="B188" s="238"/>
      <c r="C188" s="237"/>
      <c r="D188" s="238"/>
      <c r="E188" s="146" t="s">
        <v>496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1"/>
      <c r="B430" s="238"/>
      <c r="C430" s="235" t="s">
        <v>471</v>
      </c>
      <c r="D430" s="236"/>
      <c r="E430" s="224" t="s">
        <v>463</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c r="A481" s="981"/>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1"/>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1"/>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1"/>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1"/>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1"/>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1"/>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1"/>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1"/>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3" customHeight="1">
      <c r="A702" s="516" t="s">
        <v>258</v>
      </c>
      <c r="B702" s="517"/>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482</v>
      </c>
      <c r="AE702" s="883"/>
      <c r="AF702" s="883"/>
      <c r="AG702" s="872" t="s">
        <v>555</v>
      </c>
      <c r="AH702" s="873"/>
      <c r="AI702" s="873"/>
      <c r="AJ702" s="873"/>
      <c r="AK702" s="873"/>
      <c r="AL702" s="873"/>
      <c r="AM702" s="873"/>
      <c r="AN702" s="873"/>
      <c r="AO702" s="873"/>
      <c r="AP702" s="873"/>
      <c r="AQ702" s="873"/>
      <c r="AR702" s="873"/>
      <c r="AS702" s="873"/>
      <c r="AT702" s="873"/>
      <c r="AU702" s="873"/>
      <c r="AV702" s="873"/>
      <c r="AW702" s="873"/>
      <c r="AX702" s="874"/>
    </row>
    <row r="703" spans="1:50" ht="48" customHeight="1">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554</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c r="A704" s="520"/>
      <c r="B704" s="521"/>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497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500</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7"/>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7"/>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482</v>
      </c>
      <c r="AE708" s="654"/>
      <c r="AF708" s="654"/>
      <c r="AG708" s="513" t="s">
        <v>498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499</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501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482</v>
      </c>
      <c r="AE713" s="141"/>
      <c r="AF713" s="142"/>
      <c r="AG713" s="650" t="s">
        <v>502</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500</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4"/>
      <c r="AG715" s="513" t="s">
        <v>503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482</v>
      </c>
      <c r="AE716" s="746"/>
      <c r="AF716" s="746"/>
      <c r="AG716" s="650" t="s">
        <v>504</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505</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556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4" t="s">
        <v>506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c r="A727" s="609"/>
      <c r="B727" s="610"/>
      <c r="C727" s="681" t="s">
        <v>56</v>
      </c>
      <c r="D727" s="682"/>
      <c r="E727" s="682"/>
      <c r="F727" s="683"/>
      <c r="G727" s="782" t="s">
        <v>507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2" t="s">
        <v>559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t="s">
        <v>254</v>
      </c>
      <c r="B731" s="605"/>
      <c r="C731" s="605"/>
      <c r="D731" s="605"/>
      <c r="E731" s="606"/>
      <c r="F731" s="666" t="s">
        <v>557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6" t="s">
        <v>561</v>
      </c>
      <c r="B733" s="737"/>
      <c r="C733" s="737"/>
      <c r="D733" s="737"/>
      <c r="E733" s="738"/>
      <c r="F733" s="753" t="s">
        <v>560</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c r="A737" s="109" t="s">
        <v>467</v>
      </c>
      <c r="B737" s="110"/>
      <c r="C737" s="110"/>
      <c r="D737" s="111"/>
      <c r="E737" s="108" t="s">
        <v>508</v>
      </c>
      <c r="F737" s="108"/>
      <c r="G737" s="108"/>
      <c r="H737" s="108"/>
      <c r="I737" s="108"/>
      <c r="J737" s="108"/>
      <c r="K737" s="108"/>
      <c r="L737" s="108"/>
      <c r="M737" s="108"/>
      <c r="N737" s="87" t="s">
        <v>460</v>
      </c>
      <c r="O737" s="87"/>
      <c r="P737" s="87"/>
      <c r="Q737" s="87"/>
      <c r="R737" s="108" t="s">
        <v>509</v>
      </c>
      <c r="S737" s="108"/>
      <c r="T737" s="108"/>
      <c r="U737" s="108"/>
      <c r="V737" s="108"/>
      <c r="W737" s="108"/>
      <c r="X737" s="108"/>
      <c r="Y737" s="108"/>
      <c r="Z737" s="108"/>
      <c r="AA737" s="87" t="s">
        <v>459</v>
      </c>
      <c r="AB737" s="87"/>
      <c r="AC737" s="87"/>
      <c r="AD737" s="87"/>
      <c r="AE737" s="108" t="s">
        <v>510</v>
      </c>
      <c r="AF737" s="108"/>
      <c r="AG737" s="108"/>
      <c r="AH737" s="108"/>
      <c r="AI737" s="108"/>
      <c r="AJ737" s="108"/>
      <c r="AK737" s="108"/>
      <c r="AL737" s="108"/>
      <c r="AM737" s="108"/>
      <c r="AN737" s="87" t="s">
        <v>458</v>
      </c>
      <c r="AO737" s="87"/>
      <c r="AP737" s="87"/>
      <c r="AQ737" s="87"/>
      <c r="AR737" s="88" t="s">
        <v>511</v>
      </c>
      <c r="AS737" s="89"/>
      <c r="AT737" s="89"/>
      <c r="AU737" s="89"/>
      <c r="AV737" s="89"/>
      <c r="AW737" s="89"/>
      <c r="AX737" s="90"/>
      <c r="AY737" s="75"/>
      <c r="AZ737" s="75"/>
    </row>
    <row r="738" spans="1:52" ht="24.75" customHeight="1">
      <c r="A738" s="109" t="s">
        <v>457</v>
      </c>
      <c r="B738" s="110"/>
      <c r="C738" s="110"/>
      <c r="D738" s="111"/>
      <c r="E738" s="108" t="s">
        <v>512</v>
      </c>
      <c r="F738" s="108"/>
      <c r="G738" s="108"/>
      <c r="H738" s="108"/>
      <c r="I738" s="108"/>
      <c r="J738" s="108"/>
      <c r="K738" s="108"/>
      <c r="L738" s="108"/>
      <c r="M738" s="108"/>
      <c r="N738" s="87" t="s">
        <v>456</v>
      </c>
      <c r="O738" s="87"/>
      <c r="P738" s="87"/>
      <c r="Q738" s="87"/>
      <c r="R738" s="108" t="s">
        <v>513</v>
      </c>
      <c r="S738" s="108"/>
      <c r="T738" s="108"/>
      <c r="U738" s="108"/>
      <c r="V738" s="108"/>
      <c r="W738" s="108"/>
      <c r="X738" s="108"/>
      <c r="Y738" s="108"/>
      <c r="Z738" s="108"/>
      <c r="AA738" s="87" t="s">
        <v>455</v>
      </c>
      <c r="AB738" s="87"/>
      <c r="AC738" s="87"/>
      <c r="AD738" s="87"/>
      <c r="AE738" s="108" t="s">
        <v>514</v>
      </c>
      <c r="AF738" s="108"/>
      <c r="AG738" s="108"/>
      <c r="AH738" s="108"/>
      <c r="AI738" s="108"/>
      <c r="AJ738" s="108"/>
      <c r="AK738" s="108"/>
      <c r="AL738" s="108"/>
      <c r="AM738" s="108"/>
      <c r="AN738" s="87" t="s">
        <v>451</v>
      </c>
      <c r="AO738" s="87"/>
      <c r="AP738" s="87"/>
      <c r="AQ738" s="87"/>
      <c r="AR738" s="88" t="s">
        <v>515</v>
      </c>
      <c r="AS738" s="89"/>
      <c r="AT738" s="89"/>
      <c r="AU738" s="89"/>
      <c r="AV738" s="89"/>
      <c r="AW738" s="89"/>
      <c r="AX738" s="90"/>
    </row>
    <row r="739" spans="1:52" ht="24.75" customHeight="1" thickBot="1">
      <c r="A739" s="112" t="s">
        <v>447</v>
      </c>
      <c r="B739" s="113"/>
      <c r="C739" s="113"/>
      <c r="D739" s="114"/>
      <c r="E739" s="115" t="s">
        <v>480</v>
      </c>
      <c r="F739" s="103"/>
      <c r="G739" s="103"/>
      <c r="H739" s="79" t="str">
        <f>IF(E739="", "", "(")</f>
        <v>(</v>
      </c>
      <c r="I739" s="103" t="s">
        <v>387</v>
      </c>
      <c r="J739" s="103"/>
      <c r="K739" s="79" t="str">
        <f>IF(OR(I739="　", I739=""), "", "-")</f>
        <v/>
      </c>
      <c r="L739" s="104">
        <v>149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7" t="s">
        <v>429</v>
      </c>
      <c r="B779" s="748"/>
      <c r="C779" s="748"/>
      <c r="D779" s="748"/>
      <c r="E779" s="748"/>
      <c r="F779" s="749"/>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2"/>
      <c r="B781" s="750"/>
      <c r="C781" s="750"/>
      <c r="D781" s="750"/>
      <c r="E781" s="750"/>
      <c r="F781" s="751"/>
      <c r="G781" s="435" t="s">
        <v>516</v>
      </c>
      <c r="H781" s="436"/>
      <c r="I781" s="436"/>
      <c r="J781" s="436"/>
      <c r="K781" s="437"/>
      <c r="L781" s="438" t="s">
        <v>517</v>
      </c>
      <c r="M781" s="439"/>
      <c r="N781" s="439"/>
      <c r="O781" s="439"/>
      <c r="P781" s="439"/>
      <c r="Q781" s="439"/>
      <c r="R781" s="439"/>
      <c r="S781" s="439"/>
      <c r="T781" s="439"/>
      <c r="U781" s="439"/>
      <c r="V781" s="439"/>
      <c r="W781" s="439"/>
      <c r="X781" s="440"/>
      <c r="Y781" s="441">
        <v>153</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c r="A782" s="542"/>
      <c r="B782" s="750"/>
      <c r="C782" s="750"/>
      <c r="D782" s="750"/>
      <c r="E782" s="750"/>
      <c r="F782" s="751"/>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c r="A783" s="542"/>
      <c r="B783" s="750"/>
      <c r="C783" s="750"/>
      <c r="D783" s="750"/>
      <c r="E783" s="750"/>
      <c r="F783" s="751"/>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c r="A784" s="542"/>
      <c r="B784" s="750"/>
      <c r="C784" s="750"/>
      <c r="D784" s="750"/>
      <c r="E784" s="750"/>
      <c r="F784" s="751"/>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c r="A785" s="542"/>
      <c r="B785" s="750"/>
      <c r="C785" s="750"/>
      <c r="D785" s="750"/>
      <c r="E785" s="750"/>
      <c r="F785" s="751"/>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c r="A786" s="542"/>
      <c r="B786" s="750"/>
      <c r="C786" s="750"/>
      <c r="D786" s="750"/>
      <c r="E786" s="750"/>
      <c r="F786" s="751"/>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c r="A787" s="542"/>
      <c r="B787" s="750"/>
      <c r="C787" s="750"/>
      <c r="D787" s="750"/>
      <c r="E787" s="750"/>
      <c r="F787" s="751"/>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c r="A788" s="542"/>
      <c r="B788" s="750"/>
      <c r="C788" s="750"/>
      <c r="D788" s="750"/>
      <c r="E788" s="750"/>
      <c r="F788" s="751"/>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c r="A789" s="542"/>
      <c r="B789" s="750"/>
      <c r="C789" s="750"/>
      <c r="D789" s="750"/>
      <c r="E789" s="750"/>
      <c r="F789" s="751"/>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c r="A790" s="542"/>
      <c r="B790" s="750"/>
      <c r="C790" s="750"/>
      <c r="D790" s="750"/>
      <c r="E790" s="750"/>
      <c r="F790" s="751"/>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c r="A791" s="542"/>
      <c r="B791" s="750"/>
      <c r="C791" s="750"/>
      <c r="D791" s="750"/>
      <c r="E791" s="750"/>
      <c r="F791" s="751"/>
      <c r="G791" s="397" t="s">
        <v>20</v>
      </c>
      <c r="H791" s="398"/>
      <c r="I791" s="398"/>
      <c r="J791" s="398"/>
      <c r="K791" s="398"/>
      <c r="L791" s="399"/>
      <c r="M791" s="400"/>
      <c r="N791" s="400"/>
      <c r="O791" s="400"/>
      <c r="P791" s="400"/>
      <c r="Q791" s="400"/>
      <c r="R791" s="400"/>
      <c r="S791" s="400"/>
      <c r="T791" s="400"/>
      <c r="U791" s="400"/>
      <c r="V791" s="400"/>
      <c r="W791" s="400"/>
      <c r="X791" s="401"/>
      <c r="Y791" s="402">
        <f>SUM(Y781:AB790)</f>
        <v>153</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50"/>
      <c r="C795" s="750"/>
      <c r="D795" s="750"/>
      <c r="E795" s="750"/>
      <c r="F795" s="751"/>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c r="A796" s="542"/>
      <c r="B796" s="750"/>
      <c r="C796" s="750"/>
      <c r="D796" s="750"/>
      <c r="E796" s="750"/>
      <c r="F796" s="751"/>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c r="A797" s="542"/>
      <c r="B797" s="750"/>
      <c r="C797" s="750"/>
      <c r="D797" s="750"/>
      <c r="E797" s="750"/>
      <c r="F797" s="751"/>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c r="A798" s="542"/>
      <c r="B798" s="750"/>
      <c r="C798" s="750"/>
      <c r="D798" s="750"/>
      <c r="E798" s="750"/>
      <c r="F798" s="751"/>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c r="A799" s="542"/>
      <c r="B799" s="750"/>
      <c r="C799" s="750"/>
      <c r="D799" s="750"/>
      <c r="E799" s="750"/>
      <c r="F799" s="751"/>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c r="A800" s="542"/>
      <c r="B800" s="750"/>
      <c r="C800" s="750"/>
      <c r="D800" s="750"/>
      <c r="E800" s="750"/>
      <c r="F800" s="751"/>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c r="A801" s="542"/>
      <c r="B801" s="750"/>
      <c r="C801" s="750"/>
      <c r="D801" s="750"/>
      <c r="E801" s="750"/>
      <c r="F801" s="751"/>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c r="A802" s="542"/>
      <c r="B802" s="750"/>
      <c r="C802" s="750"/>
      <c r="D802" s="750"/>
      <c r="E802" s="750"/>
      <c r="F802" s="751"/>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c r="A803" s="542"/>
      <c r="B803" s="750"/>
      <c r="C803" s="750"/>
      <c r="D803" s="750"/>
      <c r="E803" s="750"/>
      <c r="F803" s="751"/>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c r="A804" s="542"/>
      <c r="B804" s="750"/>
      <c r="C804" s="750"/>
      <c r="D804" s="750"/>
      <c r="E804" s="750"/>
      <c r="F804" s="751"/>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50"/>
      <c r="C808" s="750"/>
      <c r="D808" s="750"/>
      <c r="E808" s="750"/>
      <c r="F808" s="751"/>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c r="A809" s="542"/>
      <c r="B809" s="750"/>
      <c r="C809" s="750"/>
      <c r="D809" s="750"/>
      <c r="E809" s="750"/>
      <c r="F809" s="751"/>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c r="A810" s="542"/>
      <c r="B810" s="750"/>
      <c r="C810" s="750"/>
      <c r="D810" s="750"/>
      <c r="E810" s="750"/>
      <c r="F810" s="751"/>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c r="A811" s="542"/>
      <c r="B811" s="750"/>
      <c r="C811" s="750"/>
      <c r="D811" s="750"/>
      <c r="E811" s="750"/>
      <c r="F811" s="751"/>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c r="A812" s="542"/>
      <c r="B812" s="750"/>
      <c r="C812" s="750"/>
      <c r="D812" s="750"/>
      <c r="E812" s="750"/>
      <c r="F812" s="751"/>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c r="A813" s="542"/>
      <c r="B813" s="750"/>
      <c r="C813" s="750"/>
      <c r="D813" s="750"/>
      <c r="E813" s="750"/>
      <c r="F813" s="751"/>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c r="A814" s="542"/>
      <c r="B814" s="750"/>
      <c r="C814" s="750"/>
      <c r="D814" s="750"/>
      <c r="E814" s="750"/>
      <c r="F814" s="751"/>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c r="A815" s="542"/>
      <c r="B815" s="750"/>
      <c r="C815" s="750"/>
      <c r="D815" s="750"/>
      <c r="E815" s="750"/>
      <c r="F815" s="751"/>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c r="A816" s="542"/>
      <c r="B816" s="750"/>
      <c r="C816" s="750"/>
      <c r="D816" s="750"/>
      <c r="E816" s="750"/>
      <c r="F816" s="751"/>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c r="A817" s="542"/>
      <c r="B817" s="750"/>
      <c r="C817" s="750"/>
      <c r="D817" s="750"/>
      <c r="E817" s="750"/>
      <c r="F817" s="751"/>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50"/>
      <c r="C821" s="750"/>
      <c r="D821" s="750"/>
      <c r="E821" s="750"/>
      <c r="F821" s="751"/>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c r="A822" s="542"/>
      <c r="B822" s="750"/>
      <c r="C822" s="750"/>
      <c r="D822" s="750"/>
      <c r="E822" s="750"/>
      <c r="F822" s="751"/>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c r="A823" s="542"/>
      <c r="B823" s="750"/>
      <c r="C823" s="750"/>
      <c r="D823" s="750"/>
      <c r="E823" s="750"/>
      <c r="F823" s="751"/>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c r="A824" s="542"/>
      <c r="B824" s="750"/>
      <c r="C824" s="750"/>
      <c r="D824" s="750"/>
      <c r="E824" s="750"/>
      <c r="F824" s="751"/>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c r="A825" s="542"/>
      <c r="B825" s="750"/>
      <c r="C825" s="750"/>
      <c r="D825" s="750"/>
      <c r="E825" s="750"/>
      <c r="F825" s="751"/>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c r="A826" s="542"/>
      <c r="B826" s="750"/>
      <c r="C826" s="750"/>
      <c r="D826" s="750"/>
      <c r="E826" s="750"/>
      <c r="F826" s="751"/>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c r="A827" s="542"/>
      <c r="B827" s="750"/>
      <c r="C827" s="750"/>
      <c r="D827" s="750"/>
      <c r="E827" s="750"/>
      <c r="F827" s="751"/>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c r="A828" s="542"/>
      <c r="B828" s="750"/>
      <c r="C828" s="750"/>
      <c r="D828" s="750"/>
      <c r="E828" s="750"/>
      <c r="F828" s="751"/>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c r="A829" s="542"/>
      <c r="B829" s="750"/>
      <c r="C829" s="750"/>
      <c r="D829" s="750"/>
      <c r="E829" s="750"/>
      <c r="F829" s="751"/>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c r="A830" s="542"/>
      <c r="B830" s="750"/>
      <c r="C830" s="750"/>
      <c r="D830" s="750"/>
      <c r="E830" s="750"/>
      <c r="F830" s="751"/>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4"/>
      <c r="B836" s="334"/>
      <c r="C836" s="334" t="s">
        <v>26</v>
      </c>
      <c r="D836" s="334"/>
      <c r="E836" s="334"/>
      <c r="F836" s="334"/>
      <c r="G836" s="334"/>
      <c r="H836" s="334"/>
      <c r="I836" s="334"/>
      <c r="J836" s="263" t="s">
        <v>343</v>
      </c>
      <c r="K836" s="87"/>
      <c r="L836" s="87"/>
      <c r="M836" s="87"/>
      <c r="N836" s="87"/>
      <c r="O836" s="87"/>
      <c r="P836" s="335" t="s">
        <v>318</v>
      </c>
      <c r="Q836" s="335"/>
      <c r="R836" s="335"/>
      <c r="S836" s="335"/>
      <c r="T836" s="335"/>
      <c r="U836" s="335"/>
      <c r="V836" s="335"/>
      <c r="W836" s="335"/>
      <c r="X836" s="335"/>
      <c r="Y836" s="332" t="s">
        <v>341</v>
      </c>
      <c r="Z836" s="333"/>
      <c r="AA836" s="333"/>
      <c r="AB836" s="333"/>
      <c r="AC836" s="263" t="s">
        <v>383</v>
      </c>
      <c r="AD836" s="263"/>
      <c r="AE836" s="263"/>
      <c r="AF836" s="263"/>
      <c r="AG836" s="263"/>
      <c r="AH836" s="332" t="s">
        <v>411</v>
      </c>
      <c r="AI836" s="334"/>
      <c r="AJ836" s="334"/>
      <c r="AK836" s="334"/>
      <c r="AL836" s="334" t="s">
        <v>21</v>
      </c>
      <c r="AM836" s="334"/>
      <c r="AN836" s="334"/>
      <c r="AO836" s="412"/>
      <c r="AP836" s="413" t="s">
        <v>344</v>
      </c>
      <c r="AQ836" s="413"/>
      <c r="AR836" s="413"/>
      <c r="AS836" s="413"/>
      <c r="AT836" s="413"/>
      <c r="AU836" s="413"/>
      <c r="AV836" s="413"/>
      <c r="AW836" s="413"/>
      <c r="AX836" s="413"/>
    </row>
    <row r="837" spans="1:50" ht="30" customHeight="1">
      <c r="A837" s="392">
        <v>1</v>
      </c>
      <c r="B837" s="392">
        <v>1</v>
      </c>
      <c r="C837" s="411" t="s">
        <v>521</v>
      </c>
      <c r="D837" s="406"/>
      <c r="E837" s="406"/>
      <c r="F837" s="406"/>
      <c r="G837" s="406"/>
      <c r="H837" s="406"/>
      <c r="I837" s="406"/>
      <c r="J837" s="407">
        <v>7040001028138</v>
      </c>
      <c r="K837" s="408"/>
      <c r="L837" s="408"/>
      <c r="M837" s="408"/>
      <c r="N837" s="408"/>
      <c r="O837" s="408"/>
      <c r="P837" s="303" t="s">
        <v>519</v>
      </c>
      <c r="Q837" s="304"/>
      <c r="R837" s="304"/>
      <c r="S837" s="304"/>
      <c r="T837" s="304"/>
      <c r="U837" s="304"/>
      <c r="V837" s="304"/>
      <c r="W837" s="304"/>
      <c r="X837" s="304"/>
      <c r="Y837" s="305">
        <v>153</v>
      </c>
      <c r="Z837" s="306"/>
      <c r="AA837" s="306"/>
      <c r="AB837" s="307"/>
      <c r="AC837" s="315" t="s">
        <v>520</v>
      </c>
      <c r="AD837" s="316"/>
      <c r="AE837" s="316"/>
      <c r="AF837" s="316"/>
      <c r="AG837" s="316"/>
      <c r="AH837" s="409"/>
      <c r="AI837" s="410"/>
      <c r="AJ837" s="410"/>
      <c r="AK837" s="410"/>
      <c r="AL837" s="312"/>
      <c r="AM837" s="313"/>
      <c r="AN837" s="313"/>
      <c r="AO837" s="314"/>
      <c r="AP837" s="308"/>
      <c r="AQ837" s="308"/>
      <c r="AR837" s="308"/>
      <c r="AS837" s="308"/>
      <c r="AT837" s="308"/>
      <c r="AU837" s="308"/>
      <c r="AV837" s="308"/>
      <c r="AW837" s="308"/>
      <c r="AX837" s="308"/>
    </row>
    <row r="838" spans="1:50" ht="30" customHeight="1">
      <c r="A838" s="392">
        <v>2</v>
      </c>
      <c r="B838" s="392">
        <v>1</v>
      </c>
      <c r="C838" s="411" t="s">
        <v>518</v>
      </c>
      <c r="D838" s="406"/>
      <c r="E838" s="406"/>
      <c r="F838" s="406"/>
      <c r="G838" s="406"/>
      <c r="H838" s="406"/>
      <c r="I838" s="406"/>
      <c r="J838" s="407">
        <v>9040001021025</v>
      </c>
      <c r="K838" s="408"/>
      <c r="L838" s="408"/>
      <c r="M838" s="408"/>
      <c r="N838" s="408"/>
      <c r="O838" s="408"/>
      <c r="P838" s="303" t="s">
        <v>519</v>
      </c>
      <c r="Q838" s="304"/>
      <c r="R838" s="304"/>
      <c r="S838" s="304"/>
      <c r="T838" s="304"/>
      <c r="U838" s="304"/>
      <c r="V838" s="304"/>
      <c r="W838" s="304"/>
      <c r="X838" s="304"/>
      <c r="Y838" s="305">
        <v>120</v>
      </c>
      <c r="Z838" s="306"/>
      <c r="AA838" s="306"/>
      <c r="AB838" s="307"/>
      <c r="AC838" s="315" t="s">
        <v>520</v>
      </c>
      <c r="AD838" s="316"/>
      <c r="AE838" s="316"/>
      <c r="AF838" s="316"/>
      <c r="AG838" s="316"/>
      <c r="AH838" s="409"/>
      <c r="AI838" s="410"/>
      <c r="AJ838" s="410"/>
      <c r="AK838" s="410"/>
      <c r="AL838" s="312"/>
      <c r="AM838" s="313"/>
      <c r="AN838" s="313"/>
      <c r="AO838" s="314"/>
      <c r="AP838" s="308"/>
      <c r="AQ838" s="308"/>
      <c r="AR838" s="308"/>
      <c r="AS838" s="308"/>
      <c r="AT838" s="308"/>
      <c r="AU838" s="308"/>
      <c r="AV838" s="308"/>
      <c r="AW838" s="308"/>
      <c r="AX838" s="308"/>
    </row>
    <row r="839" spans="1:50" ht="30" customHeight="1">
      <c r="A839" s="392">
        <v>3</v>
      </c>
      <c r="B839" s="392">
        <v>1</v>
      </c>
      <c r="C839" s="411" t="s">
        <v>522</v>
      </c>
      <c r="D839" s="406"/>
      <c r="E839" s="406"/>
      <c r="F839" s="406"/>
      <c r="G839" s="406"/>
      <c r="H839" s="406"/>
      <c r="I839" s="406"/>
      <c r="J839" s="407">
        <v>6290001012621</v>
      </c>
      <c r="K839" s="408"/>
      <c r="L839" s="408"/>
      <c r="M839" s="408"/>
      <c r="N839" s="408"/>
      <c r="O839" s="408"/>
      <c r="P839" s="303" t="s">
        <v>519</v>
      </c>
      <c r="Q839" s="304"/>
      <c r="R839" s="304"/>
      <c r="S839" s="304"/>
      <c r="T839" s="304"/>
      <c r="U839" s="304"/>
      <c r="V839" s="304"/>
      <c r="W839" s="304"/>
      <c r="X839" s="304"/>
      <c r="Y839" s="305">
        <v>116</v>
      </c>
      <c r="Z839" s="306"/>
      <c r="AA839" s="306"/>
      <c r="AB839" s="307"/>
      <c r="AC839" s="315" t="s">
        <v>520</v>
      </c>
      <c r="AD839" s="316"/>
      <c r="AE839" s="316"/>
      <c r="AF839" s="316"/>
      <c r="AG839" s="316"/>
      <c r="AH839" s="310"/>
      <c r="AI839" s="311"/>
      <c r="AJ839" s="311"/>
      <c r="AK839" s="311"/>
      <c r="AL839" s="312"/>
      <c r="AM839" s="313"/>
      <c r="AN839" s="313"/>
      <c r="AO839" s="314"/>
      <c r="AP839" s="308"/>
      <c r="AQ839" s="308"/>
      <c r="AR839" s="308"/>
      <c r="AS839" s="308"/>
      <c r="AT839" s="308"/>
      <c r="AU839" s="308"/>
      <c r="AV839" s="308"/>
      <c r="AW839" s="308"/>
      <c r="AX839" s="308"/>
    </row>
    <row r="840" spans="1:50" ht="30" customHeight="1">
      <c r="A840" s="392">
        <v>4</v>
      </c>
      <c r="B840" s="392">
        <v>1</v>
      </c>
      <c r="C840" s="411" t="s">
        <v>523</v>
      </c>
      <c r="D840" s="406"/>
      <c r="E840" s="406"/>
      <c r="F840" s="406"/>
      <c r="G840" s="406"/>
      <c r="H840" s="406"/>
      <c r="I840" s="406"/>
      <c r="J840" s="407">
        <v>3011101005999</v>
      </c>
      <c r="K840" s="408"/>
      <c r="L840" s="408"/>
      <c r="M840" s="408"/>
      <c r="N840" s="408"/>
      <c r="O840" s="408"/>
      <c r="P840" s="303" t="s">
        <v>519</v>
      </c>
      <c r="Q840" s="304"/>
      <c r="R840" s="304"/>
      <c r="S840" s="304"/>
      <c r="T840" s="304"/>
      <c r="U840" s="304"/>
      <c r="V840" s="304"/>
      <c r="W840" s="304"/>
      <c r="X840" s="304"/>
      <c r="Y840" s="305">
        <v>77</v>
      </c>
      <c r="Z840" s="306"/>
      <c r="AA840" s="306"/>
      <c r="AB840" s="307"/>
      <c r="AC840" s="315" t="s">
        <v>520</v>
      </c>
      <c r="AD840" s="316"/>
      <c r="AE840" s="316"/>
      <c r="AF840" s="316"/>
      <c r="AG840" s="316"/>
      <c r="AH840" s="310"/>
      <c r="AI840" s="311"/>
      <c r="AJ840" s="311"/>
      <c r="AK840" s="311"/>
      <c r="AL840" s="312"/>
      <c r="AM840" s="313"/>
      <c r="AN840" s="313"/>
      <c r="AO840" s="314"/>
      <c r="AP840" s="308"/>
      <c r="AQ840" s="308"/>
      <c r="AR840" s="308"/>
      <c r="AS840" s="308"/>
      <c r="AT840" s="308"/>
      <c r="AU840" s="308"/>
      <c r="AV840" s="308"/>
      <c r="AW840" s="308"/>
      <c r="AX840" s="308"/>
    </row>
    <row r="841" spans="1:50" ht="30" customHeight="1">
      <c r="A841" s="392">
        <v>5</v>
      </c>
      <c r="B841" s="392">
        <v>1</v>
      </c>
      <c r="C841" s="411" t="s">
        <v>524</v>
      </c>
      <c r="D841" s="406"/>
      <c r="E841" s="406"/>
      <c r="F841" s="406"/>
      <c r="G841" s="406"/>
      <c r="H841" s="406"/>
      <c r="I841" s="406"/>
      <c r="J841" s="407">
        <v>3120001036177</v>
      </c>
      <c r="K841" s="408"/>
      <c r="L841" s="408"/>
      <c r="M841" s="408"/>
      <c r="N841" s="408"/>
      <c r="O841" s="408"/>
      <c r="P841" s="303" t="s">
        <v>519</v>
      </c>
      <c r="Q841" s="304"/>
      <c r="R841" s="304"/>
      <c r="S841" s="304"/>
      <c r="T841" s="304"/>
      <c r="U841" s="304"/>
      <c r="V841" s="304"/>
      <c r="W841" s="304"/>
      <c r="X841" s="304"/>
      <c r="Y841" s="305">
        <v>69</v>
      </c>
      <c r="Z841" s="306"/>
      <c r="AA841" s="306"/>
      <c r="AB841" s="307"/>
      <c r="AC841" s="315" t="s">
        <v>520</v>
      </c>
      <c r="AD841" s="316"/>
      <c r="AE841" s="316"/>
      <c r="AF841" s="316"/>
      <c r="AG841" s="316"/>
      <c r="AH841" s="310"/>
      <c r="AI841" s="311"/>
      <c r="AJ841" s="311"/>
      <c r="AK841" s="311"/>
      <c r="AL841" s="312"/>
      <c r="AM841" s="313"/>
      <c r="AN841" s="313"/>
      <c r="AO841" s="314"/>
      <c r="AP841" s="308"/>
      <c r="AQ841" s="308"/>
      <c r="AR841" s="308"/>
      <c r="AS841" s="308"/>
      <c r="AT841" s="308"/>
      <c r="AU841" s="308"/>
      <c r="AV841" s="308"/>
      <c r="AW841" s="308"/>
      <c r="AX841" s="308"/>
    </row>
    <row r="842" spans="1:50" ht="30" customHeight="1">
      <c r="A842" s="392">
        <v>6</v>
      </c>
      <c r="B842" s="392">
        <v>1</v>
      </c>
      <c r="C842" s="411" t="s">
        <v>525</v>
      </c>
      <c r="D842" s="406"/>
      <c r="E842" s="406"/>
      <c r="F842" s="406"/>
      <c r="G842" s="406"/>
      <c r="H842" s="406"/>
      <c r="I842" s="406"/>
      <c r="J842" s="407">
        <v>4290001009413</v>
      </c>
      <c r="K842" s="408"/>
      <c r="L842" s="408"/>
      <c r="M842" s="408"/>
      <c r="N842" s="408"/>
      <c r="O842" s="408"/>
      <c r="P842" s="303" t="s">
        <v>519</v>
      </c>
      <c r="Q842" s="304"/>
      <c r="R842" s="304"/>
      <c r="S842" s="304"/>
      <c r="T842" s="304"/>
      <c r="U842" s="304"/>
      <c r="V842" s="304"/>
      <c r="W842" s="304"/>
      <c r="X842" s="304"/>
      <c r="Y842" s="305">
        <v>64</v>
      </c>
      <c r="Z842" s="306"/>
      <c r="AA842" s="306"/>
      <c r="AB842" s="307"/>
      <c r="AC842" s="315" t="s">
        <v>520</v>
      </c>
      <c r="AD842" s="316"/>
      <c r="AE842" s="316"/>
      <c r="AF842" s="316"/>
      <c r="AG842" s="316"/>
      <c r="AH842" s="310"/>
      <c r="AI842" s="311"/>
      <c r="AJ842" s="311"/>
      <c r="AK842" s="311"/>
      <c r="AL842" s="312"/>
      <c r="AM842" s="313"/>
      <c r="AN842" s="313"/>
      <c r="AO842" s="314"/>
      <c r="AP842" s="308"/>
      <c r="AQ842" s="308"/>
      <c r="AR842" s="308"/>
      <c r="AS842" s="308"/>
      <c r="AT842" s="308"/>
      <c r="AU842" s="308"/>
      <c r="AV842" s="308"/>
      <c r="AW842" s="308"/>
      <c r="AX842" s="308"/>
    </row>
    <row r="843" spans="1:50" ht="30" customHeight="1">
      <c r="A843" s="392">
        <v>7</v>
      </c>
      <c r="B843" s="392">
        <v>1</v>
      </c>
      <c r="C843" s="411" t="s">
        <v>526</v>
      </c>
      <c r="D843" s="406"/>
      <c r="E843" s="406"/>
      <c r="F843" s="406"/>
      <c r="G843" s="406"/>
      <c r="H843" s="406"/>
      <c r="I843" s="406"/>
      <c r="J843" s="407">
        <v>8180001031837</v>
      </c>
      <c r="K843" s="408"/>
      <c r="L843" s="408"/>
      <c r="M843" s="408"/>
      <c r="N843" s="408"/>
      <c r="O843" s="408"/>
      <c r="P843" s="303" t="s">
        <v>519</v>
      </c>
      <c r="Q843" s="304"/>
      <c r="R843" s="304"/>
      <c r="S843" s="304"/>
      <c r="T843" s="304"/>
      <c r="U843" s="304"/>
      <c r="V843" s="304"/>
      <c r="W843" s="304"/>
      <c r="X843" s="304"/>
      <c r="Y843" s="305">
        <v>59</v>
      </c>
      <c r="Z843" s="306"/>
      <c r="AA843" s="306"/>
      <c r="AB843" s="307"/>
      <c r="AC843" s="315" t="s">
        <v>520</v>
      </c>
      <c r="AD843" s="316"/>
      <c r="AE843" s="316"/>
      <c r="AF843" s="316"/>
      <c r="AG843" s="316"/>
      <c r="AH843" s="310"/>
      <c r="AI843" s="311"/>
      <c r="AJ843" s="311"/>
      <c r="AK843" s="311"/>
      <c r="AL843" s="312"/>
      <c r="AM843" s="313"/>
      <c r="AN843" s="313"/>
      <c r="AO843" s="314"/>
      <c r="AP843" s="308"/>
      <c r="AQ843" s="308"/>
      <c r="AR843" s="308"/>
      <c r="AS843" s="308"/>
      <c r="AT843" s="308"/>
      <c r="AU843" s="308"/>
      <c r="AV843" s="308"/>
      <c r="AW843" s="308"/>
      <c r="AX843" s="308"/>
    </row>
    <row r="844" spans="1:50" ht="30" customHeight="1">
      <c r="A844" s="392">
        <v>8</v>
      </c>
      <c r="B844" s="392">
        <v>1</v>
      </c>
      <c r="C844" s="411" t="s">
        <v>527</v>
      </c>
      <c r="D844" s="406"/>
      <c r="E844" s="406"/>
      <c r="F844" s="406"/>
      <c r="G844" s="406"/>
      <c r="H844" s="406"/>
      <c r="I844" s="406"/>
      <c r="J844" s="407">
        <v>7010401009277</v>
      </c>
      <c r="K844" s="408"/>
      <c r="L844" s="408"/>
      <c r="M844" s="408"/>
      <c r="N844" s="408"/>
      <c r="O844" s="408"/>
      <c r="P844" s="303" t="s">
        <v>519</v>
      </c>
      <c r="Q844" s="304"/>
      <c r="R844" s="304"/>
      <c r="S844" s="304"/>
      <c r="T844" s="304"/>
      <c r="U844" s="304"/>
      <c r="V844" s="304"/>
      <c r="W844" s="304"/>
      <c r="X844" s="304"/>
      <c r="Y844" s="305">
        <v>57</v>
      </c>
      <c r="Z844" s="306"/>
      <c r="AA844" s="306"/>
      <c r="AB844" s="307"/>
      <c r="AC844" s="315" t="s">
        <v>520</v>
      </c>
      <c r="AD844" s="316"/>
      <c r="AE844" s="316"/>
      <c r="AF844" s="316"/>
      <c r="AG844" s="316"/>
      <c r="AH844" s="310"/>
      <c r="AI844" s="311"/>
      <c r="AJ844" s="311"/>
      <c r="AK844" s="311"/>
      <c r="AL844" s="312"/>
      <c r="AM844" s="313"/>
      <c r="AN844" s="313"/>
      <c r="AO844" s="314"/>
      <c r="AP844" s="308"/>
      <c r="AQ844" s="308"/>
      <c r="AR844" s="308"/>
      <c r="AS844" s="308"/>
      <c r="AT844" s="308"/>
      <c r="AU844" s="308"/>
      <c r="AV844" s="308"/>
      <c r="AW844" s="308"/>
      <c r="AX844" s="308"/>
    </row>
    <row r="845" spans="1:50" ht="30" customHeight="1">
      <c r="A845" s="392">
        <v>9</v>
      </c>
      <c r="B845" s="392">
        <v>1</v>
      </c>
      <c r="C845" s="411" t="s">
        <v>528</v>
      </c>
      <c r="D845" s="406"/>
      <c r="E845" s="406"/>
      <c r="F845" s="406"/>
      <c r="G845" s="406"/>
      <c r="H845" s="406"/>
      <c r="I845" s="406"/>
      <c r="J845" s="407">
        <v>7011001016291</v>
      </c>
      <c r="K845" s="408"/>
      <c r="L845" s="408"/>
      <c r="M845" s="408"/>
      <c r="N845" s="408"/>
      <c r="O845" s="408"/>
      <c r="P845" s="303" t="s">
        <v>519</v>
      </c>
      <c r="Q845" s="304"/>
      <c r="R845" s="304"/>
      <c r="S845" s="304"/>
      <c r="T845" s="304"/>
      <c r="U845" s="304"/>
      <c r="V845" s="304"/>
      <c r="W845" s="304"/>
      <c r="X845" s="304"/>
      <c r="Y845" s="305">
        <v>42</v>
      </c>
      <c r="Z845" s="306"/>
      <c r="AA845" s="306"/>
      <c r="AB845" s="307"/>
      <c r="AC845" s="315" t="s">
        <v>520</v>
      </c>
      <c r="AD845" s="316"/>
      <c r="AE845" s="316"/>
      <c r="AF845" s="316"/>
      <c r="AG845" s="316"/>
      <c r="AH845" s="310"/>
      <c r="AI845" s="311"/>
      <c r="AJ845" s="311"/>
      <c r="AK845" s="311"/>
      <c r="AL845" s="312"/>
      <c r="AM845" s="313"/>
      <c r="AN845" s="313"/>
      <c r="AO845" s="314"/>
      <c r="AP845" s="308"/>
      <c r="AQ845" s="308"/>
      <c r="AR845" s="308"/>
      <c r="AS845" s="308"/>
      <c r="AT845" s="308"/>
      <c r="AU845" s="308"/>
      <c r="AV845" s="308"/>
      <c r="AW845" s="308"/>
      <c r="AX845" s="308"/>
    </row>
    <row r="846" spans="1:50" ht="30" customHeight="1">
      <c r="A846" s="392">
        <v>10</v>
      </c>
      <c r="B846" s="392">
        <v>1</v>
      </c>
      <c r="C846" s="411" t="s">
        <v>529</v>
      </c>
      <c r="D846" s="406"/>
      <c r="E846" s="406"/>
      <c r="F846" s="406"/>
      <c r="G846" s="406"/>
      <c r="H846" s="406"/>
      <c r="I846" s="406"/>
      <c r="J846" s="407">
        <v>5120001183629</v>
      </c>
      <c r="K846" s="408"/>
      <c r="L846" s="408"/>
      <c r="M846" s="408"/>
      <c r="N846" s="408"/>
      <c r="O846" s="408"/>
      <c r="P846" s="303" t="s">
        <v>519</v>
      </c>
      <c r="Q846" s="304"/>
      <c r="R846" s="304"/>
      <c r="S846" s="304"/>
      <c r="T846" s="304"/>
      <c r="U846" s="304"/>
      <c r="V846" s="304"/>
      <c r="W846" s="304"/>
      <c r="X846" s="304"/>
      <c r="Y846" s="305">
        <v>37</v>
      </c>
      <c r="Z846" s="306"/>
      <c r="AA846" s="306"/>
      <c r="AB846" s="307"/>
      <c r="AC846" s="315" t="s">
        <v>520</v>
      </c>
      <c r="AD846" s="316"/>
      <c r="AE846" s="316"/>
      <c r="AF846" s="316"/>
      <c r="AG846" s="316"/>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c r="A847" s="392">
        <v>11</v>
      </c>
      <c r="B847" s="392">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92">
        <v>12</v>
      </c>
      <c r="B848" s="392">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92">
        <v>13</v>
      </c>
      <c r="B849" s="392">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92">
        <v>14</v>
      </c>
      <c r="B850" s="392">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92">
        <v>15</v>
      </c>
      <c r="B851" s="392">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92">
        <v>16</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4"/>
      <c r="B869" s="334"/>
      <c r="C869" s="334" t="s">
        <v>26</v>
      </c>
      <c r="D869" s="334"/>
      <c r="E869" s="334"/>
      <c r="F869" s="334"/>
      <c r="G869" s="334"/>
      <c r="H869" s="334"/>
      <c r="I869" s="334"/>
      <c r="J869" s="263" t="s">
        <v>343</v>
      </c>
      <c r="K869" s="87"/>
      <c r="L869" s="87"/>
      <c r="M869" s="87"/>
      <c r="N869" s="87"/>
      <c r="O869" s="87"/>
      <c r="P869" s="335" t="s">
        <v>318</v>
      </c>
      <c r="Q869" s="335"/>
      <c r="R869" s="335"/>
      <c r="S869" s="335"/>
      <c r="T869" s="335"/>
      <c r="U869" s="335"/>
      <c r="V869" s="335"/>
      <c r="W869" s="335"/>
      <c r="X869" s="335"/>
      <c r="Y869" s="332" t="s">
        <v>341</v>
      </c>
      <c r="Z869" s="333"/>
      <c r="AA869" s="333"/>
      <c r="AB869" s="333"/>
      <c r="AC869" s="263" t="s">
        <v>383</v>
      </c>
      <c r="AD869" s="263"/>
      <c r="AE869" s="263"/>
      <c r="AF869" s="263"/>
      <c r="AG869" s="263"/>
      <c r="AH869" s="332" t="s">
        <v>411</v>
      </c>
      <c r="AI869" s="334"/>
      <c r="AJ869" s="334"/>
      <c r="AK869" s="334"/>
      <c r="AL869" s="334" t="s">
        <v>21</v>
      </c>
      <c r="AM869" s="334"/>
      <c r="AN869" s="334"/>
      <c r="AO869" s="412"/>
      <c r="AP869" s="413" t="s">
        <v>344</v>
      </c>
      <c r="AQ869" s="413"/>
      <c r="AR869" s="413"/>
      <c r="AS869" s="413"/>
      <c r="AT869" s="413"/>
      <c r="AU869" s="413"/>
      <c r="AV869" s="413"/>
      <c r="AW869" s="413"/>
      <c r="AX869" s="413"/>
    </row>
    <row r="870" spans="1:50" ht="30" hidden="1" customHeight="1">
      <c r="A870" s="392">
        <v>1</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15"/>
      <c r="AD870" s="316"/>
      <c r="AE870" s="316"/>
      <c r="AF870" s="316"/>
      <c r="AG870" s="316"/>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c r="A871" s="392">
        <v>2</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15"/>
      <c r="AD871" s="315"/>
      <c r="AE871" s="315"/>
      <c r="AF871" s="315"/>
      <c r="AG871" s="315"/>
      <c r="AH871" s="409"/>
      <c r="AI871" s="410"/>
      <c r="AJ871" s="410"/>
      <c r="AK871" s="410"/>
      <c r="AL871" s="312"/>
      <c r="AM871" s="313"/>
      <c r="AN871" s="313"/>
      <c r="AO871" s="314"/>
      <c r="AP871" s="308"/>
      <c r="AQ871" s="308"/>
      <c r="AR871" s="308"/>
      <c r="AS871" s="308"/>
      <c r="AT871" s="308"/>
      <c r="AU871" s="308"/>
      <c r="AV871" s="308"/>
      <c r="AW871" s="308"/>
      <c r="AX871" s="308"/>
    </row>
    <row r="872" spans="1:50" ht="30" hidden="1" customHeight="1">
      <c r="A872" s="392">
        <v>3</v>
      </c>
      <c r="B872" s="392">
        <v>1</v>
      </c>
      <c r="C872" s="411"/>
      <c r="D872" s="406"/>
      <c r="E872" s="406"/>
      <c r="F872" s="406"/>
      <c r="G872" s="406"/>
      <c r="H872" s="406"/>
      <c r="I872" s="406"/>
      <c r="J872" s="407"/>
      <c r="K872" s="408"/>
      <c r="L872" s="408"/>
      <c r="M872" s="408"/>
      <c r="N872" s="408"/>
      <c r="O872" s="408"/>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c r="A873" s="392">
        <v>4</v>
      </c>
      <c r="B873" s="392">
        <v>1</v>
      </c>
      <c r="C873" s="411"/>
      <c r="D873" s="406"/>
      <c r="E873" s="406"/>
      <c r="F873" s="406"/>
      <c r="G873" s="406"/>
      <c r="H873" s="406"/>
      <c r="I873" s="406"/>
      <c r="J873" s="407"/>
      <c r="K873" s="408"/>
      <c r="L873" s="408"/>
      <c r="M873" s="408"/>
      <c r="N873" s="408"/>
      <c r="O873" s="408"/>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92">
        <v>5</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92">
        <v>6</v>
      </c>
      <c r="B875" s="392">
        <v>1</v>
      </c>
      <c r="C875" s="406"/>
      <c r="D875" s="406"/>
      <c r="E875" s="406"/>
      <c r="F875" s="406"/>
      <c r="G875" s="406"/>
      <c r="H875" s="406"/>
      <c r="I875" s="406"/>
      <c r="J875" s="407"/>
      <c r="K875" s="408"/>
      <c r="L875" s="408"/>
      <c r="M875" s="408"/>
      <c r="N875" s="408"/>
      <c r="O875" s="408"/>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92">
        <v>7</v>
      </c>
      <c r="B876" s="392">
        <v>1</v>
      </c>
      <c r="C876" s="406"/>
      <c r="D876" s="406"/>
      <c r="E876" s="406"/>
      <c r="F876" s="406"/>
      <c r="G876" s="406"/>
      <c r="H876" s="406"/>
      <c r="I876" s="406"/>
      <c r="J876" s="407"/>
      <c r="K876" s="408"/>
      <c r="L876" s="408"/>
      <c r="M876" s="408"/>
      <c r="N876" s="408"/>
      <c r="O876" s="408"/>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92">
        <v>8</v>
      </c>
      <c r="B877" s="392">
        <v>1</v>
      </c>
      <c r="C877" s="406"/>
      <c r="D877" s="406"/>
      <c r="E877" s="406"/>
      <c r="F877" s="406"/>
      <c r="G877" s="406"/>
      <c r="H877" s="406"/>
      <c r="I877" s="406"/>
      <c r="J877" s="407"/>
      <c r="K877" s="408"/>
      <c r="L877" s="408"/>
      <c r="M877" s="408"/>
      <c r="N877" s="408"/>
      <c r="O877" s="408"/>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92">
        <v>9</v>
      </c>
      <c r="B878" s="392">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92">
        <v>10</v>
      </c>
      <c r="B879" s="392">
        <v>1</v>
      </c>
      <c r="C879" s="406"/>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92">
        <v>11</v>
      </c>
      <c r="B880" s="392">
        <v>1</v>
      </c>
      <c r="C880" s="406"/>
      <c r="D880" s="406"/>
      <c r="E880" s="406"/>
      <c r="F880" s="406"/>
      <c r="G880" s="406"/>
      <c r="H880" s="406"/>
      <c r="I880" s="406"/>
      <c r="J880" s="407"/>
      <c r="K880" s="408"/>
      <c r="L880" s="408"/>
      <c r="M880" s="408"/>
      <c r="N880" s="408"/>
      <c r="O880" s="408"/>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92">
        <v>12</v>
      </c>
      <c r="B881" s="392">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92">
        <v>13</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92">
        <v>14</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92">
        <v>15</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92">
        <v>16</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c r="A886" s="392">
        <v>17</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c r="A887" s="392">
        <v>18</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92">
        <v>19</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92">
        <v>20</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92">
        <v>21</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92">
        <v>22</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4"/>
      <c r="B902" s="334"/>
      <c r="C902" s="334" t="s">
        <v>26</v>
      </c>
      <c r="D902" s="334"/>
      <c r="E902" s="334"/>
      <c r="F902" s="334"/>
      <c r="G902" s="334"/>
      <c r="H902" s="334"/>
      <c r="I902" s="334"/>
      <c r="J902" s="263" t="s">
        <v>343</v>
      </c>
      <c r="K902" s="87"/>
      <c r="L902" s="87"/>
      <c r="M902" s="87"/>
      <c r="N902" s="87"/>
      <c r="O902" s="87"/>
      <c r="P902" s="335" t="s">
        <v>318</v>
      </c>
      <c r="Q902" s="335"/>
      <c r="R902" s="335"/>
      <c r="S902" s="335"/>
      <c r="T902" s="335"/>
      <c r="U902" s="335"/>
      <c r="V902" s="335"/>
      <c r="W902" s="335"/>
      <c r="X902" s="335"/>
      <c r="Y902" s="332" t="s">
        <v>341</v>
      </c>
      <c r="Z902" s="333"/>
      <c r="AA902" s="333"/>
      <c r="AB902" s="333"/>
      <c r="AC902" s="263" t="s">
        <v>383</v>
      </c>
      <c r="AD902" s="263"/>
      <c r="AE902" s="263"/>
      <c r="AF902" s="263"/>
      <c r="AG902" s="263"/>
      <c r="AH902" s="332" t="s">
        <v>411</v>
      </c>
      <c r="AI902" s="334"/>
      <c r="AJ902" s="334"/>
      <c r="AK902" s="334"/>
      <c r="AL902" s="334" t="s">
        <v>21</v>
      </c>
      <c r="AM902" s="334"/>
      <c r="AN902" s="334"/>
      <c r="AO902" s="412"/>
      <c r="AP902" s="413" t="s">
        <v>344</v>
      </c>
      <c r="AQ902" s="413"/>
      <c r="AR902" s="413"/>
      <c r="AS902" s="413"/>
      <c r="AT902" s="413"/>
      <c r="AU902" s="413"/>
      <c r="AV902" s="413"/>
      <c r="AW902" s="413"/>
      <c r="AX902" s="413"/>
    </row>
    <row r="903" spans="1:50" ht="30" hidden="1" customHeight="1">
      <c r="A903" s="392">
        <v>1</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15"/>
      <c r="AD903" s="316"/>
      <c r="AE903" s="316"/>
      <c r="AF903" s="316"/>
      <c r="AG903" s="316"/>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c r="A904" s="392">
        <v>2</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15"/>
      <c r="AD904" s="315"/>
      <c r="AE904" s="315"/>
      <c r="AF904" s="315"/>
      <c r="AG904" s="315"/>
      <c r="AH904" s="409"/>
      <c r="AI904" s="410"/>
      <c r="AJ904" s="410"/>
      <c r="AK904" s="410"/>
      <c r="AL904" s="312"/>
      <c r="AM904" s="313"/>
      <c r="AN904" s="313"/>
      <c r="AO904" s="314"/>
      <c r="AP904" s="308"/>
      <c r="AQ904" s="308"/>
      <c r="AR904" s="308"/>
      <c r="AS904" s="308"/>
      <c r="AT904" s="308"/>
      <c r="AU904" s="308"/>
      <c r="AV904" s="308"/>
      <c r="AW904" s="308"/>
      <c r="AX904" s="308"/>
    </row>
    <row r="905" spans="1:50" ht="30" hidden="1" customHeight="1">
      <c r="A905" s="392">
        <v>3</v>
      </c>
      <c r="B905" s="392">
        <v>1</v>
      </c>
      <c r="C905" s="411"/>
      <c r="D905" s="406"/>
      <c r="E905" s="406"/>
      <c r="F905" s="406"/>
      <c r="G905" s="406"/>
      <c r="H905" s="406"/>
      <c r="I905" s="406"/>
      <c r="J905" s="407"/>
      <c r="K905" s="408"/>
      <c r="L905" s="408"/>
      <c r="M905" s="408"/>
      <c r="N905" s="408"/>
      <c r="O905" s="408"/>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c r="A906" s="392">
        <v>4</v>
      </c>
      <c r="B906" s="392">
        <v>1</v>
      </c>
      <c r="C906" s="411"/>
      <c r="D906" s="406"/>
      <c r="E906" s="406"/>
      <c r="F906" s="406"/>
      <c r="G906" s="406"/>
      <c r="H906" s="406"/>
      <c r="I906" s="406"/>
      <c r="J906" s="407"/>
      <c r="K906" s="408"/>
      <c r="L906" s="408"/>
      <c r="M906" s="408"/>
      <c r="N906" s="408"/>
      <c r="O906" s="408"/>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92">
        <v>5</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92">
        <v>6</v>
      </c>
      <c r="B908" s="392">
        <v>1</v>
      </c>
      <c r="C908" s="406"/>
      <c r="D908" s="406"/>
      <c r="E908" s="406"/>
      <c r="F908" s="406"/>
      <c r="G908" s="406"/>
      <c r="H908" s="406"/>
      <c r="I908" s="406"/>
      <c r="J908" s="407"/>
      <c r="K908" s="408"/>
      <c r="L908" s="408"/>
      <c r="M908" s="408"/>
      <c r="N908" s="408"/>
      <c r="O908" s="408"/>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92">
        <v>7</v>
      </c>
      <c r="B909" s="392">
        <v>1</v>
      </c>
      <c r="C909" s="406"/>
      <c r="D909" s="406"/>
      <c r="E909" s="406"/>
      <c r="F909" s="406"/>
      <c r="G909" s="406"/>
      <c r="H909" s="406"/>
      <c r="I909" s="406"/>
      <c r="J909" s="407"/>
      <c r="K909" s="408"/>
      <c r="L909" s="408"/>
      <c r="M909" s="408"/>
      <c r="N909" s="408"/>
      <c r="O909" s="408"/>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92">
        <v>8</v>
      </c>
      <c r="B910" s="392">
        <v>1</v>
      </c>
      <c r="C910" s="406"/>
      <c r="D910" s="406"/>
      <c r="E910" s="406"/>
      <c r="F910" s="406"/>
      <c r="G910" s="406"/>
      <c r="H910" s="406"/>
      <c r="I910" s="406"/>
      <c r="J910" s="407"/>
      <c r="K910" s="408"/>
      <c r="L910" s="408"/>
      <c r="M910" s="408"/>
      <c r="N910" s="408"/>
      <c r="O910" s="408"/>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92">
        <v>9</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92">
        <v>10</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92">
        <v>14</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92">
        <v>15</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92">
        <v>16</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c r="A919" s="392">
        <v>17</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c r="A920" s="392">
        <v>18</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92">
        <v>19</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92">
        <v>20</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92">
        <v>21</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92">
        <v>22</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92">
        <v>23</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4"/>
      <c r="B935" s="334"/>
      <c r="C935" s="334" t="s">
        <v>26</v>
      </c>
      <c r="D935" s="334"/>
      <c r="E935" s="334"/>
      <c r="F935" s="334"/>
      <c r="G935" s="334"/>
      <c r="H935" s="334"/>
      <c r="I935" s="334"/>
      <c r="J935" s="263" t="s">
        <v>343</v>
      </c>
      <c r="K935" s="87"/>
      <c r="L935" s="87"/>
      <c r="M935" s="87"/>
      <c r="N935" s="87"/>
      <c r="O935" s="87"/>
      <c r="P935" s="335" t="s">
        <v>318</v>
      </c>
      <c r="Q935" s="335"/>
      <c r="R935" s="335"/>
      <c r="S935" s="335"/>
      <c r="T935" s="335"/>
      <c r="U935" s="335"/>
      <c r="V935" s="335"/>
      <c r="W935" s="335"/>
      <c r="X935" s="335"/>
      <c r="Y935" s="332" t="s">
        <v>341</v>
      </c>
      <c r="Z935" s="333"/>
      <c r="AA935" s="333"/>
      <c r="AB935" s="333"/>
      <c r="AC935" s="263" t="s">
        <v>383</v>
      </c>
      <c r="AD935" s="263"/>
      <c r="AE935" s="263"/>
      <c r="AF935" s="263"/>
      <c r="AG935" s="263"/>
      <c r="AH935" s="332" t="s">
        <v>411</v>
      </c>
      <c r="AI935" s="334"/>
      <c r="AJ935" s="334"/>
      <c r="AK935" s="334"/>
      <c r="AL935" s="334" t="s">
        <v>21</v>
      </c>
      <c r="AM935" s="334"/>
      <c r="AN935" s="334"/>
      <c r="AO935" s="412"/>
      <c r="AP935" s="413" t="s">
        <v>344</v>
      </c>
      <c r="AQ935" s="413"/>
      <c r="AR935" s="413"/>
      <c r="AS935" s="413"/>
      <c r="AT935" s="413"/>
      <c r="AU935" s="413"/>
      <c r="AV935" s="413"/>
      <c r="AW935" s="413"/>
      <c r="AX935" s="413"/>
    </row>
    <row r="936" spans="1:50" ht="30" hidden="1" customHeight="1">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316"/>
      <c r="AE936" s="316"/>
      <c r="AF936" s="316"/>
      <c r="AG936" s="316"/>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c r="A938" s="392">
        <v>3</v>
      </c>
      <c r="B938" s="392">
        <v>1</v>
      </c>
      <c r="C938" s="411"/>
      <c r="D938" s="406"/>
      <c r="E938" s="406"/>
      <c r="F938" s="406"/>
      <c r="G938" s="406"/>
      <c r="H938" s="406"/>
      <c r="I938" s="406"/>
      <c r="J938" s="407"/>
      <c r="K938" s="408"/>
      <c r="L938" s="408"/>
      <c r="M938" s="408"/>
      <c r="N938" s="408"/>
      <c r="O938" s="408"/>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c r="A939" s="392">
        <v>4</v>
      </c>
      <c r="B939" s="392">
        <v>1</v>
      </c>
      <c r="C939" s="411"/>
      <c r="D939" s="406"/>
      <c r="E939" s="406"/>
      <c r="F939" s="406"/>
      <c r="G939" s="406"/>
      <c r="H939" s="406"/>
      <c r="I939" s="406"/>
      <c r="J939" s="407"/>
      <c r="K939" s="408"/>
      <c r="L939" s="408"/>
      <c r="M939" s="408"/>
      <c r="N939" s="408"/>
      <c r="O939" s="408"/>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4"/>
      <c r="B968" s="334"/>
      <c r="C968" s="334" t="s">
        <v>26</v>
      </c>
      <c r="D968" s="334"/>
      <c r="E968" s="334"/>
      <c r="F968" s="334"/>
      <c r="G968" s="334"/>
      <c r="H968" s="334"/>
      <c r="I968" s="334"/>
      <c r="J968" s="263" t="s">
        <v>343</v>
      </c>
      <c r="K968" s="87"/>
      <c r="L968" s="87"/>
      <c r="M968" s="87"/>
      <c r="N968" s="87"/>
      <c r="O968" s="87"/>
      <c r="P968" s="335" t="s">
        <v>318</v>
      </c>
      <c r="Q968" s="335"/>
      <c r="R968" s="335"/>
      <c r="S968" s="335"/>
      <c r="T968" s="335"/>
      <c r="U968" s="335"/>
      <c r="V968" s="335"/>
      <c r="W968" s="335"/>
      <c r="X968" s="335"/>
      <c r="Y968" s="332" t="s">
        <v>341</v>
      </c>
      <c r="Z968" s="333"/>
      <c r="AA968" s="333"/>
      <c r="AB968" s="333"/>
      <c r="AC968" s="263" t="s">
        <v>383</v>
      </c>
      <c r="AD968" s="263"/>
      <c r="AE968" s="263"/>
      <c r="AF968" s="263"/>
      <c r="AG968" s="263"/>
      <c r="AH968" s="332" t="s">
        <v>411</v>
      </c>
      <c r="AI968" s="334"/>
      <c r="AJ968" s="334"/>
      <c r="AK968" s="334"/>
      <c r="AL968" s="334" t="s">
        <v>21</v>
      </c>
      <c r="AM968" s="334"/>
      <c r="AN968" s="334"/>
      <c r="AO968" s="412"/>
      <c r="AP968" s="413" t="s">
        <v>344</v>
      </c>
      <c r="AQ968" s="413"/>
      <c r="AR968" s="413"/>
      <c r="AS968" s="413"/>
      <c r="AT968" s="413"/>
      <c r="AU968" s="413"/>
      <c r="AV968" s="413"/>
      <c r="AW968" s="413"/>
      <c r="AX968" s="413"/>
    </row>
    <row r="969" spans="1:50" ht="30" hidden="1" customHeight="1">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316"/>
      <c r="AE969" s="316"/>
      <c r="AF969" s="316"/>
      <c r="AG969" s="316"/>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c r="A971" s="392">
        <v>3</v>
      </c>
      <c r="B971" s="392">
        <v>1</v>
      </c>
      <c r="C971" s="411"/>
      <c r="D971" s="406"/>
      <c r="E971" s="406"/>
      <c r="F971" s="406"/>
      <c r="G971" s="406"/>
      <c r="H971" s="406"/>
      <c r="I971" s="406"/>
      <c r="J971" s="407"/>
      <c r="K971" s="408"/>
      <c r="L971" s="408"/>
      <c r="M971" s="408"/>
      <c r="N971" s="408"/>
      <c r="O971" s="408"/>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c r="A972" s="392">
        <v>4</v>
      </c>
      <c r="B972" s="392">
        <v>1</v>
      </c>
      <c r="C972" s="411"/>
      <c r="D972" s="406"/>
      <c r="E972" s="406"/>
      <c r="F972" s="406"/>
      <c r="G972" s="406"/>
      <c r="H972" s="406"/>
      <c r="I972" s="406"/>
      <c r="J972" s="407"/>
      <c r="K972" s="408"/>
      <c r="L972" s="408"/>
      <c r="M972" s="408"/>
      <c r="N972" s="408"/>
      <c r="O972" s="408"/>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4"/>
      <c r="B1001" s="334"/>
      <c r="C1001" s="334" t="s">
        <v>26</v>
      </c>
      <c r="D1001" s="334"/>
      <c r="E1001" s="334"/>
      <c r="F1001" s="334"/>
      <c r="G1001" s="334"/>
      <c r="H1001" s="334"/>
      <c r="I1001" s="334"/>
      <c r="J1001" s="263"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3" t="s">
        <v>383</v>
      </c>
      <c r="AD1001" s="263"/>
      <c r="AE1001" s="263"/>
      <c r="AF1001" s="263"/>
      <c r="AG1001" s="263"/>
      <c r="AH1001" s="332" t="s">
        <v>411</v>
      </c>
      <c r="AI1001" s="334"/>
      <c r="AJ1001" s="334"/>
      <c r="AK1001" s="334"/>
      <c r="AL1001" s="334" t="s">
        <v>21</v>
      </c>
      <c r="AM1001" s="334"/>
      <c r="AN1001" s="334"/>
      <c r="AO1001" s="412"/>
      <c r="AP1001" s="413" t="s">
        <v>344</v>
      </c>
      <c r="AQ1001" s="413"/>
      <c r="AR1001" s="413"/>
      <c r="AS1001" s="413"/>
      <c r="AT1001" s="413"/>
      <c r="AU1001" s="413"/>
      <c r="AV1001" s="413"/>
      <c r="AW1001" s="413"/>
      <c r="AX1001" s="413"/>
    </row>
    <row r="1002" spans="1:50" ht="30" hidden="1" customHeight="1">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316"/>
      <c r="AE1002" s="316"/>
      <c r="AF1002" s="316"/>
      <c r="AG1002" s="316"/>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c r="A1004" s="392">
        <v>3</v>
      </c>
      <c r="B1004" s="392">
        <v>1</v>
      </c>
      <c r="C1004" s="411"/>
      <c r="D1004" s="406"/>
      <c r="E1004" s="406"/>
      <c r="F1004" s="406"/>
      <c r="G1004" s="406"/>
      <c r="H1004" s="406"/>
      <c r="I1004" s="406"/>
      <c r="J1004" s="407"/>
      <c r="K1004" s="408"/>
      <c r="L1004" s="408"/>
      <c r="M1004" s="408"/>
      <c r="N1004" s="408"/>
      <c r="O1004" s="408"/>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c r="A1005" s="392">
        <v>4</v>
      </c>
      <c r="B1005" s="392">
        <v>1</v>
      </c>
      <c r="C1005" s="411"/>
      <c r="D1005" s="406"/>
      <c r="E1005" s="406"/>
      <c r="F1005" s="406"/>
      <c r="G1005" s="406"/>
      <c r="H1005" s="406"/>
      <c r="I1005" s="406"/>
      <c r="J1005" s="407"/>
      <c r="K1005" s="408"/>
      <c r="L1005" s="408"/>
      <c r="M1005" s="408"/>
      <c r="N1005" s="408"/>
      <c r="O1005" s="408"/>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4"/>
      <c r="B1034" s="334"/>
      <c r="C1034" s="334" t="s">
        <v>26</v>
      </c>
      <c r="D1034" s="334"/>
      <c r="E1034" s="334"/>
      <c r="F1034" s="334"/>
      <c r="G1034" s="334"/>
      <c r="H1034" s="334"/>
      <c r="I1034" s="334"/>
      <c r="J1034" s="263"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3" t="s">
        <v>383</v>
      </c>
      <c r="AD1034" s="263"/>
      <c r="AE1034" s="263"/>
      <c r="AF1034" s="263"/>
      <c r="AG1034" s="263"/>
      <c r="AH1034" s="332" t="s">
        <v>411</v>
      </c>
      <c r="AI1034" s="334"/>
      <c r="AJ1034" s="334"/>
      <c r="AK1034" s="334"/>
      <c r="AL1034" s="334" t="s">
        <v>21</v>
      </c>
      <c r="AM1034" s="334"/>
      <c r="AN1034" s="334"/>
      <c r="AO1034" s="412"/>
      <c r="AP1034" s="413" t="s">
        <v>344</v>
      </c>
      <c r="AQ1034" s="413"/>
      <c r="AR1034" s="413"/>
      <c r="AS1034" s="413"/>
      <c r="AT1034" s="413"/>
      <c r="AU1034" s="413"/>
      <c r="AV1034" s="413"/>
      <c r="AW1034" s="413"/>
      <c r="AX1034" s="413"/>
    </row>
    <row r="1035" spans="1:50" ht="30" hidden="1" customHeight="1">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316"/>
      <c r="AE1035" s="316"/>
      <c r="AF1035" s="316"/>
      <c r="AG1035" s="316"/>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c r="A1037" s="392">
        <v>3</v>
      </c>
      <c r="B1037" s="392">
        <v>1</v>
      </c>
      <c r="C1037" s="411"/>
      <c r="D1037" s="406"/>
      <c r="E1037" s="406"/>
      <c r="F1037" s="406"/>
      <c r="G1037" s="406"/>
      <c r="H1037" s="406"/>
      <c r="I1037" s="406"/>
      <c r="J1037" s="407"/>
      <c r="K1037" s="408"/>
      <c r="L1037" s="408"/>
      <c r="M1037" s="408"/>
      <c r="N1037" s="408"/>
      <c r="O1037" s="408"/>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c r="A1038" s="392">
        <v>4</v>
      </c>
      <c r="B1038" s="392">
        <v>1</v>
      </c>
      <c r="C1038" s="411"/>
      <c r="D1038" s="406"/>
      <c r="E1038" s="406"/>
      <c r="F1038" s="406"/>
      <c r="G1038" s="406"/>
      <c r="H1038" s="406"/>
      <c r="I1038" s="406"/>
      <c r="J1038" s="407"/>
      <c r="K1038" s="408"/>
      <c r="L1038" s="408"/>
      <c r="M1038" s="408"/>
      <c r="N1038" s="408"/>
      <c r="O1038" s="408"/>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4"/>
      <c r="B1067" s="334"/>
      <c r="C1067" s="334" t="s">
        <v>26</v>
      </c>
      <c r="D1067" s="334"/>
      <c r="E1067" s="334"/>
      <c r="F1067" s="334"/>
      <c r="G1067" s="334"/>
      <c r="H1067" s="334"/>
      <c r="I1067" s="334"/>
      <c r="J1067" s="263"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3" t="s">
        <v>383</v>
      </c>
      <c r="AD1067" s="263"/>
      <c r="AE1067" s="263"/>
      <c r="AF1067" s="263"/>
      <c r="AG1067" s="263"/>
      <c r="AH1067" s="332" t="s">
        <v>411</v>
      </c>
      <c r="AI1067" s="334"/>
      <c r="AJ1067" s="334"/>
      <c r="AK1067" s="334"/>
      <c r="AL1067" s="334" t="s">
        <v>21</v>
      </c>
      <c r="AM1067" s="334"/>
      <c r="AN1067" s="334"/>
      <c r="AO1067" s="412"/>
      <c r="AP1067" s="413" t="s">
        <v>344</v>
      </c>
      <c r="AQ1067" s="413"/>
      <c r="AR1067" s="413"/>
      <c r="AS1067" s="413"/>
      <c r="AT1067" s="413"/>
      <c r="AU1067" s="413"/>
      <c r="AV1067" s="413"/>
      <c r="AW1067" s="413"/>
      <c r="AX1067" s="413"/>
    </row>
    <row r="1068" spans="1:50" ht="30" hidden="1" customHeight="1">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316"/>
      <c r="AE1068" s="316"/>
      <c r="AF1068" s="316"/>
      <c r="AG1068" s="316"/>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c r="A1070" s="392">
        <v>3</v>
      </c>
      <c r="B1070" s="392">
        <v>1</v>
      </c>
      <c r="C1070" s="411"/>
      <c r="D1070" s="406"/>
      <c r="E1070" s="406"/>
      <c r="F1070" s="406"/>
      <c r="G1070" s="406"/>
      <c r="H1070" s="406"/>
      <c r="I1070" s="406"/>
      <c r="J1070" s="407"/>
      <c r="K1070" s="408"/>
      <c r="L1070" s="408"/>
      <c r="M1070" s="408"/>
      <c r="N1070" s="408"/>
      <c r="O1070" s="408"/>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c r="A1071" s="392">
        <v>4</v>
      </c>
      <c r="B1071" s="392">
        <v>1</v>
      </c>
      <c r="C1071" s="411"/>
      <c r="D1071" s="406"/>
      <c r="E1071" s="406"/>
      <c r="F1071" s="406"/>
      <c r="G1071" s="406"/>
      <c r="H1071" s="406"/>
      <c r="I1071" s="406"/>
      <c r="J1071" s="407"/>
      <c r="K1071" s="408"/>
      <c r="L1071" s="408"/>
      <c r="M1071" s="408"/>
      <c r="N1071" s="408"/>
      <c r="O1071" s="408"/>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2"/>
      <c r="B1101" s="392"/>
      <c r="C1101" s="263" t="s">
        <v>337</v>
      </c>
      <c r="D1101" s="878"/>
      <c r="E1101" s="263" t="s">
        <v>336</v>
      </c>
      <c r="F1101" s="878"/>
      <c r="G1101" s="878"/>
      <c r="H1101" s="878"/>
      <c r="I1101" s="878"/>
      <c r="J1101" s="263" t="s">
        <v>343</v>
      </c>
      <c r="K1101" s="263"/>
      <c r="L1101" s="263"/>
      <c r="M1101" s="263"/>
      <c r="N1101" s="263"/>
      <c r="O1101" s="263"/>
      <c r="P1101" s="332" t="s">
        <v>27</v>
      </c>
      <c r="Q1101" s="332"/>
      <c r="R1101" s="332"/>
      <c r="S1101" s="332"/>
      <c r="T1101" s="332"/>
      <c r="U1101" s="332"/>
      <c r="V1101" s="332"/>
      <c r="W1101" s="332"/>
      <c r="X1101" s="332"/>
      <c r="Y1101" s="263" t="s">
        <v>345</v>
      </c>
      <c r="Z1101" s="878"/>
      <c r="AA1101" s="878"/>
      <c r="AB1101" s="878"/>
      <c r="AC1101" s="263" t="s">
        <v>319</v>
      </c>
      <c r="AD1101" s="263"/>
      <c r="AE1101" s="263"/>
      <c r="AF1101" s="263"/>
      <c r="AG1101" s="263"/>
      <c r="AH1101" s="332" t="s">
        <v>332</v>
      </c>
      <c r="AI1101" s="333"/>
      <c r="AJ1101" s="333"/>
      <c r="AK1101" s="333"/>
      <c r="AL1101" s="333" t="s">
        <v>21</v>
      </c>
      <c r="AM1101" s="333"/>
      <c r="AN1101" s="333"/>
      <c r="AO1101" s="881"/>
      <c r="AP1101" s="413" t="s">
        <v>374</v>
      </c>
      <c r="AQ1101" s="413"/>
      <c r="AR1101" s="413"/>
      <c r="AS1101" s="413"/>
      <c r="AT1101" s="413"/>
      <c r="AU1101" s="413"/>
      <c r="AV1101" s="413"/>
      <c r="AW1101" s="413"/>
      <c r="AX1101" s="413"/>
    </row>
    <row r="1102" spans="1:50" ht="30" hidden="1" customHeight="1">
      <c r="A1102" s="392">
        <v>1</v>
      </c>
      <c r="B1102" s="392">
        <v>1</v>
      </c>
      <c r="C1102" s="880"/>
      <c r="D1102" s="880"/>
      <c r="E1102" s="879"/>
      <c r="F1102" s="879"/>
      <c r="G1102" s="879"/>
      <c r="H1102" s="879"/>
      <c r="I1102" s="879"/>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c r="A1103" s="392">
        <v>2</v>
      </c>
      <c r="B1103" s="392">
        <v>1</v>
      </c>
      <c r="C1103" s="880"/>
      <c r="D1103" s="880"/>
      <c r="E1103" s="879"/>
      <c r="F1103" s="879"/>
      <c r="G1103" s="879"/>
      <c r="H1103" s="879"/>
      <c r="I1103" s="879"/>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c r="A1104" s="392">
        <v>3</v>
      </c>
      <c r="B1104" s="392">
        <v>1</v>
      </c>
      <c r="C1104" s="880"/>
      <c r="D1104" s="880"/>
      <c r="E1104" s="879"/>
      <c r="F1104" s="879"/>
      <c r="G1104" s="879"/>
      <c r="H1104" s="879"/>
      <c r="I1104" s="879"/>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c r="A1105" s="392">
        <v>4</v>
      </c>
      <c r="B1105" s="392">
        <v>1</v>
      </c>
      <c r="C1105" s="880"/>
      <c r="D1105" s="880"/>
      <c r="E1105" s="879"/>
      <c r="F1105" s="879"/>
      <c r="G1105" s="879"/>
      <c r="H1105" s="879"/>
      <c r="I1105" s="879"/>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c r="A1106" s="392">
        <v>5</v>
      </c>
      <c r="B1106" s="392">
        <v>1</v>
      </c>
      <c r="C1106" s="880"/>
      <c r="D1106" s="880"/>
      <c r="E1106" s="879"/>
      <c r="F1106" s="879"/>
      <c r="G1106" s="879"/>
      <c r="H1106" s="879"/>
      <c r="I1106" s="879"/>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c r="A1107" s="392">
        <v>6</v>
      </c>
      <c r="B1107" s="392">
        <v>1</v>
      </c>
      <c r="C1107" s="880"/>
      <c r="D1107" s="880"/>
      <c r="E1107" s="879"/>
      <c r="F1107" s="879"/>
      <c r="G1107" s="879"/>
      <c r="H1107" s="879"/>
      <c r="I1107" s="879"/>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c r="A1108" s="392">
        <v>7</v>
      </c>
      <c r="B1108" s="392">
        <v>1</v>
      </c>
      <c r="C1108" s="880"/>
      <c r="D1108" s="880"/>
      <c r="E1108" s="879"/>
      <c r="F1108" s="879"/>
      <c r="G1108" s="879"/>
      <c r="H1108" s="879"/>
      <c r="I1108" s="879"/>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c r="A1109" s="392">
        <v>8</v>
      </c>
      <c r="B1109" s="392">
        <v>1</v>
      </c>
      <c r="C1109" s="880"/>
      <c r="D1109" s="880"/>
      <c r="E1109" s="879"/>
      <c r="F1109" s="879"/>
      <c r="G1109" s="879"/>
      <c r="H1109" s="879"/>
      <c r="I1109" s="879"/>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c r="A1110" s="392">
        <v>9</v>
      </c>
      <c r="B1110" s="392">
        <v>1</v>
      </c>
      <c r="C1110" s="880"/>
      <c r="D1110" s="880"/>
      <c r="E1110" s="879"/>
      <c r="F1110" s="879"/>
      <c r="G1110" s="879"/>
      <c r="H1110" s="879"/>
      <c r="I1110" s="879"/>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c r="A1111" s="392">
        <v>10</v>
      </c>
      <c r="B1111" s="392">
        <v>1</v>
      </c>
      <c r="C1111" s="880"/>
      <c r="D1111" s="880"/>
      <c r="E1111" s="879"/>
      <c r="F1111" s="879"/>
      <c r="G1111" s="879"/>
      <c r="H1111" s="879"/>
      <c r="I1111" s="879"/>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c r="A1112" s="392">
        <v>11</v>
      </c>
      <c r="B1112" s="392">
        <v>1</v>
      </c>
      <c r="C1112" s="880"/>
      <c r="D1112" s="880"/>
      <c r="E1112" s="879"/>
      <c r="F1112" s="879"/>
      <c r="G1112" s="879"/>
      <c r="H1112" s="879"/>
      <c r="I1112" s="879"/>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c r="A1113" s="392">
        <v>12</v>
      </c>
      <c r="B1113" s="392">
        <v>1</v>
      </c>
      <c r="C1113" s="880"/>
      <c r="D1113" s="880"/>
      <c r="E1113" s="879"/>
      <c r="F1113" s="879"/>
      <c r="G1113" s="879"/>
      <c r="H1113" s="879"/>
      <c r="I1113" s="879"/>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c r="A1114" s="392">
        <v>13</v>
      </c>
      <c r="B1114" s="392">
        <v>1</v>
      </c>
      <c r="C1114" s="880"/>
      <c r="D1114" s="880"/>
      <c r="E1114" s="879"/>
      <c r="F1114" s="879"/>
      <c r="G1114" s="879"/>
      <c r="H1114" s="879"/>
      <c r="I1114" s="879"/>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c r="A1115" s="392">
        <v>14</v>
      </c>
      <c r="B1115" s="392">
        <v>1</v>
      </c>
      <c r="C1115" s="880"/>
      <c r="D1115" s="880"/>
      <c r="E1115" s="879"/>
      <c r="F1115" s="879"/>
      <c r="G1115" s="879"/>
      <c r="H1115" s="879"/>
      <c r="I1115" s="879"/>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c r="A1116" s="392">
        <v>15</v>
      </c>
      <c r="B1116" s="392">
        <v>1</v>
      </c>
      <c r="C1116" s="880"/>
      <c r="D1116" s="880"/>
      <c r="E1116" s="879"/>
      <c r="F1116" s="879"/>
      <c r="G1116" s="879"/>
      <c r="H1116" s="879"/>
      <c r="I1116" s="879"/>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c r="A1117" s="392">
        <v>16</v>
      </c>
      <c r="B1117" s="392">
        <v>1</v>
      </c>
      <c r="C1117" s="880"/>
      <c r="D1117" s="880"/>
      <c r="E1117" s="879"/>
      <c r="F1117" s="879"/>
      <c r="G1117" s="879"/>
      <c r="H1117" s="879"/>
      <c r="I1117" s="879"/>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c r="A1118" s="392">
        <v>17</v>
      </c>
      <c r="B1118" s="392">
        <v>1</v>
      </c>
      <c r="C1118" s="880"/>
      <c r="D1118" s="880"/>
      <c r="E1118" s="879"/>
      <c r="F1118" s="879"/>
      <c r="G1118" s="879"/>
      <c r="H1118" s="879"/>
      <c r="I1118" s="879"/>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c r="A1119" s="392">
        <v>18</v>
      </c>
      <c r="B1119" s="392">
        <v>1</v>
      </c>
      <c r="C1119" s="880"/>
      <c r="D1119" s="880"/>
      <c r="E1119" s="247"/>
      <c r="F1119" s="879"/>
      <c r="G1119" s="879"/>
      <c r="H1119" s="879"/>
      <c r="I1119" s="879"/>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c r="A1120" s="392">
        <v>19</v>
      </c>
      <c r="B1120" s="392">
        <v>1</v>
      </c>
      <c r="C1120" s="880"/>
      <c r="D1120" s="880"/>
      <c r="E1120" s="879"/>
      <c r="F1120" s="879"/>
      <c r="G1120" s="879"/>
      <c r="H1120" s="879"/>
      <c r="I1120" s="879"/>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c r="A1121" s="392">
        <v>20</v>
      </c>
      <c r="B1121" s="392">
        <v>1</v>
      </c>
      <c r="C1121" s="880"/>
      <c r="D1121" s="880"/>
      <c r="E1121" s="879"/>
      <c r="F1121" s="879"/>
      <c r="G1121" s="879"/>
      <c r="H1121" s="879"/>
      <c r="I1121" s="879"/>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c r="A1122" s="392">
        <v>21</v>
      </c>
      <c r="B1122" s="392">
        <v>1</v>
      </c>
      <c r="C1122" s="880"/>
      <c r="D1122" s="880"/>
      <c r="E1122" s="879"/>
      <c r="F1122" s="879"/>
      <c r="G1122" s="879"/>
      <c r="H1122" s="879"/>
      <c r="I1122" s="879"/>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c r="A1123" s="392">
        <v>22</v>
      </c>
      <c r="B1123" s="392">
        <v>1</v>
      </c>
      <c r="C1123" s="880"/>
      <c r="D1123" s="880"/>
      <c r="E1123" s="879"/>
      <c r="F1123" s="879"/>
      <c r="G1123" s="879"/>
      <c r="H1123" s="879"/>
      <c r="I1123" s="879"/>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c r="A1124" s="392">
        <v>23</v>
      </c>
      <c r="B1124" s="392">
        <v>1</v>
      </c>
      <c r="C1124" s="880"/>
      <c r="D1124" s="880"/>
      <c r="E1124" s="879"/>
      <c r="F1124" s="879"/>
      <c r="G1124" s="879"/>
      <c r="H1124" s="879"/>
      <c r="I1124" s="879"/>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c r="A1125" s="392">
        <v>24</v>
      </c>
      <c r="B1125" s="392">
        <v>1</v>
      </c>
      <c r="C1125" s="880"/>
      <c r="D1125" s="880"/>
      <c r="E1125" s="879"/>
      <c r="F1125" s="879"/>
      <c r="G1125" s="879"/>
      <c r="H1125" s="879"/>
      <c r="I1125" s="879"/>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c r="A1126" s="392">
        <v>25</v>
      </c>
      <c r="B1126" s="392">
        <v>1</v>
      </c>
      <c r="C1126" s="880"/>
      <c r="D1126" s="880"/>
      <c r="E1126" s="879"/>
      <c r="F1126" s="879"/>
      <c r="G1126" s="879"/>
      <c r="H1126" s="879"/>
      <c r="I1126" s="879"/>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c r="A1127" s="392">
        <v>26</v>
      </c>
      <c r="B1127" s="392">
        <v>1</v>
      </c>
      <c r="C1127" s="880"/>
      <c r="D1127" s="880"/>
      <c r="E1127" s="879"/>
      <c r="F1127" s="879"/>
      <c r="G1127" s="879"/>
      <c r="H1127" s="879"/>
      <c r="I1127" s="879"/>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c r="A1128" s="392">
        <v>27</v>
      </c>
      <c r="B1128" s="392">
        <v>1</v>
      </c>
      <c r="C1128" s="880"/>
      <c r="D1128" s="880"/>
      <c r="E1128" s="879"/>
      <c r="F1128" s="879"/>
      <c r="G1128" s="879"/>
      <c r="H1128" s="879"/>
      <c r="I1128" s="879"/>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92">
        <v>28</v>
      </c>
      <c r="B1129" s="392">
        <v>1</v>
      </c>
      <c r="C1129" s="880"/>
      <c r="D1129" s="880"/>
      <c r="E1129" s="879"/>
      <c r="F1129" s="879"/>
      <c r="G1129" s="879"/>
      <c r="H1129" s="879"/>
      <c r="I1129" s="879"/>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c r="A1130" s="392">
        <v>29</v>
      </c>
      <c r="B1130" s="392">
        <v>1</v>
      </c>
      <c r="C1130" s="880"/>
      <c r="D1130" s="880"/>
      <c r="E1130" s="879"/>
      <c r="F1130" s="879"/>
      <c r="G1130" s="879"/>
      <c r="H1130" s="879"/>
      <c r="I1130" s="879"/>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c r="A1131" s="392">
        <v>30</v>
      </c>
      <c r="B1131" s="392">
        <v>1</v>
      </c>
      <c r="C1131" s="880"/>
      <c r="D1131" s="880"/>
      <c r="E1131" s="879"/>
      <c r="F1131" s="879"/>
      <c r="G1131" s="879"/>
      <c r="H1131" s="879"/>
      <c r="I1131" s="879"/>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109" priority="14019">
      <formula>IF(RIGHT(TEXT(P14,"0.#"),1)=".",FALSE,TRUE)</formula>
    </cfRule>
    <cfRule type="expression" dxfId="2108" priority="14020">
      <formula>IF(RIGHT(TEXT(P14,"0.#"),1)=".",TRUE,FALSE)</formula>
    </cfRule>
  </conditionalFormatting>
  <conditionalFormatting sqref="AE32">
    <cfRule type="expression" dxfId="2107" priority="14009">
      <formula>IF(RIGHT(TEXT(AE32,"0.#"),1)=".",FALSE,TRUE)</formula>
    </cfRule>
    <cfRule type="expression" dxfId="2106" priority="14010">
      <formula>IF(RIGHT(TEXT(AE32,"0.#"),1)=".",TRUE,FALSE)</formula>
    </cfRule>
  </conditionalFormatting>
  <conditionalFormatting sqref="P18:AX18">
    <cfRule type="expression" dxfId="2105" priority="13895">
      <formula>IF(RIGHT(TEXT(P18,"0.#"),1)=".",FALSE,TRUE)</formula>
    </cfRule>
    <cfRule type="expression" dxfId="2104" priority="13896">
      <formula>IF(RIGHT(TEXT(P18,"0.#"),1)=".",TRUE,FALSE)</formula>
    </cfRule>
  </conditionalFormatting>
  <conditionalFormatting sqref="Y782">
    <cfRule type="expression" dxfId="2103" priority="13891">
      <formula>IF(RIGHT(TEXT(Y782,"0.#"),1)=".",FALSE,TRUE)</formula>
    </cfRule>
    <cfRule type="expression" dxfId="2102" priority="13892">
      <formula>IF(RIGHT(TEXT(Y782,"0.#"),1)=".",TRUE,FALSE)</formula>
    </cfRule>
  </conditionalFormatting>
  <conditionalFormatting sqref="Y791">
    <cfRule type="expression" dxfId="2101" priority="13887">
      <formula>IF(RIGHT(TEXT(Y791,"0.#"),1)=".",FALSE,TRUE)</formula>
    </cfRule>
    <cfRule type="expression" dxfId="2100" priority="13888">
      <formula>IF(RIGHT(TEXT(Y791,"0.#"),1)=".",TRUE,FALSE)</formula>
    </cfRule>
  </conditionalFormatting>
  <conditionalFormatting sqref="Y822:Y829 Y820 Y809:Y816 Y807 Y796:Y803 Y794">
    <cfRule type="expression" dxfId="2099" priority="13669">
      <formula>IF(RIGHT(TEXT(Y794,"0.#"),1)=".",FALSE,TRUE)</formula>
    </cfRule>
    <cfRule type="expression" dxfId="2098" priority="13670">
      <formula>IF(RIGHT(TEXT(Y794,"0.#"),1)=".",TRUE,FALSE)</formula>
    </cfRule>
  </conditionalFormatting>
  <conditionalFormatting sqref="P15:AX15 P13:AX13 P16:AQ17">
    <cfRule type="expression" dxfId="2097" priority="13717">
      <formula>IF(RIGHT(TEXT(P13,"0.#"),1)=".",FALSE,TRUE)</formula>
    </cfRule>
    <cfRule type="expression" dxfId="2096" priority="13718">
      <formula>IF(RIGHT(TEXT(P13,"0.#"),1)=".",TRUE,FALSE)</formula>
    </cfRule>
  </conditionalFormatting>
  <conditionalFormatting sqref="P19:AJ19">
    <cfRule type="expression" dxfId="2095" priority="13715">
      <formula>IF(RIGHT(TEXT(P19,"0.#"),1)=".",FALSE,TRUE)</formula>
    </cfRule>
    <cfRule type="expression" dxfId="2094" priority="13716">
      <formula>IF(RIGHT(TEXT(P19,"0.#"),1)=".",TRUE,FALSE)</formula>
    </cfRule>
  </conditionalFormatting>
  <conditionalFormatting sqref="AE101 AQ101">
    <cfRule type="expression" dxfId="2093" priority="13707">
      <formula>IF(RIGHT(TEXT(AE101,"0.#"),1)=".",FALSE,TRUE)</formula>
    </cfRule>
    <cfRule type="expression" dxfId="2092" priority="13708">
      <formula>IF(RIGHT(TEXT(AE101,"0.#"),1)=".",TRUE,FALSE)</formula>
    </cfRule>
  </conditionalFormatting>
  <conditionalFormatting sqref="Y783:Y790 Y781">
    <cfRule type="expression" dxfId="2091" priority="13693">
      <formula>IF(RIGHT(TEXT(Y781,"0.#"),1)=".",FALSE,TRUE)</formula>
    </cfRule>
    <cfRule type="expression" dxfId="2090" priority="13694">
      <formula>IF(RIGHT(TEXT(Y781,"0.#"),1)=".",TRUE,FALSE)</formula>
    </cfRule>
  </conditionalFormatting>
  <conditionalFormatting sqref="AU782">
    <cfRule type="expression" dxfId="2089" priority="13691">
      <formula>IF(RIGHT(TEXT(AU782,"0.#"),1)=".",FALSE,TRUE)</formula>
    </cfRule>
    <cfRule type="expression" dxfId="2088" priority="13692">
      <formula>IF(RIGHT(TEXT(AU782,"0.#"),1)=".",TRUE,FALSE)</formula>
    </cfRule>
  </conditionalFormatting>
  <conditionalFormatting sqref="AU791">
    <cfRule type="expression" dxfId="2087" priority="13689">
      <formula>IF(RIGHT(TEXT(AU791,"0.#"),1)=".",FALSE,TRUE)</formula>
    </cfRule>
    <cfRule type="expression" dxfId="2086" priority="13690">
      <formula>IF(RIGHT(TEXT(AU791,"0.#"),1)=".",TRUE,FALSE)</formula>
    </cfRule>
  </conditionalFormatting>
  <conditionalFormatting sqref="AU783:AU790 AU781">
    <cfRule type="expression" dxfId="2085" priority="13687">
      <formula>IF(RIGHT(TEXT(AU781,"0.#"),1)=".",FALSE,TRUE)</formula>
    </cfRule>
    <cfRule type="expression" dxfId="2084" priority="13688">
      <formula>IF(RIGHT(TEXT(AU781,"0.#"),1)=".",TRUE,FALSE)</formula>
    </cfRule>
  </conditionalFormatting>
  <conditionalFormatting sqref="Y821 Y808 Y795">
    <cfRule type="expression" dxfId="2083" priority="13673">
      <formula>IF(RIGHT(TEXT(Y795,"0.#"),1)=".",FALSE,TRUE)</formula>
    </cfRule>
    <cfRule type="expression" dxfId="2082" priority="13674">
      <formula>IF(RIGHT(TEXT(Y795,"0.#"),1)=".",TRUE,FALSE)</formula>
    </cfRule>
  </conditionalFormatting>
  <conditionalFormatting sqref="Y830 Y817 Y804">
    <cfRule type="expression" dxfId="2081" priority="13671">
      <formula>IF(RIGHT(TEXT(Y804,"0.#"),1)=".",FALSE,TRUE)</formula>
    </cfRule>
    <cfRule type="expression" dxfId="2080" priority="13672">
      <formula>IF(RIGHT(TEXT(Y804,"0.#"),1)=".",TRUE,FALSE)</formula>
    </cfRule>
  </conditionalFormatting>
  <conditionalFormatting sqref="AU821 AU808 AU795">
    <cfRule type="expression" dxfId="2079" priority="13667">
      <formula>IF(RIGHT(TEXT(AU795,"0.#"),1)=".",FALSE,TRUE)</formula>
    </cfRule>
    <cfRule type="expression" dxfId="2078" priority="13668">
      <formula>IF(RIGHT(TEXT(AU795,"0.#"),1)=".",TRUE,FALSE)</formula>
    </cfRule>
  </conditionalFormatting>
  <conditionalFormatting sqref="AU830 AU817 AU804">
    <cfRule type="expression" dxfId="2077" priority="13665">
      <formula>IF(RIGHT(TEXT(AU804,"0.#"),1)=".",FALSE,TRUE)</formula>
    </cfRule>
    <cfRule type="expression" dxfId="2076" priority="13666">
      <formula>IF(RIGHT(TEXT(AU804,"0.#"),1)=".",TRUE,FALSE)</formula>
    </cfRule>
  </conditionalFormatting>
  <conditionalFormatting sqref="AU822:AU829 AU820 AU809:AU816 AU807 AU796:AU803 AU794">
    <cfRule type="expression" dxfId="2075" priority="13663">
      <formula>IF(RIGHT(TEXT(AU794,"0.#"),1)=".",FALSE,TRUE)</formula>
    </cfRule>
    <cfRule type="expression" dxfId="2074" priority="13664">
      <formula>IF(RIGHT(TEXT(AU794,"0.#"),1)=".",TRUE,FALSE)</formula>
    </cfRule>
  </conditionalFormatting>
  <conditionalFormatting sqref="AM87">
    <cfRule type="expression" dxfId="2073" priority="13317">
      <formula>IF(RIGHT(TEXT(AM87,"0.#"),1)=".",FALSE,TRUE)</formula>
    </cfRule>
    <cfRule type="expression" dxfId="2072" priority="13318">
      <formula>IF(RIGHT(TEXT(AM87,"0.#"),1)=".",TRUE,FALSE)</formula>
    </cfRule>
  </conditionalFormatting>
  <conditionalFormatting sqref="AE55">
    <cfRule type="expression" dxfId="2071" priority="13385">
      <formula>IF(RIGHT(TEXT(AE55,"0.#"),1)=".",FALSE,TRUE)</formula>
    </cfRule>
    <cfRule type="expression" dxfId="2070" priority="13386">
      <formula>IF(RIGHT(TEXT(AE55,"0.#"),1)=".",TRUE,FALSE)</formula>
    </cfRule>
  </conditionalFormatting>
  <conditionalFormatting sqref="AI55">
    <cfRule type="expression" dxfId="2069" priority="13383">
      <formula>IF(RIGHT(TEXT(AI55,"0.#"),1)=".",FALSE,TRUE)</formula>
    </cfRule>
    <cfRule type="expression" dxfId="2068" priority="13384">
      <formula>IF(RIGHT(TEXT(AI55,"0.#"),1)=".",TRUE,FALSE)</formula>
    </cfRule>
  </conditionalFormatting>
  <conditionalFormatting sqref="AM34">
    <cfRule type="expression" dxfId="2067" priority="13463">
      <formula>IF(RIGHT(TEXT(AM34,"0.#"),1)=".",FALSE,TRUE)</formula>
    </cfRule>
    <cfRule type="expression" dxfId="2066" priority="13464">
      <formula>IF(RIGHT(TEXT(AM34,"0.#"),1)=".",TRUE,FALSE)</formula>
    </cfRule>
  </conditionalFormatting>
  <conditionalFormatting sqref="AE33">
    <cfRule type="expression" dxfId="2065" priority="13477">
      <formula>IF(RIGHT(TEXT(AE33,"0.#"),1)=".",FALSE,TRUE)</formula>
    </cfRule>
    <cfRule type="expression" dxfId="2064" priority="13478">
      <formula>IF(RIGHT(TEXT(AE33,"0.#"),1)=".",TRUE,FALSE)</formula>
    </cfRule>
  </conditionalFormatting>
  <conditionalFormatting sqref="AE34">
    <cfRule type="expression" dxfId="2063" priority="13475">
      <formula>IF(RIGHT(TEXT(AE34,"0.#"),1)=".",FALSE,TRUE)</formula>
    </cfRule>
    <cfRule type="expression" dxfId="2062" priority="13476">
      <formula>IF(RIGHT(TEXT(AE34,"0.#"),1)=".",TRUE,FALSE)</formula>
    </cfRule>
  </conditionalFormatting>
  <conditionalFormatting sqref="AI34">
    <cfRule type="expression" dxfId="2061" priority="13473">
      <formula>IF(RIGHT(TEXT(AI34,"0.#"),1)=".",FALSE,TRUE)</formula>
    </cfRule>
    <cfRule type="expression" dxfId="2060" priority="13474">
      <formula>IF(RIGHT(TEXT(AI34,"0.#"),1)=".",TRUE,FALSE)</formula>
    </cfRule>
  </conditionalFormatting>
  <conditionalFormatting sqref="AI33">
    <cfRule type="expression" dxfId="2059" priority="13471">
      <formula>IF(RIGHT(TEXT(AI33,"0.#"),1)=".",FALSE,TRUE)</formula>
    </cfRule>
    <cfRule type="expression" dxfId="2058" priority="13472">
      <formula>IF(RIGHT(TEXT(AI33,"0.#"),1)=".",TRUE,FALSE)</formula>
    </cfRule>
  </conditionalFormatting>
  <conditionalFormatting sqref="AI32">
    <cfRule type="expression" dxfId="2057" priority="13469">
      <formula>IF(RIGHT(TEXT(AI32,"0.#"),1)=".",FALSE,TRUE)</formula>
    </cfRule>
    <cfRule type="expression" dxfId="2056" priority="13470">
      <formula>IF(RIGHT(TEXT(AI32,"0.#"),1)=".",TRUE,FALSE)</formula>
    </cfRule>
  </conditionalFormatting>
  <conditionalFormatting sqref="AM32">
    <cfRule type="expression" dxfId="2055" priority="13467">
      <formula>IF(RIGHT(TEXT(AM32,"0.#"),1)=".",FALSE,TRUE)</formula>
    </cfRule>
    <cfRule type="expression" dxfId="2054" priority="13468">
      <formula>IF(RIGHT(TEXT(AM32,"0.#"),1)=".",TRUE,FALSE)</formula>
    </cfRule>
  </conditionalFormatting>
  <conditionalFormatting sqref="AM33">
    <cfRule type="expression" dxfId="2053" priority="13465">
      <formula>IF(RIGHT(TEXT(AM33,"0.#"),1)=".",FALSE,TRUE)</formula>
    </cfRule>
    <cfRule type="expression" dxfId="2052" priority="13466">
      <formula>IF(RIGHT(TEXT(AM33,"0.#"),1)=".",TRUE,FALSE)</formula>
    </cfRule>
  </conditionalFormatting>
  <conditionalFormatting sqref="AQ32:AQ34">
    <cfRule type="expression" dxfId="2051" priority="13457">
      <formula>IF(RIGHT(TEXT(AQ32,"0.#"),1)=".",FALSE,TRUE)</formula>
    </cfRule>
    <cfRule type="expression" dxfId="2050" priority="13458">
      <formula>IF(RIGHT(TEXT(AQ32,"0.#"),1)=".",TRUE,FALSE)</formula>
    </cfRule>
  </conditionalFormatting>
  <conditionalFormatting sqref="AU32:AU34">
    <cfRule type="expression" dxfId="2049" priority="13455">
      <formula>IF(RIGHT(TEXT(AU32,"0.#"),1)=".",FALSE,TRUE)</formula>
    </cfRule>
    <cfRule type="expression" dxfId="2048" priority="13456">
      <formula>IF(RIGHT(TEXT(AU32,"0.#"),1)=".",TRUE,FALSE)</formula>
    </cfRule>
  </conditionalFormatting>
  <conditionalFormatting sqref="AE53">
    <cfRule type="expression" dxfId="2047" priority="13389">
      <formula>IF(RIGHT(TEXT(AE53,"0.#"),1)=".",FALSE,TRUE)</formula>
    </cfRule>
    <cfRule type="expression" dxfId="2046" priority="13390">
      <formula>IF(RIGHT(TEXT(AE53,"0.#"),1)=".",TRUE,FALSE)</formula>
    </cfRule>
  </conditionalFormatting>
  <conditionalFormatting sqref="AE54">
    <cfRule type="expression" dxfId="2045" priority="13387">
      <formula>IF(RIGHT(TEXT(AE54,"0.#"),1)=".",FALSE,TRUE)</formula>
    </cfRule>
    <cfRule type="expression" dxfId="2044" priority="13388">
      <formula>IF(RIGHT(TEXT(AE54,"0.#"),1)=".",TRUE,FALSE)</formula>
    </cfRule>
  </conditionalFormatting>
  <conditionalFormatting sqref="AI54">
    <cfRule type="expression" dxfId="2043" priority="13381">
      <formula>IF(RIGHT(TEXT(AI54,"0.#"),1)=".",FALSE,TRUE)</formula>
    </cfRule>
    <cfRule type="expression" dxfId="2042" priority="13382">
      <formula>IF(RIGHT(TEXT(AI54,"0.#"),1)=".",TRUE,FALSE)</formula>
    </cfRule>
  </conditionalFormatting>
  <conditionalFormatting sqref="AI53">
    <cfRule type="expression" dxfId="2041" priority="13379">
      <formula>IF(RIGHT(TEXT(AI53,"0.#"),1)=".",FALSE,TRUE)</formula>
    </cfRule>
    <cfRule type="expression" dxfId="2040" priority="13380">
      <formula>IF(RIGHT(TEXT(AI53,"0.#"),1)=".",TRUE,FALSE)</formula>
    </cfRule>
  </conditionalFormatting>
  <conditionalFormatting sqref="AM53">
    <cfRule type="expression" dxfId="2039" priority="13377">
      <formula>IF(RIGHT(TEXT(AM53,"0.#"),1)=".",FALSE,TRUE)</formula>
    </cfRule>
    <cfRule type="expression" dxfId="2038" priority="13378">
      <formula>IF(RIGHT(TEXT(AM53,"0.#"),1)=".",TRUE,FALSE)</formula>
    </cfRule>
  </conditionalFormatting>
  <conditionalFormatting sqref="AM54">
    <cfRule type="expression" dxfId="2037" priority="13375">
      <formula>IF(RIGHT(TEXT(AM54,"0.#"),1)=".",FALSE,TRUE)</formula>
    </cfRule>
    <cfRule type="expression" dxfId="2036" priority="13376">
      <formula>IF(RIGHT(TEXT(AM54,"0.#"),1)=".",TRUE,FALSE)</formula>
    </cfRule>
  </conditionalFormatting>
  <conditionalFormatting sqref="AM55">
    <cfRule type="expression" dxfId="2035" priority="13373">
      <formula>IF(RIGHT(TEXT(AM55,"0.#"),1)=".",FALSE,TRUE)</formula>
    </cfRule>
    <cfRule type="expression" dxfId="2034" priority="13374">
      <formula>IF(RIGHT(TEXT(AM55,"0.#"),1)=".",TRUE,FALSE)</formula>
    </cfRule>
  </conditionalFormatting>
  <conditionalFormatting sqref="AE60">
    <cfRule type="expression" dxfId="2033" priority="13359">
      <formula>IF(RIGHT(TEXT(AE60,"0.#"),1)=".",FALSE,TRUE)</formula>
    </cfRule>
    <cfRule type="expression" dxfId="2032" priority="13360">
      <formula>IF(RIGHT(TEXT(AE60,"0.#"),1)=".",TRUE,FALSE)</formula>
    </cfRule>
  </conditionalFormatting>
  <conditionalFormatting sqref="AE61">
    <cfRule type="expression" dxfId="2031" priority="13357">
      <formula>IF(RIGHT(TEXT(AE61,"0.#"),1)=".",FALSE,TRUE)</formula>
    </cfRule>
    <cfRule type="expression" dxfId="2030" priority="13358">
      <formula>IF(RIGHT(TEXT(AE61,"0.#"),1)=".",TRUE,FALSE)</formula>
    </cfRule>
  </conditionalFormatting>
  <conditionalFormatting sqref="AE62">
    <cfRule type="expression" dxfId="2029" priority="13355">
      <formula>IF(RIGHT(TEXT(AE62,"0.#"),1)=".",FALSE,TRUE)</formula>
    </cfRule>
    <cfRule type="expression" dxfId="2028" priority="13356">
      <formula>IF(RIGHT(TEXT(AE62,"0.#"),1)=".",TRUE,FALSE)</formula>
    </cfRule>
  </conditionalFormatting>
  <conditionalFormatting sqref="AI62">
    <cfRule type="expression" dxfId="2027" priority="13353">
      <formula>IF(RIGHT(TEXT(AI62,"0.#"),1)=".",FALSE,TRUE)</formula>
    </cfRule>
    <cfRule type="expression" dxfId="2026" priority="13354">
      <formula>IF(RIGHT(TEXT(AI62,"0.#"),1)=".",TRUE,FALSE)</formula>
    </cfRule>
  </conditionalFormatting>
  <conditionalFormatting sqref="AI61">
    <cfRule type="expression" dxfId="2025" priority="13351">
      <formula>IF(RIGHT(TEXT(AI61,"0.#"),1)=".",FALSE,TRUE)</formula>
    </cfRule>
    <cfRule type="expression" dxfId="2024" priority="13352">
      <formula>IF(RIGHT(TEXT(AI61,"0.#"),1)=".",TRUE,FALSE)</formula>
    </cfRule>
  </conditionalFormatting>
  <conditionalFormatting sqref="AI60">
    <cfRule type="expression" dxfId="2023" priority="13349">
      <formula>IF(RIGHT(TEXT(AI60,"0.#"),1)=".",FALSE,TRUE)</formula>
    </cfRule>
    <cfRule type="expression" dxfId="2022" priority="13350">
      <formula>IF(RIGHT(TEXT(AI60,"0.#"),1)=".",TRUE,FALSE)</formula>
    </cfRule>
  </conditionalFormatting>
  <conditionalFormatting sqref="AM60">
    <cfRule type="expression" dxfId="2021" priority="13347">
      <formula>IF(RIGHT(TEXT(AM60,"0.#"),1)=".",FALSE,TRUE)</formula>
    </cfRule>
    <cfRule type="expression" dxfId="2020" priority="13348">
      <formula>IF(RIGHT(TEXT(AM60,"0.#"),1)=".",TRUE,FALSE)</formula>
    </cfRule>
  </conditionalFormatting>
  <conditionalFormatting sqref="AM61">
    <cfRule type="expression" dxfId="2019" priority="13345">
      <formula>IF(RIGHT(TEXT(AM61,"0.#"),1)=".",FALSE,TRUE)</formula>
    </cfRule>
    <cfRule type="expression" dxfId="2018" priority="13346">
      <formula>IF(RIGHT(TEXT(AM61,"0.#"),1)=".",TRUE,FALSE)</formula>
    </cfRule>
  </conditionalFormatting>
  <conditionalFormatting sqref="AM62">
    <cfRule type="expression" dxfId="2017" priority="13343">
      <formula>IF(RIGHT(TEXT(AM62,"0.#"),1)=".",FALSE,TRUE)</formula>
    </cfRule>
    <cfRule type="expression" dxfId="2016" priority="13344">
      <formula>IF(RIGHT(TEXT(AM62,"0.#"),1)=".",TRUE,FALSE)</formula>
    </cfRule>
  </conditionalFormatting>
  <conditionalFormatting sqref="AE87">
    <cfRule type="expression" dxfId="2015" priority="13329">
      <formula>IF(RIGHT(TEXT(AE87,"0.#"),1)=".",FALSE,TRUE)</formula>
    </cfRule>
    <cfRule type="expression" dxfId="2014" priority="13330">
      <formula>IF(RIGHT(TEXT(AE87,"0.#"),1)=".",TRUE,FALSE)</formula>
    </cfRule>
  </conditionalFormatting>
  <conditionalFormatting sqref="AE88">
    <cfRule type="expression" dxfId="2013" priority="13327">
      <formula>IF(RIGHT(TEXT(AE88,"0.#"),1)=".",FALSE,TRUE)</formula>
    </cfRule>
    <cfRule type="expression" dxfId="2012" priority="13328">
      <formula>IF(RIGHT(TEXT(AE88,"0.#"),1)=".",TRUE,FALSE)</formula>
    </cfRule>
  </conditionalFormatting>
  <conditionalFormatting sqref="AE89">
    <cfRule type="expression" dxfId="2011" priority="13325">
      <formula>IF(RIGHT(TEXT(AE89,"0.#"),1)=".",FALSE,TRUE)</formula>
    </cfRule>
    <cfRule type="expression" dxfId="2010" priority="13326">
      <formula>IF(RIGHT(TEXT(AE89,"0.#"),1)=".",TRUE,FALSE)</formula>
    </cfRule>
  </conditionalFormatting>
  <conditionalFormatting sqref="AI89">
    <cfRule type="expression" dxfId="2009" priority="13323">
      <formula>IF(RIGHT(TEXT(AI89,"0.#"),1)=".",FALSE,TRUE)</formula>
    </cfRule>
    <cfRule type="expression" dxfId="2008" priority="13324">
      <formula>IF(RIGHT(TEXT(AI89,"0.#"),1)=".",TRUE,FALSE)</formula>
    </cfRule>
  </conditionalFormatting>
  <conditionalFormatting sqref="AI88">
    <cfRule type="expression" dxfId="2007" priority="13321">
      <formula>IF(RIGHT(TEXT(AI88,"0.#"),1)=".",FALSE,TRUE)</formula>
    </cfRule>
    <cfRule type="expression" dxfId="2006" priority="13322">
      <formula>IF(RIGHT(TEXT(AI88,"0.#"),1)=".",TRUE,FALSE)</formula>
    </cfRule>
  </conditionalFormatting>
  <conditionalFormatting sqref="AI87">
    <cfRule type="expression" dxfId="2005" priority="13319">
      <formula>IF(RIGHT(TEXT(AI87,"0.#"),1)=".",FALSE,TRUE)</formula>
    </cfRule>
    <cfRule type="expression" dxfId="2004" priority="13320">
      <formula>IF(RIGHT(TEXT(AI87,"0.#"),1)=".",TRUE,FALSE)</formula>
    </cfRule>
  </conditionalFormatting>
  <conditionalFormatting sqref="AM88">
    <cfRule type="expression" dxfId="2003" priority="13315">
      <formula>IF(RIGHT(TEXT(AM88,"0.#"),1)=".",FALSE,TRUE)</formula>
    </cfRule>
    <cfRule type="expression" dxfId="2002" priority="13316">
      <formula>IF(RIGHT(TEXT(AM88,"0.#"),1)=".",TRUE,FALSE)</formula>
    </cfRule>
  </conditionalFormatting>
  <conditionalFormatting sqref="AM89">
    <cfRule type="expression" dxfId="2001" priority="13313">
      <formula>IF(RIGHT(TEXT(AM89,"0.#"),1)=".",FALSE,TRUE)</formula>
    </cfRule>
    <cfRule type="expression" dxfId="2000" priority="13314">
      <formula>IF(RIGHT(TEXT(AM89,"0.#"),1)=".",TRUE,FALSE)</formula>
    </cfRule>
  </conditionalFormatting>
  <conditionalFormatting sqref="AE92">
    <cfRule type="expression" dxfId="1999" priority="13299">
      <formula>IF(RIGHT(TEXT(AE92,"0.#"),1)=".",FALSE,TRUE)</formula>
    </cfRule>
    <cfRule type="expression" dxfId="1998" priority="13300">
      <formula>IF(RIGHT(TEXT(AE92,"0.#"),1)=".",TRUE,FALSE)</formula>
    </cfRule>
  </conditionalFormatting>
  <conditionalFormatting sqref="AE93">
    <cfRule type="expression" dxfId="1997" priority="13297">
      <formula>IF(RIGHT(TEXT(AE93,"0.#"),1)=".",FALSE,TRUE)</formula>
    </cfRule>
    <cfRule type="expression" dxfId="1996" priority="13298">
      <formula>IF(RIGHT(TEXT(AE93,"0.#"),1)=".",TRUE,FALSE)</formula>
    </cfRule>
  </conditionalFormatting>
  <conditionalFormatting sqref="AE94">
    <cfRule type="expression" dxfId="1995" priority="13295">
      <formula>IF(RIGHT(TEXT(AE94,"0.#"),1)=".",FALSE,TRUE)</formula>
    </cfRule>
    <cfRule type="expression" dxfId="1994" priority="13296">
      <formula>IF(RIGHT(TEXT(AE94,"0.#"),1)=".",TRUE,FALSE)</formula>
    </cfRule>
  </conditionalFormatting>
  <conditionalFormatting sqref="AI94">
    <cfRule type="expression" dxfId="1993" priority="13293">
      <formula>IF(RIGHT(TEXT(AI94,"0.#"),1)=".",FALSE,TRUE)</formula>
    </cfRule>
    <cfRule type="expression" dxfId="1992" priority="13294">
      <formula>IF(RIGHT(TEXT(AI94,"0.#"),1)=".",TRUE,FALSE)</formula>
    </cfRule>
  </conditionalFormatting>
  <conditionalFormatting sqref="AI93">
    <cfRule type="expression" dxfId="1991" priority="13291">
      <formula>IF(RIGHT(TEXT(AI93,"0.#"),1)=".",FALSE,TRUE)</formula>
    </cfRule>
    <cfRule type="expression" dxfId="1990" priority="13292">
      <formula>IF(RIGHT(TEXT(AI93,"0.#"),1)=".",TRUE,FALSE)</formula>
    </cfRule>
  </conditionalFormatting>
  <conditionalFormatting sqref="AI92">
    <cfRule type="expression" dxfId="1989" priority="13289">
      <formula>IF(RIGHT(TEXT(AI92,"0.#"),1)=".",FALSE,TRUE)</formula>
    </cfRule>
    <cfRule type="expression" dxfId="1988" priority="13290">
      <formula>IF(RIGHT(TEXT(AI92,"0.#"),1)=".",TRUE,FALSE)</formula>
    </cfRule>
  </conditionalFormatting>
  <conditionalFormatting sqref="AM92">
    <cfRule type="expression" dxfId="1987" priority="13287">
      <formula>IF(RIGHT(TEXT(AM92,"0.#"),1)=".",FALSE,TRUE)</formula>
    </cfRule>
    <cfRule type="expression" dxfId="1986" priority="13288">
      <formula>IF(RIGHT(TEXT(AM92,"0.#"),1)=".",TRUE,FALSE)</formula>
    </cfRule>
  </conditionalFormatting>
  <conditionalFormatting sqref="AM93">
    <cfRule type="expression" dxfId="1985" priority="13285">
      <formula>IF(RIGHT(TEXT(AM93,"0.#"),1)=".",FALSE,TRUE)</formula>
    </cfRule>
    <cfRule type="expression" dxfId="1984" priority="13286">
      <formula>IF(RIGHT(TEXT(AM93,"0.#"),1)=".",TRUE,FALSE)</formula>
    </cfRule>
  </conditionalFormatting>
  <conditionalFormatting sqref="AM94">
    <cfRule type="expression" dxfId="1983" priority="13283">
      <formula>IF(RIGHT(TEXT(AM94,"0.#"),1)=".",FALSE,TRUE)</formula>
    </cfRule>
    <cfRule type="expression" dxfId="1982" priority="13284">
      <formula>IF(RIGHT(TEXT(AM94,"0.#"),1)=".",TRUE,FALSE)</formula>
    </cfRule>
  </conditionalFormatting>
  <conditionalFormatting sqref="AE97">
    <cfRule type="expression" dxfId="1981" priority="13269">
      <formula>IF(RIGHT(TEXT(AE97,"0.#"),1)=".",FALSE,TRUE)</formula>
    </cfRule>
    <cfRule type="expression" dxfId="1980" priority="13270">
      <formula>IF(RIGHT(TEXT(AE97,"0.#"),1)=".",TRUE,FALSE)</formula>
    </cfRule>
  </conditionalFormatting>
  <conditionalFormatting sqref="AE98">
    <cfRule type="expression" dxfId="1979" priority="13267">
      <formula>IF(RIGHT(TEXT(AE98,"0.#"),1)=".",FALSE,TRUE)</formula>
    </cfRule>
    <cfRule type="expression" dxfId="1978" priority="13268">
      <formula>IF(RIGHT(TEXT(AE98,"0.#"),1)=".",TRUE,FALSE)</formula>
    </cfRule>
  </conditionalFormatting>
  <conditionalFormatting sqref="AE99">
    <cfRule type="expression" dxfId="1977" priority="13265">
      <formula>IF(RIGHT(TEXT(AE99,"0.#"),1)=".",FALSE,TRUE)</formula>
    </cfRule>
    <cfRule type="expression" dxfId="1976" priority="13266">
      <formula>IF(RIGHT(TEXT(AE99,"0.#"),1)=".",TRUE,FALSE)</formula>
    </cfRule>
  </conditionalFormatting>
  <conditionalFormatting sqref="AI99">
    <cfRule type="expression" dxfId="1975" priority="13263">
      <formula>IF(RIGHT(TEXT(AI99,"0.#"),1)=".",FALSE,TRUE)</formula>
    </cfRule>
    <cfRule type="expression" dxfId="1974" priority="13264">
      <formula>IF(RIGHT(TEXT(AI99,"0.#"),1)=".",TRUE,FALSE)</formula>
    </cfRule>
  </conditionalFormatting>
  <conditionalFormatting sqref="AI98">
    <cfRule type="expression" dxfId="1973" priority="13261">
      <formula>IF(RIGHT(TEXT(AI98,"0.#"),1)=".",FALSE,TRUE)</formula>
    </cfRule>
    <cfRule type="expression" dxfId="1972" priority="13262">
      <formula>IF(RIGHT(TEXT(AI98,"0.#"),1)=".",TRUE,FALSE)</formula>
    </cfRule>
  </conditionalFormatting>
  <conditionalFormatting sqref="AI97">
    <cfRule type="expression" dxfId="1971" priority="13259">
      <formula>IF(RIGHT(TEXT(AI97,"0.#"),1)=".",FALSE,TRUE)</formula>
    </cfRule>
    <cfRule type="expression" dxfId="1970" priority="13260">
      <formula>IF(RIGHT(TEXT(AI97,"0.#"),1)=".",TRUE,FALSE)</formula>
    </cfRule>
  </conditionalFormatting>
  <conditionalFormatting sqref="AM97">
    <cfRule type="expression" dxfId="1969" priority="13257">
      <formula>IF(RIGHT(TEXT(AM97,"0.#"),1)=".",FALSE,TRUE)</formula>
    </cfRule>
    <cfRule type="expression" dxfId="1968" priority="13258">
      <formula>IF(RIGHT(TEXT(AM97,"0.#"),1)=".",TRUE,FALSE)</formula>
    </cfRule>
  </conditionalFormatting>
  <conditionalFormatting sqref="AM98">
    <cfRule type="expression" dxfId="1967" priority="13255">
      <formula>IF(RIGHT(TEXT(AM98,"0.#"),1)=".",FALSE,TRUE)</formula>
    </cfRule>
    <cfRule type="expression" dxfId="1966" priority="13256">
      <formula>IF(RIGHT(TEXT(AM98,"0.#"),1)=".",TRUE,FALSE)</formula>
    </cfRule>
  </conditionalFormatting>
  <conditionalFormatting sqref="AM99">
    <cfRule type="expression" dxfId="1965" priority="13253">
      <formula>IF(RIGHT(TEXT(AM99,"0.#"),1)=".",FALSE,TRUE)</formula>
    </cfRule>
    <cfRule type="expression" dxfId="1964" priority="13254">
      <formula>IF(RIGHT(TEXT(AM99,"0.#"),1)=".",TRUE,FALSE)</formula>
    </cfRule>
  </conditionalFormatting>
  <conditionalFormatting sqref="AI101">
    <cfRule type="expression" dxfId="1963" priority="13239">
      <formula>IF(RIGHT(TEXT(AI101,"0.#"),1)=".",FALSE,TRUE)</formula>
    </cfRule>
    <cfRule type="expression" dxfId="1962" priority="13240">
      <formula>IF(RIGHT(TEXT(AI101,"0.#"),1)=".",TRUE,FALSE)</formula>
    </cfRule>
  </conditionalFormatting>
  <conditionalFormatting sqref="AM101">
    <cfRule type="expression" dxfId="1961" priority="13237">
      <formula>IF(RIGHT(TEXT(AM101,"0.#"),1)=".",FALSE,TRUE)</formula>
    </cfRule>
    <cfRule type="expression" dxfId="1960" priority="13238">
      <formula>IF(RIGHT(TEXT(AM101,"0.#"),1)=".",TRUE,FALSE)</formula>
    </cfRule>
  </conditionalFormatting>
  <conditionalFormatting sqref="AE102">
    <cfRule type="expression" dxfId="1959" priority="13235">
      <formula>IF(RIGHT(TEXT(AE102,"0.#"),1)=".",FALSE,TRUE)</formula>
    </cfRule>
    <cfRule type="expression" dxfId="1958" priority="13236">
      <formula>IF(RIGHT(TEXT(AE102,"0.#"),1)=".",TRUE,FALSE)</formula>
    </cfRule>
  </conditionalFormatting>
  <conditionalFormatting sqref="AI102">
    <cfRule type="expression" dxfId="1957" priority="13233">
      <formula>IF(RIGHT(TEXT(AI102,"0.#"),1)=".",FALSE,TRUE)</formula>
    </cfRule>
    <cfRule type="expression" dxfId="1956" priority="13234">
      <formula>IF(RIGHT(TEXT(AI102,"0.#"),1)=".",TRUE,FALSE)</formula>
    </cfRule>
  </conditionalFormatting>
  <conditionalFormatting sqref="AM102">
    <cfRule type="expression" dxfId="1955" priority="13231">
      <formula>IF(RIGHT(TEXT(AM102,"0.#"),1)=".",FALSE,TRUE)</formula>
    </cfRule>
    <cfRule type="expression" dxfId="1954" priority="13232">
      <formula>IF(RIGHT(TEXT(AM102,"0.#"),1)=".",TRUE,FALSE)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M116">
    <cfRule type="expression" dxfId="1899" priority="13167">
      <formula>IF(RIGHT(TEXT(AM116,"0.#"),1)=".",FALSE,TRUE)</formula>
    </cfRule>
    <cfRule type="expression" dxfId="1898" priority="13168">
      <formula>IF(RIGHT(TEXT(AM116,"0.#"),1)=".",TRUE,FALSE)</formula>
    </cfRule>
  </conditionalFormatting>
  <conditionalFormatting sqref="AE117 AM117">
    <cfRule type="expression" dxfId="1897" priority="13165">
      <formula>IF(RIGHT(TEXT(AE117,"0.#"),1)=".",FALSE,TRUE)</formula>
    </cfRule>
    <cfRule type="expression" dxfId="1896" priority="13166">
      <formula>IF(RIGHT(TEXT(AE117,"0.#"),1)=".",TRUE,FALSE)</formula>
    </cfRule>
  </conditionalFormatting>
  <conditionalFormatting sqref="AI117">
    <cfRule type="expression" dxfId="1895" priority="13163">
      <formula>IF(RIGHT(TEXT(AI117,"0.#"),1)=".",FALSE,TRUE)</formula>
    </cfRule>
    <cfRule type="expression" dxfId="1894" priority="13164">
      <formula>IF(RIGHT(TEXT(AI117,"0.#"),1)=".",TRUE,FALSE)</formula>
    </cfRule>
  </conditionalFormatting>
  <conditionalFormatting sqref="AQ117">
    <cfRule type="expression" dxfId="1893" priority="13159">
      <formula>IF(RIGHT(TEXT(AQ117,"0.#"),1)=".",FALSE,TRUE)</formula>
    </cfRule>
    <cfRule type="expression" dxfId="1892" priority="13160">
      <formula>IF(RIGHT(TEXT(AQ117,"0.#"),1)=".",TRUE,FALSE)</formula>
    </cfRule>
  </conditionalFormatting>
  <conditionalFormatting sqref="AQ119">
    <cfRule type="expression" dxfId="1891" priority="13157">
      <formula>IF(RIGHT(TEXT(AQ119,"0.#"),1)=".",FALSE,TRUE)</formula>
    </cfRule>
    <cfRule type="expression" dxfId="1890" priority="13158">
      <formula>IF(RIGHT(TEXT(AQ119,"0.#"),1)=".",TRUE,FALSE)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M134:AM135 AQ134:AQ135 AU134:AU135">
    <cfRule type="expression" dxfId="1843" priority="13071">
      <formula>IF(RIGHT(TEXT(AM134,"0.#"),1)=".",FALSE,TRUE)</formula>
    </cfRule>
    <cfRule type="expression" dxfId="1842" priority="13072">
      <formula>IF(RIGHT(TEXT(AM134,"0.#"),1)=".",TRUE,FALSE)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39:AO866">
    <cfRule type="expression" dxfId="1811" priority="6641">
      <formula>IF(AND(AL839&gt;=0, RIGHT(TEXT(AL839,"0.#"),1)&lt;&gt;"."),TRUE,FALSE)</formula>
    </cfRule>
    <cfRule type="expression" dxfId="1810" priority="6642">
      <formula>IF(AND(AL839&gt;=0, RIGHT(TEXT(AL839,"0.#"),1)="."),TRUE,FALSE)</formula>
    </cfRule>
    <cfRule type="expression" dxfId="1809" priority="6643">
      <formula>IF(AND(AL839&lt;0, RIGHT(TEXT(AL839,"0.#"),1)&lt;&gt;"."),TRUE,FALSE)</formula>
    </cfRule>
    <cfRule type="expression" dxfId="1808" priority="6644">
      <formula>IF(AND(AL839&lt;0, RIGHT(TEXT(AL839,"0.#"),1)="."),TRUE,FALSE)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M120">
    <cfRule type="expression" dxfId="1753" priority="2985">
      <formula>IF(RIGHT(TEXT(AM120,"0.#"),1)=".",FALSE,TRUE)</formula>
    </cfRule>
    <cfRule type="expression" dxfId="1752" priority="2986">
      <formula>IF(RIGHT(TEXT(AM120,"0.#"),1)=".",TRUE,FALSE)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39:Y866">
    <cfRule type="expression" dxfId="1739" priority="2969">
      <formula>IF(RIGHT(TEXT(Y839,"0.#"),1)=".",FALSE,TRUE)</formula>
    </cfRule>
    <cfRule type="expression" dxfId="1738" priority="2970">
      <formula>IF(RIGHT(TEXT(Y839,"0.#"),1)=".",TRUE,FALSE)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2:AO1131">
    <cfRule type="expression" dxfId="1709" priority="2875">
      <formula>IF(AND(AL1102&gt;=0, RIGHT(TEXT(AL1102,"0.#"),1)&lt;&gt;"."),TRUE,FALSE)</formula>
    </cfRule>
    <cfRule type="expression" dxfId="1708" priority="2876">
      <formula>IF(AND(AL1102&gt;=0, RIGHT(TEXT(AL1102,"0.#"),1)="."),TRUE,FALSE)</formula>
    </cfRule>
    <cfRule type="expression" dxfId="1707" priority="2877">
      <formula>IF(AND(AL1102&lt;0, RIGHT(TEXT(AL1102,"0.#"),1)&lt;&gt;"."),TRUE,FALSE)</formula>
    </cfRule>
    <cfRule type="expression" dxfId="1706" priority="2878">
      <formula>IF(AND(AL1102&lt;0, RIGHT(TEXT(AL1102,"0.#"),1)="."),TRUE,FALSE)</formula>
    </cfRule>
  </conditionalFormatting>
  <conditionalFormatting sqref="Y1102:Y1131">
    <cfRule type="expression" dxfId="1705" priority="2873">
      <formula>IF(RIGHT(TEXT(Y1102,"0.#"),1)=".",FALSE,TRUE)</formula>
    </cfRule>
    <cfRule type="expression" dxfId="1704" priority="2874">
      <formula>IF(RIGHT(TEXT(Y1102,"0.#"),1)=".",TRUE,FALSE)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7:AO838">
    <cfRule type="expression" dxfId="1695" priority="2827">
      <formula>IF(AND(AL837&gt;=0, RIGHT(TEXT(AL837,"0.#"),1)&lt;&gt;"."),TRUE,FALSE)</formula>
    </cfRule>
    <cfRule type="expression" dxfId="1694" priority="2828">
      <formula>IF(AND(AL837&gt;=0, RIGHT(TEXT(AL837,"0.#"),1)="."),TRUE,FALSE)</formula>
    </cfRule>
    <cfRule type="expression" dxfId="1693" priority="2829">
      <formula>IF(AND(AL837&lt;0, RIGHT(TEXT(AL837,"0.#"),1)&lt;&gt;"."),TRUE,FALSE)</formula>
    </cfRule>
    <cfRule type="expression" dxfId="1692" priority="2830">
      <formula>IF(AND(AL837&lt;0, RIGHT(TEXT(AL837,"0.#"),1)="."),TRUE,FALSE)</formula>
    </cfRule>
  </conditionalFormatting>
  <conditionalFormatting sqref="Y837">
    <cfRule type="expression" dxfId="1691" priority="2825">
      <formula>IF(RIGHT(TEXT(Y837,"0.#"),1)=".",FALSE,TRUE)</formula>
    </cfRule>
    <cfRule type="expression" dxfId="1690" priority="2826">
      <formula>IF(RIGHT(TEXT(Y837,"0.#"),1)=".",TRUE,FALSE)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2:Y899">
    <cfRule type="expression" dxfId="1373" priority="2085">
      <formula>IF(RIGHT(TEXT(Y872,"0.#"),1)=".",FALSE,TRUE)</formula>
    </cfRule>
    <cfRule type="expression" dxfId="1372" priority="2086">
      <formula>IF(RIGHT(TEXT(Y872,"0.#"),1)=".",TRUE,FALSE)</formula>
    </cfRule>
  </conditionalFormatting>
  <conditionalFormatting sqref="Y870:Y871">
    <cfRule type="expression" dxfId="1371" priority="2079">
      <formula>IF(RIGHT(TEXT(Y870,"0.#"),1)=".",FALSE,TRUE)</formula>
    </cfRule>
    <cfRule type="expression" dxfId="1370" priority="2080">
      <formula>IF(RIGHT(TEXT(Y870,"0.#"),1)=".",TRUE,FALSE)</formula>
    </cfRule>
  </conditionalFormatting>
  <conditionalFormatting sqref="Y905:Y932">
    <cfRule type="expression" dxfId="1369" priority="2073">
      <formula>IF(RIGHT(TEXT(Y905,"0.#"),1)=".",FALSE,TRUE)</formula>
    </cfRule>
    <cfRule type="expression" dxfId="1368" priority="2074">
      <formula>IF(RIGHT(TEXT(Y905,"0.#"),1)=".",TRUE,FALSE)</formula>
    </cfRule>
  </conditionalFormatting>
  <conditionalFormatting sqref="Y903:Y904">
    <cfRule type="expression" dxfId="1367" priority="2067">
      <formula>IF(RIGHT(TEXT(Y903,"0.#"),1)=".",FALSE,TRUE)</formula>
    </cfRule>
    <cfRule type="expression" dxfId="1366" priority="2068">
      <formula>IF(RIGHT(TEXT(Y903,"0.#"),1)=".",TRUE,FALSE)</formula>
    </cfRule>
  </conditionalFormatting>
  <conditionalFormatting sqref="Y938:Y965">
    <cfRule type="expression" dxfId="1365" priority="2061">
      <formula>IF(RIGHT(TEXT(Y938,"0.#"),1)=".",FALSE,TRUE)</formula>
    </cfRule>
    <cfRule type="expression" dxfId="1364" priority="2062">
      <formula>IF(RIGHT(TEXT(Y938,"0.#"),1)=".",TRUE,FALSE)</formula>
    </cfRule>
  </conditionalFormatting>
  <conditionalFormatting sqref="Y936:Y937">
    <cfRule type="expression" dxfId="1363" priority="2055">
      <formula>IF(RIGHT(TEXT(Y936,"0.#"),1)=".",FALSE,TRUE)</formula>
    </cfRule>
    <cfRule type="expression" dxfId="1362" priority="2056">
      <formula>IF(RIGHT(TEXT(Y936,"0.#"),1)=".",TRUE,FALSE)</formula>
    </cfRule>
  </conditionalFormatting>
  <conditionalFormatting sqref="Y971:Y998">
    <cfRule type="expression" dxfId="1361" priority="2049">
      <formula>IF(RIGHT(TEXT(Y971,"0.#"),1)=".",FALSE,TRUE)</formula>
    </cfRule>
    <cfRule type="expression" dxfId="1360" priority="2050">
      <formula>IF(RIGHT(TEXT(Y971,"0.#"),1)=".",TRUE,FALSE)</formula>
    </cfRule>
  </conditionalFormatting>
  <conditionalFormatting sqref="Y969:Y970">
    <cfRule type="expression" dxfId="1359" priority="2043">
      <formula>IF(RIGHT(TEXT(Y969,"0.#"),1)=".",FALSE,TRUE)</formula>
    </cfRule>
    <cfRule type="expression" dxfId="1358" priority="2044">
      <formula>IF(RIGHT(TEXT(Y969,"0.#"),1)=".",TRUE,FALSE)</formula>
    </cfRule>
  </conditionalFormatting>
  <conditionalFormatting sqref="Y1004:Y1031">
    <cfRule type="expression" dxfId="1357" priority="2037">
      <formula>IF(RIGHT(TEXT(Y1004,"0.#"),1)=".",FALSE,TRUE)</formula>
    </cfRule>
    <cfRule type="expression" dxfId="1356" priority="2038">
      <formula>IF(RIGHT(TEXT(Y1004,"0.#"),1)=".",TRUE,FALSE)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2:AO899">
    <cfRule type="expression" dxfId="1275" priority="2087">
      <formula>IF(AND(AL872&gt;=0, RIGHT(TEXT(AL872,"0.#"),1)&lt;&gt;"."),TRUE,FALSE)</formula>
    </cfRule>
    <cfRule type="expression" dxfId="1274" priority="2088">
      <formula>IF(AND(AL872&gt;=0, RIGHT(TEXT(AL872,"0.#"),1)="."),TRUE,FALSE)</formula>
    </cfRule>
    <cfRule type="expression" dxfId="1273" priority="2089">
      <formula>IF(AND(AL872&lt;0, RIGHT(TEXT(AL872,"0.#"),1)&lt;&gt;"."),TRUE,FALSE)</formula>
    </cfRule>
    <cfRule type="expression" dxfId="1272" priority="2090">
      <formula>IF(AND(AL872&lt;0, RIGHT(TEXT(AL872,"0.#"),1)="."),TRUE,FALSE)</formula>
    </cfRule>
  </conditionalFormatting>
  <conditionalFormatting sqref="AL870:AO871">
    <cfRule type="expression" dxfId="1271" priority="2081">
      <formula>IF(AND(AL870&gt;=0, RIGHT(TEXT(AL870,"0.#"),1)&lt;&gt;"."),TRUE,FALSE)</formula>
    </cfRule>
    <cfRule type="expression" dxfId="1270" priority="2082">
      <formula>IF(AND(AL870&gt;=0, RIGHT(TEXT(AL870,"0.#"),1)="."),TRUE,FALSE)</formula>
    </cfRule>
    <cfRule type="expression" dxfId="1269" priority="2083">
      <formula>IF(AND(AL870&lt;0, RIGHT(TEXT(AL870,"0.#"),1)&lt;&gt;"."),TRUE,FALSE)</formula>
    </cfRule>
    <cfRule type="expression" dxfId="1268" priority="2084">
      <formula>IF(AND(AL870&lt;0, RIGHT(TEXT(AL870,"0.#"),1)="."),TRUE,FALSE)</formula>
    </cfRule>
  </conditionalFormatting>
  <conditionalFormatting sqref="AL905:AO932">
    <cfRule type="expression" dxfId="1267" priority="2075">
      <formula>IF(AND(AL905&gt;=0, RIGHT(TEXT(AL905,"0.#"),1)&lt;&gt;"."),TRUE,FALSE)</formula>
    </cfRule>
    <cfRule type="expression" dxfId="1266" priority="2076">
      <formula>IF(AND(AL905&gt;=0, RIGHT(TEXT(AL905,"0.#"),1)="."),TRUE,FALSE)</formula>
    </cfRule>
    <cfRule type="expression" dxfId="1265" priority="2077">
      <formula>IF(AND(AL905&lt;0, RIGHT(TEXT(AL905,"0.#"),1)&lt;&gt;"."),TRUE,FALSE)</formula>
    </cfRule>
    <cfRule type="expression" dxfId="1264" priority="2078">
      <formula>IF(AND(AL905&lt;0, RIGHT(TEXT(AL905,"0.#"),1)="."),TRUE,FALSE)</formula>
    </cfRule>
  </conditionalFormatting>
  <conditionalFormatting sqref="AL903:AO904">
    <cfRule type="expression" dxfId="1263" priority="2069">
      <formula>IF(AND(AL903&gt;=0, RIGHT(TEXT(AL903,"0.#"),1)&lt;&gt;"."),TRUE,FALSE)</formula>
    </cfRule>
    <cfRule type="expression" dxfId="1262" priority="2070">
      <formula>IF(AND(AL903&gt;=0, RIGHT(TEXT(AL903,"0.#"),1)="."),TRUE,FALSE)</formula>
    </cfRule>
    <cfRule type="expression" dxfId="1261" priority="2071">
      <formula>IF(AND(AL903&lt;0, RIGHT(TEXT(AL903,"0.#"),1)&lt;&gt;"."),TRUE,FALSE)</formula>
    </cfRule>
    <cfRule type="expression" dxfId="1260" priority="2072">
      <formula>IF(AND(AL903&lt;0, RIGHT(TEXT(AL903,"0.#"),1)="."),TRUE,FALSE)</formula>
    </cfRule>
  </conditionalFormatting>
  <conditionalFormatting sqref="AL938:AO965">
    <cfRule type="expression" dxfId="1259" priority="2063">
      <formula>IF(AND(AL938&gt;=0, RIGHT(TEXT(AL938,"0.#"),1)&lt;&gt;"."),TRUE,FALSE)</formula>
    </cfRule>
    <cfRule type="expression" dxfId="1258" priority="2064">
      <formula>IF(AND(AL938&gt;=0, RIGHT(TEXT(AL938,"0.#"),1)="."),TRUE,FALSE)</formula>
    </cfRule>
    <cfRule type="expression" dxfId="1257" priority="2065">
      <formula>IF(AND(AL938&lt;0, RIGHT(TEXT(AL938,"0.#"),1)&lt;&gt;"."),TRUE,FALSE)</formula>
    </cfRule>
    <cfRule type="expression" dxfId="1256" priority="2066">
      <formula>IF(AND(AL938&lt;0, RIGHT(TEXT(AL938,"0.#"),1)="."),TRUE,FALSE)</formula>
    </cfRule>
  </conditionalFormatting>
  <conditionalFormatting sqref="AL936:AO937">
    <cfRule type="expression" dxfId="1255" priority="2057">
      <formula>IF(AND(AL936&gt;=0, RIGHT(TEXT(AL936,"0.#"),1)&lt;&gt;"."),TRUE,FALSE)</formula>
    </cfRule>
    <cfRule type="expression" dxfId="1254" priority="2058">
      <formula>IF(AND(AL936&gt;=0, RIGHT(TEXT(AL936,"0.#"),1)="."),TRUE,FALSE)</formula>
    </cfRule>
    <cfRule type="expression" dxfId="1253" priority="2059">
      <formula>IF(AND(AL936&lt;0, RIGHT(TEXT(AL936,"0.#"),1)&lt;&gt;"."),TRUE,FALSE)</formula>
    </cfRule>
    <cfRule type="expression" dxfId="1252" priority="2060">
      <formula>IF(AND(AL936&lt;0, RIGHT(TEXT(AL936,"0.#"),1)="."),TRUE,FALSE)</formula>
    </cfRule>
  </conditionalFormatting>
  <conditionalFormatting sqref="AL971:AO998">
    <cfRule type="expression" dxfId="1251" priority="2051">
      <formula>IF(AND(AL971&gt;=0, RIGHT(TEXT(AL971,"0.#"),1)&lt;&gt;"."),TRUE,FALSE)</formula>
    </cfRule>
    <cfRule type="expression" dxfId="1250" priority="2052">
      <formula>IF(AND(AL971&gt;=0, RIGHT(TEXT(AL971,"0.#"),1)="."),TRUE,FALSE)</formula>
    </cfRule>
    <cfRule type="expression" dxfId="1249" priority="2053">
      <formula>IF(AND(AL971&lt;0, RIGHT(TEXT(AL971,"0.#"),1)&lt;&gt;"."),TRUE,FALSE)</formula>
    </cfRule>
    <cfRule type="expression" dxfId="1248" priority="2054">
      <formula>IF(AND(AL971&lt;0, RIGHT(TEXT(AL971,"0.#"),1)="."),TRUE,FALSE)</formula>
    </cfRule>
  </conditionalFormatting>
  <conditionalFormatting sqref="AL969:AO970">
    <cfRule type="expression" dxfId="1247" priority="2045">
      <formula>IF(AND(AL969&gt;=0, RIGHT(TEXT(AL969,"0.#"),1)&lt;&gt;"."),TRUE,FALSE)</formula>
    </cfRule>
    <cfRule type="expression" dxfId="1246" priority="2046">
      <formula>IF(AND(AL969&gt;=0, RIGHT(TEXT(AL969,"0.#"),1)="."),TRUE,FALSE)</formula>
    </cfRule>
    <cfRule type="expression" dxfId="1245" priority="2047">
      <formula>IF(AND(AL969&lt;0, RIGHT(TEXT(AL969,"0.#"),1)&lt;&gt;"."),TRUE,FALSE)</formula>
    </cfRule>
    <cfRule type="expression" dxfId="1244" priority="2048">
      <formula>IF(AND(AL969&lt;0, RIGHT(TEXT(AL969,"0.#"),1)="."),TRUE,FALSE)</formula>
    </cfRule>
  </conditionalFormatting>
  <conditionalFormatting sqref="AL1004:AO1031">
    <cfRule type="expression" dxfId="1243" priority="2039">
      <formula>IF(AND(AL1004&gt;=0, RIGHT(TEXT(AL1004,"0.#"),1)&lt;&gt;"."),TRUE,FALSE)</formula>
    </cfRule>
    <cfRule type="expression" dxfId="1242" priority="2040">
      <formula>IF(AND(AL1004&gt;=0, RIGHT(TEXT(AL1004,"0.#"),1)="."),TRUE,FALSE)</formula>
    </cfRule>
    <cfRule type="expression" dxfId="1241" priority="2041">
      <formula>IF(AND(AL1004&lt;0, RIGHT(TEXT(AL1004,"0.#"),1)&lt;&gt;"."),TRUE,FALSE)</formula>
    </cfRule>
    <cfRule type="expression" dxfId="1240" priority="2042">
      <formula>IF(AND(AL1004&lt;0, RIGHT(TEXT(AL1004,"0.#"),1)="."),TRUE,FALSE)</formula>
    </cfRule>
  </conditionalFormatting>
  <conditionalFormatting sqref="AL1002:AO1003">
    <cfRule type="expression" dxfId="1239" priority="2033">
      <formula>IF(AND(AL1002&gt;=0, RIGHT(TEXT(AL1002,"0.#"),1)&lt;&gt;"."),TRUE,FALSE)</formula>
    </cfRule>
    <cfRule type="expression" dxfId="1238" priority="2034">
      <formula>IF(AND(AL1002&gt;=0, RIGHT(TEXT(AL1002,"0.#"),1)="."),TRUE,FALSE)</formula>
    </cfRule>
    <cfRule type="expression" dxfId="1237" priority="2035">
      <formula>IF(AND(AL1002&lt;0, RIGHT(TEXT(AL1002,"0.#"),1)&lt;&gt;"."),TRUE,FALSE)</formula>
    </cfRule>
    <cfRule type="expression" dxfId="1236" priority="2036">
      <formula>IF(AND(AL1002&lt;0, RIGHT(TEXT(AL1002,"0.#"),1)="."),TRUE,FALSE)</formula>
    </cfRule>
  </conditionalFormatting>
  <conditionalFormatting sqref="Y1002:Y1003">
    <cfRule type="expression" dxfId="1235" priority="2031">
      <formula>IF(RIGHT(TEXT(Y1002,"0.#"),1)=".",FALSE,TRUE)</formula>
    </cfRule>
    <cfRule type="expression" dxfId="1234" priority="2032">
      <formula>IF(RIGHT(TEXT(Y1002,"0.#"),1)=".",TRUE,FALSE)</formula>
    </cfRule>
  </conditionalFormatting>
  <conditionalFormatting sqref="AL1037:AO1064">
    <cfRule type="expression" dxfId="1233" priority="2027">
      <formula>IF(AND(AL1037&gt;=0, RIGHT(TEXT(AL1037,"0.#"),1)&lt;&gt;"."),TRUE,FALSE)</formula>
    </cfRule>
    <cfRule type="expression" dxfId="1232" priority="2028">
      <formula>IF(AND(AL1037&gt;=0, RIGHT(TEXT(AL1037,"0.#"),1)="."),TRUE,FALSE)</formula>
    </cfRule>
    <cfRule type="expression" dxfId="1231" priority="2029">
      <formula>IF(AND(AL1037&lt;0, RIGHT(TEXT(AL1037,"0.#"),1)&lt;&gt;"."),TRUE,FALSE)</formula>
    </cfRule>
    <cfRule type="expression" dxfId="1230" priority="2030">
      <formula>IF(AND(AL1037&lt;0, RIGHT(TEXT(AL1037,"0.#"),1)="."),TRUE,FALSE)</formula>
    </cfRule>
  </conditionalFormatting>
  <conditionalFormatting sqref="Y1037:Y1064">
    <cfRule type="expression" dxfId="1229" priority="2025">
      <formula>IF(RIGHT(TEXT(Y1037,"0.#"),1)=".",FALSE,TRUE)</formula>
    </cfRule>
    <cfRule type="expression" dxfId="1228" priority="2026">
      <formula>IF(RIGHT(TEXT(Y1037,"0.#"),1)=".",TRUE,FALSE)</formula>
    </cfRule>
  </conditionalFormatting>
  <conditionalFormatting sqref="AL1035:AO1036">
    <cfRule type="expression" dxfId="1227" priority="2021">
      <formula>IF(AND(AL1035&gt;=0, RIGHT(TEXT(AL1035,"0.#"),1)&lt;&gt;"."),TRUE,FALSE)</formula>
    </cfRule>
    <cfRule type="expression" dxfId="1226" priority="2022">
      <formula>IF(AND(AL1035&gt;=0, RIGHT(TEXT(AL1035,"0.#"),1)="."),TRUE,FALSE)</formula>
    </cfRule>
    <cfRule type="expression" dxfId="1225" priority="2023">
      <formula>IF(AND(AL1035&lt;0, RIGHT(TEXT(AL1035,"0.#"),1)&lt;&gt;"."),TRUE,FALSE)</formula>
    </cfRule>
    <cfRule type="expression" dxfId="1224" priority="2024">
      <formula>IF(AND(AL1035&lt;0, RIGHT(TEXT(AL1035,"0.#"),1)="."),TRUE,FALSE)</formula>
    </cfRule>
  </conditionalFormatting>
  <conditionalFormatting sqref="Y1035:Y1036">
    <cfRule type="expression" dxfId="1223" priority="2019">
      <formula>IF(RIGHT(TEXT(Y1035,"0.#"),1)=".",FALSE,TRUE)</formula>
    </cfRule>
    <cfRule type="expression" dxfId="1222" priority="2020">
      <formula>IF(RIGHT(TEXT(Y1035,"0.#"),1)=".",TRUE,FALSE)</formula>
    </cfRule>
  </conditionalFormatting>
  <conditionalFormatting sqref="AL1070:AO1097">
    <cfRule type="expression" dxfId="1221" priority="2015">
      <formula>IF(AND(AL1070&gt;=0, RIGHT(TEXT(AL1070,"0.#"),1)&lt;&gt;"."),TRUE,FALSE)</formula>
    </cfRule>
    <cfRule type="expression" dxfId="1220" priority="2016">
      <formula>IF(AND(AL1070&gt;=0, RIGHT(TEXT(AL1070,"0.#"),1)="."),TRUE,FALSE)</formula>
    </cfRule>
    <cfRule type="expression" dxfId="1219" priority="2017">
      <formula>IF(AND(AL1070&lt;0, RIGHT(TEXT(AL1070,"0.#"),1)&lt;&gt;"."),TRUE,FALSE)</formula>
    </cfRule>
    <cfRule type="expression" dxfId="1218" priority="2018">
      <formula>IF(AND(AL1070&lt;0, RIGHT(TEXT(AL1070,"0.#"),1)="."),TRUE,FALSE)</formula>
    </cfRule>
  </conditionalFormatting>
  <conditionalFormatting sqref="Y1070:Y1097">
    <cfRule type="expression" dxfId="1217" priority="2013">
      <formula>IF(RIGHT(TEXT(Y1070,"0.#"),1)=".",FALSE,TRUE)</formula>
    </cfRule>
    <cfRule type="expression" dxfId="1216" priority="2014">
      <formula>IF(RIGHT(TEXT(Y1070,"0.#"),1)=".",TRUE,FALSE)</formula>
    </cfRule>
  </conditionalFormatting>
  <conditionalFormatting sqref="AL1068:AO1069">
    <cfRule type="expression" dxfId="1215" priority="2009">
      <formula>IF(AND(AL1068&gt;=0, RIGHT(TEXT(AL1068,"0.#"),1)&lt;&gt;"."),TRUE,FALSE)</formula>
    </cfRule>
    <cfRule type="expression" dxfId="1214" priority="2010">
      <formula>IF(AND(AL1068&gt;=0, RIGHT(TEXT(AL1068,"0.#"),1)="."),TRUE,FALSE)</formula>
    </cfRule>
    <cfRule type="expression" dxfId="1213" priority="2011">
      <formula>IF(AND(AL1068&lt;0, RIGHT(TEXT(AL1068,"0.#"),1)&lt;&gt;"."),TRUE,FALSE)</formula>
    </cfRule>
    <cfRule type="expression" dxfId="1212" priority="2012">
      <formula>IF(AND(AL1068&lt;0, RIGHT(TEXT(AL1068,"0.#"),1)="."),TRUE,FALSE)</formula>
    </cfRule>
  </conditionalFormatting>
  <conditionalFormatting sqref="Y1068:Y1069">
    <cfRule type="expression" dxfId="1211" priority="2007">
      <formula>IF(RIGHT(TEXT(Y1068,"0.#"),1)=".",FALSE,TRUE)</formula>
    </cfRule>
    <cfRule type="expression" dxfId="1210" priority="2008">
      <formula>IF(RIGHT(TEXT(Y1068,"0.#"),1)=".",TRUE,FALSE)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E134:AE135">
    <cfRule type="expression" dxfId="15" priority="15">
      <formula>IF(RIGHT(TEXT(AE134,"0.#"),1)=".",FALSE,TRUE)</formula>
    </cfRule>
    <cfRule type="expression" dxfId="14" priority="16">
      <formula>IF(RIGHT(TEXT(AE134,"0.#"),1)=".",TRUE,FALSE)</formula>
    </cfRule>
  </conditionalFormatting>
  <conditionalFormatting sqref="AI134:AI135">
    <cfRule type="expression" dxfId="13" priority="13">
      <formula>IF(RIGHT(TEXT(AI134,"0.#"),1)=".",FALSE,TRUE)</formula>
    </cfRule>
    <cfRule type="expression" dxfId="12" priority="14">
      <formula>IF(RIGHT(TEXT(AI134,"0.#"),1)=".",TRUE,FALSE)</formula>
    </cfRule>
  </conditionalFormatting>
  <conditionalFormatting sqref="Y838">
    <cfRule type="expression" dxfId="11" priority="11">
      <formula>IF(RIGHT(TEXT(Y838,"0.#"),1)=".",FALSE,TRUE)</formula>
    </cfRule>
    <cfRule type="expression" dxfId="10" priority="12">
      <formula>IF(RIGHT(TEXT(Y838,"0.#"),1)=".",TRUE,FALSE)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E120">
    <cfRule type="expression" dxfId="5" priority="5">
      <formula>IF(RIGHT(TEXT(AE120,"0.#"),1)=".",FALSE,TRUE)</formula>
    </cfRule>
    <cfRule type="expression" dxfId="4" priority="6">
      <formula>IF(RIGHT(TEXT(AE120,"0.#"),1)=".",TRUE,FALSE)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483" max="49" man="1"/>
    <brk id="727" max="49" man="1"/>
    <brk id="778" max="49" man="1"/>
    <brk id="846" max="49" man="1"/>
  </rowBreaks>
  <colBreaks count="1" manualBreakCount="1">
    <brk id="6" max="84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t="s">
        <v>482</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2019-08-27T13:22:42Z</cp:lastPrinted>
  <dcterms:created xsi:type="dcterms:W3CDTF">2012-03-13T00:50:25Z</dcterms:created>
  <dcterms:modified xsi:type="dcterms:W3CDTF">2019-08-28T10:53:59Z</dcterms:modified>
</cp:coreProperties>
</file>