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116"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<sst xmlns="http://schemas.openxmlformats.org/spreadsheetml/2006/main" count="2856" uniqueCount="629">
  <si>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</si>
  <si>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</si>
  <si>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</si>
  <si>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</si>
  <si>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</si>
  <si>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</si>
  <si>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</si>
  <si>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</si>
  <si>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</si>
  <si>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</si>
  <si>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</si>
  <si>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</si>
  <si>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</si>
  <si>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</si>
  <si>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</si>
  <si>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</si>
  <si>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</si>
  <si>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</si>
  <si>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</si>
  <si>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</si>
  <si>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</si>
  <si>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</si>
  <si>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</si>
  <si>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</si>
  <si>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</si>
  <si>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</si>
  <si>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</si>
  <si>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</si>
  <si>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</si>
  <si>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</si>
  <si>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</si>
  <si>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</si>
  <si>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</si>
  <si>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</si>
  <si>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</si>
  <si>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</si>
  <si>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</si>
  <si>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</si>
  <si>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</si>
  <si>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</si>
  <si>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</si>
  <si>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</si>
  <si>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</si>
  <si>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</si>
  <si>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</si>
  <si>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</si>
  <si>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</si>
  <si>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</si>
  <si>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</si>
  <si>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</si>
  <si>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</si>
  <si>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</si>
  <si>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</si>
  <si>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</si>
  <si>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</si>
  <si>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</si>
  <si>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</si>
  <si>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</si>
  <si>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</si>
  <si>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</si>
  <si>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</si>
  <si>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</si>
  <si>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</si>
  <si>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</si>
  <si>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</si>
  <si>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</si>
  <si>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</si>
  <si>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</si>
  <si>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</si>
  <si>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</si>
  <si>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</si>
  <si>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</si>
  <si>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</si>
  <si>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</si>
  <si>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</si>
  <si>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</si>
  <si>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</si>
  <si>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</si>
  <si>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</si>
  <si>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</si>
  <si>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</si>
  <si>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</si>
  <si>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</si>
  <si>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</si>
  <si>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</si>
  <si>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</si>
  <si>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</si>
  <si>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</si>
  <si>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</si>
  <si>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</si>
  <si>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</si>
  <si>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</si>
  <si>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</si>
  <si>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</si>
  <si>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</si>
  <si>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</si>
  <si>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</si>
  <si>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</si>
  <si>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</si>
  <si>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</si>
  <si>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</si>
  <si>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</si>
  <si>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</si>
  <si>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</si>
  <si>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</si>
  <si>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</si>
  <si>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</si>
  <si>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</si>
  <si>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</si>
  <si>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</si>
  <si>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</si>
  <si>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</si>
  <si>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</si>
  <si>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</si>
  <si>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</si>
  <si>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</si>
  <si>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</si>
  <si>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</si>
  <si>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</si>
  <si>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</si>
  <si>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</si>
  <si>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</si>
  <si>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</si>
  <si>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</si>
  <si>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</si>
  <si>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</si>
  <si>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</si>
  <si>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</si>
  <si>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</si>
  <si>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</si>
  <si>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</si>
  <si>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</si>
  <si>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</si>
  <si>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</si>
  <si>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</si>
  <si>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</si>
  <si>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</si>
  <si>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</si>
  <si>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</si>
  <si>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</si>
  <si>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</si>
  <si>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</si>
  <si>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</si>
  <si>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</si>
  <si>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</si>
  <si>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</si>
  <si>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</si>
  <si>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</si>
  <si>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</si>
  <si>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</si>
  <si>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</si>
  <si>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</si>
  <si>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</si>
  <si>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</si>
  <si>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</si>
  <si>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</si>
  <si>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</si>
  <si>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</si>
  <si>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</si>
  <si>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</si>
  <si>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</si>
  <si>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</si>
  <si>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</si>
  <si>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</si>
  <si>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</si>
  <si>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</si>
  <si>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</si>
  <si>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</si>
  <si>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</si>
  <si>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</si>
  <si>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</si>
  <si>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</si>
  <si>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</si>
  <si>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</si>
  <si>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</si>
  <si>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</si>
  <si>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</si>
  <si>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</si>
  <si>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</si>
  <si>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</si>
  <si>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</si>
  <si>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</si>
  <si>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</si>
  <si>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</si>
  <si>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</si>
  <si>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</si>
  <si>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</si>
  <si>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</si>
  <si>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</si>
  <si>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</si>
  <si>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</si>
  <si>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</si>
  <si>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</si>
  <si>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</si>
  <si>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</si>
  <si>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</si>
  <si>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</si>
  <si>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</si>
  <si>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</si>
  <si>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</si>
  <si>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</si>
  <si>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</si>
  <si>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</si>
  <si>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</si>
  <si>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</si>
  <si>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</si>
  <si>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</si>
  <si>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</si>
  <si>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</si>
  <si>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</si>
  <si>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</si>
  <si>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</si>
  <si>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</si>
  <si>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</si>
  <si>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</si>
  <si>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</si>
  <si>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</si>
  <si>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</si>
  <si>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</si>
  <si>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</si>
  <si>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</si>
  <si>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</si>
  <si>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</si>
  <si>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</si>
  <si>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</si>
  <si>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</si>
  <si>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</si>
  <si>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</si>
  <si>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</si>
  <si>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</si>
  <si>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</si>
  <si>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</si>
  <si>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</si>
  <si>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</si>
  <si>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</si>
  <si>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</si>
  <si>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</si>
  <si>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</si>
  <si>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</si>
  <si>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</si>
  <si>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</si>
  <si>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</si>
  <si>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</si>
  <si>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</si>
  <si>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</si>
  <si>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</si>
  <si>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</si>
  <si>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</si>
  <si>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</si>
  <si>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</si>
  <si>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</si>
  <si>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</si>
  <si>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</si>
  <si>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</si>
  <si>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</si>
  <si>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</si>
  <si>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</si>
  <si>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</si>
  <si>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</si>
  <si>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</si>
  <si>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</si>
  <si>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</si>
  <si>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</si>
  <si>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</si>
  <si>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</si>
  <si>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</si>
  <si>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</si>
  <si>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</si>
  <si>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</si>
  <si>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</si>
  <si>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</si>
  <si>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</si>
  <si>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</si>
  <si>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</si>
  <si>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</si>
  <si>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</si>
  <si>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</si>
  <si>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</si>
  <si>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</si>
  <si>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</si>
  <si>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</si>
  <si>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</si>
  <si>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</si>
  <si>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</si>
  <si>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</si>
  <si>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</si>
  <si>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</si>
  <si>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</si>
  <si>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</si>
  <si>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</si>
  <si>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</si>
  <si>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</si>
  <si>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</si>
  <si>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</si>
  <si>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</si>
  <si>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</si>
  <si>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</si>
  <si>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</si>
  <si>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</si>
  <si>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</si>
  <si>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</si>
  <si>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</si>
  <si>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</si>
  <si>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</si>
  <si>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</si>
  <si>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</si>
  <si>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</si>
  <si>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</si>
  <si>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</si>
  <si>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</si>
  <si>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</si>
  <si>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</si>
  <si>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</si>
  <si>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</si>
  <si>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</si>
  <si>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</si>
  <si>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</si>
  <si>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</si>
  <si>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</si>
  <si>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</si>
  <si>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</si>
  <si>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</si>
  <si>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</si>
  <si>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</si>
  <si>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</si>
  <si>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</si>
  <si>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</si>
  <si>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</si>
  <si>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</si>
  <si>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</si>
  <si>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</si>
  <si>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</si>
  <si>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</si>
  <si>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</si>
  <si>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</si>
  <si>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</si>
  <si>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</si>
  <si>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</si>
  <si>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</si>
  <si>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</si>
  <si>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</si>
  <si>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</si>
  <si>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</si>
  <si>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</si>
  <si>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</si>
  <si>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</si>
  <si>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</si>
  <si>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</si>
  <si>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</si>
  <si>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</si>
  <si>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</si>
  <si>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</si>
  <si>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</si>
  <si>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</si>
  <si>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</si>
  <si>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</si>
  <si>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</si>
  <si>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</si>
  <si>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</si>
  <si>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</si>
  <si>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</si>
  <si>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</si>
  <si>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</si>
  <si>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</si>
  <si>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</si>
  <si>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</si>
  <si>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</si>
  <si>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</si>
  <si>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</si>
  <si>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</si>
  <si>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</si>
  <si>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</si>
  <si>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</si>
  <si>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</si>
  <si>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</si>
  <si>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</si>
  <si>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</si>
  <si>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</si>
  <si>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</si>
  <si>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</si>
  <si>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</si>
  <si>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</si>
  <si>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</si>
  <si>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</si>
  <si>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</si>
  <si>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</si>
  <si>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</si>
  <si>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</si>
  <si>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</si>
  <si>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</si>
  <si>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</si>
  <si>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</si>
  <si>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</si>
  <si>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</si>
  <si>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</si>
  <si>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</si>
  <si>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</si>
  <si>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</si>
  <si>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</si>
  <si>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</si>
  <si>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</si>
  <si>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</si>
  <si>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</si>
  <si>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</si>
  <si>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</si>
  <si>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</si>
  <si>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</si>
  <si>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</si>
  <si>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</si>
  <si>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</si>
  <si>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</si>
  <si>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</si>
  <si>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</si>
  <si>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</si>
  <si>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</si>
  <si>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</si>
  <si>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</si>
  <si>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</si>
  <si>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</si>
  <si>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</si>
  <si>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</si>
  <si>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</si>
  <si>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</si>
  <si>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</si>
  <si>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</si>
  <si>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</si>
  <si>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</si>
  <si>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</si>
  <si>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</si>
  <si>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</si>
  <si>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</si>
  <si>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</si>
  <si>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</si>
  <si>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</si>
  <si>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</si>
  <si>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</si>
  <si>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</si>
  <si>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</si>
  <si>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</si>
  <si>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</si>
  <si>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</si>
  <si>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</si>
  <si>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</si>
  <si>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</si>
  <si>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</si>
  <si>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</si>
  <si>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</si>
  <si>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</si>
  <si>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</si>
  <si>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</si>
  <si>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</si>
  <si>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</si>
  <si>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</si>
  <si>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</si>
  <si>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</si>
  <si>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</si>
  <si>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</si>
  <si>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</si>
  <si>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</si>
  <si>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</si>
  <si>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</si>
  <si>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</si>
  <si>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</si>
  <si>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</si>
  <si>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</si>
  <si>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</si>
  <si>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</si>
  <si>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</si>
  <si>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</si>
  <si>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</si>
  <si>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</si>
  <si>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</si>
  <si>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</si>
  <si>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</si>
  <si>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</si>
  <si>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</si>
  <si>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</si>
  <si>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</si>
  <si>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</si>
  <si>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</si>
  <si>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</si>
  <si>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</si>
  <si>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</si>
  <si>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</si>
  <si>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</si>
  <si>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</si>
  <si>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</si>
  <si>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</si>
  <si>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</si>
  <si>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</si>
  <si>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</si>
  <si>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</si>
  <si>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</si>
  <si>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</si>
  <si>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</si>
  <si>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</si>
  <si>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</si>
  <si>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</si>
  <si>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</si>
  <si>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</si>
  <si>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</si>
  <si>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</si>
  <si>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</si>
  <si>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</si>
  <si>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</si>
  <si>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</si>
  <si>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</si>
  <si>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</si>
  <si>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</si>
  <si>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</si>
  <si>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</si>
  <si>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</si>
  <si>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</si>
  <si>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</si>
  <si>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</si>
  <si>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</si>
  <si>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</si>
  <si>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</si>
  <si>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</si>
  <si>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</si>
  <si>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</si>
  <si>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</si>
  <si>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</si>
  <si>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</si>
  <si>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</si>
  <si>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</si>
  <si>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</si>
  <si>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</si>
  <si>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</si>
  <si>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</si>
  <si>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</si>
  <si>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</si>
  <si>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</si>
  <si>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</si>
  <si>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</si>
  <si>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</si>
  <si>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</si>
  <si>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</si>
  <si>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</si>
  <si>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</si>
  <si>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</si>
  <si>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</si>
  <si>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</si>
  <si>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</si>
  <si>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</si>
  <si>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</si>
  <si>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</si>
  <si>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</si>
  <si>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</si>
  <si>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</si>
  <si>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</si>
  <si>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</si>
  <si>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</si>
  <si>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</si>
  <si>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</si>
  <si>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</si>
  <si>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</si>
  <si>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</si>
  <si>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</si>
  <si>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</si>
  <si>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</si>
  <si>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</si>
  <si>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</si>
  <si>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</si>
  <si>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</si>
  <si>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</si>
  <si>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</si>
  <si>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</si>
  <si>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</si>
  <si>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</si>
  <si>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</si>
  <si>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モニタリング技術の開発・活用検討経費</t>
    <rPh sb="6" eb="8">
      <t>ギジュツ</t>
    </rPh>
    <rPh sb="9" eb="11">
      <t>カイハツ</t>
    </rPh>
    <rPh sb="12" eb="14">
      <t>カツヨウ</t>
    </rPh>
    <rPh sb="14" eb="16">
      <t>ケントウ</t>
    </rPh>
    <rPh sb="16" eb="18">
      <t>ケイヒ</t>
    </rPh>
    <phoneticPr fontId="5"/>
  </si>
  <si>
    <t>大臣官房
総合政策局</t>
    <rPh sb="0" eb="2">
      <t>ダイジン</t>
    </rPh>
    <rPh sb="2" eb="4">
      <t>カンボウ</t>
    </rPh>
    <rPh sb="5" eb="7">
      <t>ソウゴウ</t>
    </rPh>
    <rPh sb="7" eb="10">
      <t>セイサクキョク</t>
    </rPh>
    <phoneticPr fontId="5"/>
  </si>
  <si>
    <t>技術調査課
技術政策課</t>
    <rPh sb="0" eb="2">
      <t>ギジュツ</t>
    </rPh>
    <rPh sb="2" eb="5">
      <t>チョウサカ</t>
    </rPh>
    <rPh sb="6" eb="8">
      <t>ギジュツ</t>
    </rPh>
    <rPh sb="8" eb="10">
      <t>セイサク</t>
    </rPh>
    <rPh sb="10" eb="11">
      <t>カ</t>
    </rPh>
    <phoneticPr fontId="5"/>
  </si>
  <si>
    <t>課長　岡村　次郎
課長　金子  純蔵</t>
    <rPh sb="0" eb="2">
      <t>カチョウ</t>
    </rPh>
    <rPh sb="3" eb="5">
      <t>オカムラ</t>
    </rPh>
    <rPh sb="6" eb="8">
      <t>ジロウ</t>
    </rPh>
    <rPh sb="9" eb="11">
      <t>カチョウ</t>
    </rPh>
    <phoneticPr fontId="5"/>
  </si>
  <si>
    <t>○</t>
  </si>
  <si>
    <t>「未来投資戦略2018」―「Society 5.0」「データ駆動型社会」への変革―（H30.6.15閣議決定）</t>
    <rPh sb="1" eb="3">
      <t>ミライ</t>
    </rPh>
    <rPh sb="3" eb="5">
      <t>トウシ</t>
    </rPh>
    <rPh sb="5" eb="7">
      <t>センリャク</t>
    </rPh>
    <rPh sb="50" eb="52">
      <t>カクギ</t>
    </rPh>
    <rPh sb="52" eb="54">
      <t>ケッテイ</t>
    </rPh>
    <phoneticPr fontId="5"/>
  </si>
  <si>
    <t>-</t>
  </si>
  <si>
    <t>-</t>
    <phoneticPr fontId="5"/>
  </si>
  <si>
    <t>IT等を活用したモニタリング技術の適用性を検証することで、現場への導入を促進し、インフラ管理の安全性、信頼性、効率性を図る。</t>
    <rPh sb="2" eb="3">
      <t>ナド</t>
    </rPh>
    <rPh sb="4" eb="6">
      <t>カツヨウ</t>
    </rPh>
    <rPh sb="14" eb="16">
      <t>ギジュツ</t>
    </rPh>
    <rPh sb="17" eb="20">
      <t>テキヨウセイ</t>
    </rPh>
    <rPh sb="21" eb="23">
      <t>ケンショウ</t>
    </rPh>
    <rPh sb="29" eb="31">
      <t>ゲンバ</t>
    </rPh>
    <rPh sb="33" eb="35">
      <t>ドウニュウ</t>
    </rPh>
    <rPh sb="36" eb="38">
      <t>ソクシン</t>
    </rPh>
    <rPh sb="44" eb="46">
      <t>カンリ</t>
    </rPh>
    <rPh sb="47" eb="50">
      <t>アンゼンセイ</t>
    </rPh>
    <rPh sb="51" eb="54">
      <t>シンライセイ</t>
    </rPh>
    <rPh sb="55" eb="58">
      <t>コウリツセイ</t>
    </rPh>
    <rPh sb="59" eb="60">
      <t>ハカ</t>
    </rPh>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</si>
  <si>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rPh sb="0" eb="1">
      <t>ワ</t>
    </rPh>
    <phoneticPr fontId="5"/>
  </si>
  <si>
    <t>社会資本整備・管理効率化推進調査費</t>
  </si>
  <si>
    <t>諸謝金</t>
    <rPh sb="0" eb="1">
      <t>ショ</t>
    </rPh>
    <rPh sb="1" eb="2">
      <t>シャ</t>
    </rPh>
    <rPh sb="2" eb="3">
      <t>カネ</t>
    </rPh>
    <phoneticPr fontId="5"/>
  </si>
  <si>
    <t>職員旅費</t>
    <rPh sb="0" eb="2">
      <t>ショクイン</t>
    </rPh>
    <rPh sb="2" eb="4">
      <t>リョヒ</t>
    </rPh>
    <phoneticPr fontId="5"/>
  </si>
  <si>
    <t>委員等旅費</t>
    <rPh sb="0" eb="2">
      <t>イイン</t>
    </rPh>
    <rPh sb="2" eb="3">
      <t>ナド</t>
    </rPh>
    <rPh sb="3" eb="5">
      <t>リョヒ</t>
    </rPh>
    <phoneticPr fontId="5"/>
  </si>
  <si>
    <t>維持管理に係る技術基準の改定等に繋がる研究開発課題の評価</t>
    <phoneticPr fontId="5"/>
  </si>
  <si>
    <t>評価した研究開発課題数</t>
    <phoneticPr fontId="5"/>
  </si>
  <si>
    <t>-</t>
    <phoneticPr fontId="5"/>
  </si>
  <si>
    <t>-</t>
    <phoneticPr fontId="5"/>
  </si>
  <si>
    <t>社会インフラのモニタリング技術活用推進検討委員会資料</t>
    <phoneticPr fontId="5"/>
  </si>
  <si>
    <t>モニタリング委員会・WGの開催回数</t>
    <rPh sb="6" eb="9">
      <t>イインカイ</t>
    </rPh>
    <rPh sb="13" eb="15">
      <t>カイサイ</t>
    </rPh>
    <rPh sb="15" eb="17">
      <t>カイスウ</t>
    </rPh>
    <phoneticPr fontId="5"/>
  </si>
  <si>
    <t>-</t>
    <phoneticPr fontId="5"/>
  </si>
  <si>
    <t>単位当たりコスト＝Ｘ／Ｙ
Ｘ：執行額（単位：百万円）
Ｙ：モニタリング委員会・ＷＧの開催回数　　　　　　　　　　　　　</t>
    <phoneticPr fontId="5"/>
  </si>
  <si>
    <t>百万円</t>
    <rPh sb="0" eb="2">
      <t>ヒャクマン</t>
    </rPh>
    <rPh sb="2" eb="3">
      <t>エン</t>
    </rPh>
    <phoneticPr fontId="5"/>
  </si>
  <si>
    <t>　　X/Y</t>
    <phoneticPr fontId="5"/>
  </si>
  <si>
    <t>22/14</t>
    <phoneticPr fontId="5"/>
  </si>
  <si>
    <t>19/5</t>
    <phoneticPr fontId="5"/>
  </si>
  <si>
    <t>９　市場環境の整備、産業の生産性向上、消費者利益の保護</t>
  </si>
  <si>
    <t>３０　社会資本整備・管理等を効果的に推進する</t>
  </si>
  <si>
    <t>現場実証により評価された新技術数</t>
  </si>
  <si>
    <t>件</t>
    <rPh sb="0" eb="1">
      <t>ケン</t>
    </rPh>
    <phoneticPr fontId="5"/>
  </si>
  <si>
    <t>IT等を活用したモニタリング技術の適用性を検証することにより、社会資本の維持管理に必要な情報を継続的に収集・蓄積し、戦略的な維持管理を推進することが可能となる。</t>
    <phoneticPr fontId="5"/>
  </si>
  <si>
    <t>・インフラの今後の急速な老朽化が懸念されることから、インフラ管理の安全性、信頼性、効率性の向上を実現することが求められている。</t>
    <rPh sb="6" eb="8">
      <t>コンゴ</t>
    </rPh>
    <rPh sb="9" eb="11">
      <t>キュウソク</t>
    </rPh>
    <rPh sb="12" eb="15">
      <t>ロウキュウカ</t>
    </rPh>
    <rPh sb="16" eb="18">
      <t>ケネン</t>
    </rPh>
    <rPh sb="30" eb="32">
      <t>カンリ</t>
    </rPh>
    <rPh sb="33" eb="36">
      <t>アンゼンセイ</t>
    </rPh>
    <rPh sb="37" eb="40">
      <t>シンライセイ</t>
    </rPh>
    <rPh sb="41" eb="44">
      <t>コウリツセイ</t>
    </rPh>
    <rPh sb="45" eb="47">
      <t>コウジョウ</t>
    </rPh>
    <rPh sb="48" eb="50">
      <t>ジツゲン</t>
    </rPh>
    <rPh sb="55" eb="56">
      <t>モト</t>
    </rPh>
    <phoneticPr fontId="5"/>
  </si>
  <si>
    <t>・大半のインフラ管理は国や地方公共団体といった公的主体であるが、インフラの老朽化対策は全国的課題であるため、国が主体的に取り組む必要がある。</t>
    <rPh sb="1" eb="3">
      <t>タイハン</t>
    </rPh>
    <rPh sb="8" eb="10">
      <t>カンリ</t>
    </rPh>
    <rPh sb="11" eb="12">
      <t>クニ</t>
    </rPh>
    <rPh sb="13" eb="15">
      <t>チホウ</t>
    </rPh>
    <rPh sb="15" eb="17">
      <t>コウキョウ</t>
    </rPh>
    <rPh sb="17" eb="19">
      <t>ダンタイ</t>
    </rPh>
    <rPh sb="23" eb="25">
      <t>コウテキ</t>
    </rPh>
    <rPh sb="25" eb="27">
      <t>シュタイ</t>
    </rPh>
    <rPh sb="37" eb="40">
      <t>ロウキュウカ</t>
    </rPh>
    <rPh sb="40" eb="42">
      <t>タイサク</t>
    </rPh>
    <rPh sb="43" eb="46">
      <t>ゼンコクテキ</t>
    </rPh>
    <rPh sb="46" eb="48">
      <t>カダイ</t>
    </rPh>
    <rPh sb="54" eb="55">
      <t>クニ</t>
    </rPh>
    <rPh sb="56" eb="59">
      <t>シュタイテキ</t>
    </rPh>
    <rPh sb="60" eb="61">
      <t>ト</t>
    </rPh>
    <rPh sb="62" eb="63">
      <t>ク</t>
    </rPh>
    <rPh sb="64" eb="66">
      <t>ヒツヨウ</t>
    </rPh>
    <phoneticPr fontId="5"/>
  </si>
  <si>
    <t>・インフラの今後の急速な老朽化が懸念されることから、インフラ管理の安全性、信頼性、効率性の向上を実現することが求められている。</t>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</si>
  <si>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</si>
  <si>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</si>
  <si>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</si>
  <si>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t>
  </si>
  <si>
    <t>・業務発注を計画するにあたっては、あらかじめ検討項目、調査対象範囲等について十分検討を行い、効率的な執行に努めている。</t>
    <phoneticPr fontId="5"/>
  </si>
  <si>
    <t>・業務発注を計画するにあたっては、あらかじめ検討項目、調査対象範囲等について十分検討を行い、効率的な執行に努めている。</t>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</si>
  <si>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</si>
  <si>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</si>
  <si>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</si>
  <si>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</si>
  <si>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</si>
  <si>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5"/>
  </si>
  <si>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5"/>
  </si>
  <si>
    <t>-</t>
    <phoneticPr fontId="5"/>
  </si>
  <si>
    <t>新26-040</t>
    <rPh sb="0" eb="1">
      <t>シン</t>
    </rPh>
    <phoneticPr fontId="5"/>
  </si>
  <si>
    <t>294</t>
    <phoneticPr fontId="5"/>
  </si>
  <si>
    <t>305</t>
    <phoneticPr fontId="5"/>
  </si>
  <si>
    <t>295</t>
    <phoneticPr fontId="5"/>
  </si>
  <si>
    <t>社会資本整備・管理効率化推進調査費</t>
    <phoneticPr fontId="5"/>
  </si>
  <si>
    <t>日本工営　株式会社</t>
    <rPh sb="0" eb="2">
      <t>ニホン</t>
    </rPh>
    <rPh sb="2" eb="4">
      <t>コウエイ</t>
    </rPh>
    <rPh sb="5" eb="9">
      <t>カブシキガイシャ</t>
    </rPh>
    <phoneticPr fontId="5"/>
  </si>
  <si>
    <t>1７/1</t>
    <phoneticPr fontId="5"/>
  </si>
  <si>
    <t>-</t>
    <phoneticPr fontId="5"/>
  </si>
  <si>
    <t>社会資本モニタリング技術の活用方策に係る検討業務</t>
    <phoneticPr fontId="5"/>
  </si>
  <si>
    <t>・企画競争を実施するにあたり外部有識者の意見を取り入れ合理的に支出している。</t>
    <rPh sb="1" eb="3">
      <t>キカク</t>
    </rPh>
    <rPh sb="3" eb="5">
      <t>キョウソウ</t>
    </rPh>
    <rPh sb="6" eb="8">
      <t>ジッシ</t>
    </rPh>
    <rPh sb="14" eb="16">
      <t>ガイブ</t>
    </rPh>
    <rPh sb="16" eb="19">
      <t>ユウシキシャ</t>
    </rPh>
    <rPh sb="20" eb="22">
      <t>イケン</t>
    </rPh>
    <rPh sb="23" eb="24">
      <t>ト</t>
    </rPh>
    <rPh sb="25" eb="26">
      <t>イ</t>
    </rPh>
    <rPh sb="27" eb="30">
      <t>ゴウリテキ</t>
    </rPh>
    <rPh sb="31" eb="33">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</si>
</sst>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154778</xdr:colOff>
      <xdr:row>740</xdr:row>
      <xdr:rowOff>0</xdr:rowOff>
    </xdr:from>
    <xdr:to>
      <xdr:col>21</xdr:col>
      <xdr:colOff>154166</xdr:colOff>
      <xdr:row>741</xdr:row>
      <xdr:rowOff>199623</xdr:rowOff>
    </xdr:to>
    <xdr:sp macro="" textlink="">
      <xdr:nvSpPr>
        <xdr:cNvPr id="15" name="テキスト ボックス 14"/>
        <xdr:cNvSpPr txBox="1"/>
      </xdr:nvSpPr>
      <xdr:spPr>
        <a:xfrm>
          <a:off x="2399957" y="38576250"/>
          <a:ext cx="2040459" cy="5534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12</xdr:col>
      <xdr:colOff>48717</xdr:colOff>
      <xdr:row>741</xdr:row>
      <xdr:rowOff>312720</xdr:rowOff>
    </xdr:from>
    <xdr:to>
      <xdr:col>21</xdr:col>
      <xdr:colOff>95465</xdr:colOff>
      <xdr:row>743</xdr:row>
      <xdr:rowOff>274579</xdr:rowOff>
    </xdr:to>
    <xdr:sp macro="" textlink="">
      <xdr:nvSpPr>
        <xdr:cNvPr id="16" name="テキスト ボックス 15"/>
        <xdr:cNvSpPr txBox="1"/>
      </xdr:nvSpPr>
      <xdr:spPr>
        <a:xfrm>
          <a:off x="2498003" y="39242756"/>
          <a:ext cx="1883712" cy="669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clientData/>
  </xdr:twoCellAnchor>
  <xdr:twoCellAnchor>
    <xdr:from>
      <xdr:col>11</xdr:col>
      <xdr:colOff>9279</xdr:colOff>
      <xdr:row>741</xdr:row>
      <xdr:rowOff>298872</xdr:rowOff>
    </xdr:from>
    <xdr:to>
      <xdr:col>22</xdr:col>
      <xdr:colOff>83170</xdr:colOff>
      <xdr:row>742</xdr:row>
      <xdr:rowOff>279270</xdr:rowOff>
    </xdr:to>
    <xdr:sp macro="" textlink="">
      <xdr:nvSpPr>
        <xdr:cNvPr id="17" name="大かっこ 16"/>
        <xdr:cNvSpPr/>
      </xdr:nvSpPr>
      <xdr:spPr>
        <a:xfrm>
          <a:off x="2254458" y="39228908"/>
          <a:ext cx="2319069" cy="334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161195</xdr:colOff>
      <xdr:row>749</xdr:row>
      <xdr:rowOff>318826</xdr:rowOff>
    </xdr:from>
    <xdr:to>
      <xdr:col>21</xdr:col>
      <xdr:colOff>147750</xdr:colOff>
      <xdr:row>751</xdr:row>
      <xdr:rowOff>169022</xdr:rowOff>
    </xdr:to>
    <xdr:sp macro="" textlink="">
      <xdr:nvSpPr>
        <xdr:cNvPr id="18" name="テキスト ボックス 17"/>
        <xdr:cNvSpPr txBox="1"/>
      </xdr:nvSpPr>
      <xdr:spPr>
        <a:xfrm>
          <a:off x="2406374" y="42079147"/>
          <a:ext cx="2027626" cy="5577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１６百万円</a:t>
          </a:r>
        </a:p>
      </xdr:txBody>
    </xdr:sp>
    <xdr:clientData/>
  </xdr:twoCellAnchor>
  <xdr:twoCellAnchor>
    <xdr:from>
      <xdr:col>11</xdr:col>
      <xdr:colOff>156775</xdr:colOff>
      <xdr:row>749</xdr:row>
      <xdr:rowOff>6606</xdr:rowOff>
    </xdr:from>
    <xdr:to>
      <xdr:col>17</xdr:col>
      <xdr:colOff>99943</xdr:colOff>
      <xdr:row>749</xdr:row>
      <xdr:rowOff>252185</xdr:rowOff>
    </xdr:to>
    <xdr:sp macro="" textlink="">
      <xdr:nvSpPr>
        <xdr:cNvPr id="19" name="テキスト ボックス 18"/>
        <xdr:cNvSpPr txBox="1"/>
      </xdr:nvSpPr>
      <xdr:spPr>
        <a:xfrm>
          <a:off x="2401954" y="41766927"/>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25</xdr:col>
      <xdr:colOff>110787</xdr:colOff>
      <xdr:row>745</xdr:row>
      <xdr:rowOff>126767</xdr:rowOff>
    </xdr:from>
    <xdr:to>
      <xdr:col>35</xdr:col>
      <xdr:colOff>97342</xdr:colOff>
      <xdr:row>747</xdr:row>
      <xdr:rowOff>7555</xdr:rowOff>
    </xdr:to>
    <xdr:sp macro="" textlink="">
      <xdr:nvSpPr>
        <xdr:cNvPr id="20" name="テキスト ボックス 19"/>
        <xdr:cNvSpPr txBox="1"/>
      </xdr:nvSpPr>
      <xdr:spPr>
        <a:xfrm>
          <a:off x="5213466" y="40471946"/>
          <a:ext cx="2027626" cy="5883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twoCellAnchor>
  <xdr:twoCellAnchor>
    <xdr:from>
      <xdr:col>25</xdr:col>
      <xdr:colOff>156352</xdr:colOff>
      <xdr:row>747</xdr:row>
      <xdr:rowOff>57544</xdr:rowOff>
    </xdr:from>
    <xdr:to>
      <xdr:col>35</xdr:col>
      <xdr:colOff>181407</xdr:colOff>
      <xdr:row>749</xdr:row>
      <xdr:rowOff>35007</xdr:rowOff>
    </xdr:to>
    <xdr:sp macro="" textlink="">
      <xdr:nvSpPr>
        <xdr:cNvPr id="21" name="テキスト ボックス 20"/>
        <xdr:cNvSpPr txBox="1"/>
      </xdr:nvSpPr>
      <xdr:spPr>
        <a:xfrm>
          <a:off x="5259031" y="41110294"/>
          <a:ext cx="2066126" cy="6850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twoCellAnchor>
  <xdr:twoCellAnchor>
    <xdr:from>
      <xdr:col>16</xdr:col>
      <xdr:colOff>130647</xdr:colOff>
      <xdr:row>742</xdr:row>
      <xdr:rowOff>327739</xdr:rowOff>
    </xdr:from>
    <xdr:to>
      <xdr:col>16</xdr:col>
      <xdr:colOff>130647</xdr:colOff>
      <xdr:row>749</xdr:row>
      <xdr:rowOff>277025</xdr:rowOff>
    </xdr:to>
    <xdr:cxnSp macro="">
      <xdr:nvCxnSpPr>
        <xdr:cNvPr id="22" name="直線矢印コネクタ 21"/>
        <xdr:cNvCxnSpPr/>
      </xdr:nvCxnSpPr>
      <xdr:spPr>
        <a:xfrm>
          <a:off x="3396361" y="39611560"/>
          <a:ext cx="0" cy="2425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751</xdr:row>
      <xdr:rowOff>159897</xdr:rowOff>
    </xdr:from>
    <xdr:to>
      <xdr:col>22</xdr:col>
      <xdr:colOff>103483</xdr:colOff>
      <xdr:row>753</xdr:row>
      <xdr:rowOff>88671</xdr:rowOff>
    </xdr:to>
    <xdr:sp macro="" textlink="">
      <xdr:nvSpPr>
        <xdr:cNvPr id="23" name="大かっこ 22"/>
        <xdr:cNvSpPr/>
      </xdr:nvSpPr>
      <xdr:spPr>
        <a:xfrm>
          <a:off x="2245179" y="42627790"/>
          <a:ext cx="2348661" cy="636345"/>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149491</xdr:colOff>
      <xdr:row>747</xdr:row>
      <xdr:rowOff>98286</xdr:rowOff>
    </xdr:from>
    <xdr:to>
      <xdr:col>36</xdr:col>
      <xdr:colOff>237</xdr:colOff>
      <xdr:row>747</xdr:row>
      <xdr:rowOff>310563</xdr:rowOff>
    </xdr:to>
    <xdr:sp macro="" textlink="">
      <xdr:nvSpPr>
        <xdr:cNvPr id="24" name="大かっこ 23"/>
        <xdr:cNvSpPr/>
      </xdr:nvSpPr>
      <xdr:spPr>
        <a:xfrm>
          <a:off x="5048062" y="41151036"/>
          <a:ext cx="2300032" cy="212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6370</xdr:colOff>
      <xdr:row>746</xdr:row>
      <xdr:rowOff>107727</xdr:rowOff>
    </xdr:from>
    <xdr:to>
      <xdr:col>25</xdr:col>
      <xdr:colOff>2351</xdr:colOff>
      <xdr:row>746</xdr:row>
      <xdr:rowOff>107727</xdr:rowOff>
    </xdr:to>
    <xdr:cxnSp macro="">
      <xdr:nvCxnSpPr>
        <xdr:cNvPr id="25" name="直線矢印コネクタ 24"/>
        <xdr:cNvCxnSpPr/>
      </xdr:nvCxnSpPr>
      <xdr:spPr>
        <a:xfrm>
          <a:off x="3476191" y="40806691"/>
          <a:ext cx="16288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48717</xdr:colOff>
      <xdr:row>751</xdr:row>
      <xdr:rowOff>176961</xdr:rowOff>
    </xdr:from>
    <xdr:to>
      <xdr:col>21</xdr:col>
      <xdr:colOff>95465</xdr:colOff>
      <xdr:row>753</xdr:row>
      <xdr:rowOff>138820</xdr:rowOff>
    </xdr:to>
    <xdr:sp macro="" textlink="">
      <xdr:nvSpPr>
        <xdr:cNvPr id="26" name="テキスト ボックス 25"/>
        <xdr:cNvSpPr txBox="1"/>
      </xdr:nvSpPr>
      <xdr:spPr>
        <a:xfrm>
          <a:off x="2498003" y="42644854"/>
          <a:ext cx="1883712" cy="669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303</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v>
      </c>
      <c r="H5" s="562"/>
      <c r="I5" s="562"/>
      <c r="J5" s="562"/>
      <c r="K5" s="562"/>
      <c r="L5" s="562"/>
      <c r="M5" s="563" t="s">
        <v>66</v>
      </c>
      <c r="N5" s="564"/>
      <c r="O5" s="564"/>
      <c r="P5" s="564"/>
      <c r="Q5" s="564"/>
      <c r="R5" s="565"/>
      <c r="S5" s="566" t="s">
        <v>79</v>
      </c>
      <c r="T5" s="562"/>
      <c r="U5" s="562"/>
      <c r="V5" s="562"/>
      <c r="W5" s="562"/>
      <c r="X5" s="567"/>
      <c r="Y5" s="719" t="s">
        <v>3</v>
      </c>
      <c r="Z5" s="720"/>
      <c r="AA5" s="720"/>
      <c r="AB5" s="720"/>
      <c r="AC5" s="720"/>
      <c r="AD5" s="721"/>
      <c r="AE5" s="722" t="s">
        <v>573</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578</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5" t="s">
        <v>580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15">
      <c r="A13" s="142"/>
      <c r="B13" s="143"/>
      <c r="C13" s="143"/>
      <c r="D13" s="143"/>
      <c r="E13" s="143"/>
      <c r="F13" s="144"/>
      <c r="G13" s="747" t="s">
        <v>6</v>
      </c>
      <c r="H13" s="748"/>
      <c r="I13" s="638" t="s">
        <v>7</v>
      </c>
      <c r="J13" s="639"/>
      <c r="K13" s="639"/>
      <c r="L13" s="639"/>
      <c r="M13" s="639"/>
      <c r="N13" s="639"/>
      <c r="O13" s="640"/>
      <c r="P13" s="108">
        <v>24</v>
      </c>
      <c r="Q13" s="109"/>
      <c r="R13" s="109"/>
      <c r="S13" s="109"/>
      <c r="T13" s="109"/>
      <c r="U13" s="109"/>
      <c r="V13" s="110"/>
      <c r="W13" s="108">
        <v>22</v>
      </c>
      <c r="X13" s="109"/>
      <c r="Y13" s="109"/>
      <c r="Z13" s="109"/>
      <c r="AA13" s="109"/>
      <c r="AB13" s="109"/>
      <c r="AC13" s="110"/>
      <c r="AD13" s="108">
        <v>20</v>
      </c>
      <c r="AE13" s="109"/>
      <c r="AF13" s="109"/>
      <c r="AG13" s="109"/>
      <c r="AH13" s="109"/>
      <c r="AI13" s="109"/>
      <c r="AJ13" s="110"/>
      <c r="AK13" s="108" t="s">
        <v>578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8" t="s">
        <v>8</v>
      </c>
      <c r="J14" s="632"/>
      <c r="K14" s="632"/>
      <c r="L14" s="632"/>
      <c r="M14" s="632"/>
      <c r="N14" s="632"/>
      <c r="O14" s="633"/>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9"/>
      <c r="H15" s="750"/>
      <c r="I15" s="578" t="s">
        <v>51</v>
      </c>
      <c r="J15" s="579"/>
      <c r="K15" s="579"/>
      <c r="L15" s="579"/>
      <c r="M15" s="579"/>
      <c r="N15" s="579"/>
      <c r="O15" s="580"/>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578</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9"/>
      <c r="H16" s="750"/>
      <c r="I16" s="578" t="s">
        <v>52</v>
      </c>
      <c r="J16" s="579"/>
      <c r="K16" s="579"/>
      <c r="L16" s="579"/>
      <c r="M16" s="579"/>
      <c r="N16" s="579"/>
      <c r="O16" s="580"/>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9"/>
      <c r="H17" s="750"/>
      <c r="I17" s="578" t="s">
        <v>50</v>
      </c>
      <c r="J17" s="632"/>
      <c r="K17" s="632"/>
      <c r="L17" s="632"/>
      <c r="M17" s="632"/>
      <c r="N17" s="632"/>
      <c r="O17" s="633"/>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24</v>
      </c>
      <c r="Q18" s="115"/>
      <c r="R18" s="115"/>
      <c r="S18" s="115"/>
      <c r="T18" s="115"/>
      <c r="U18" s="115"/>
      <c r="V18" s="116"/>
      <c r="W18" s="114">
        <f>SUM(W13:AC17)</f>
        <v>22</v>
      </c>
      <c r="X18" s="115"/>
      <c r="Y18" s="115"/>
      <c r="Z18" s="115"/>
      <c r="AA18" s="115"/>
      <c r="AB18" s="115"/>
      <c r="AC18" s="116"/>
      <c r="AD18" s="114">
        <f>SUM(AD13:AJ17)</f>
        <v>20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22</v>
      </c>
      <c r="Q19" s="109"/>
      <c r="R19" s="109"/>
      <c r="S19" s="109"/>
      <c r="T19" s="109"/>
      <c r="U19" s="109"/>
      <c r="V19" s="110"/>
      <c r="W19" s="108">
        <v>19</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0.91666666666666663</v>
      </c>
      <c r="Q20" s="542"/>
      <c r="R20" s="542"/>
      <c r="S20" s="542"/>
      <c r="T20" s="542"/>
      <c r="U20" s="542"/>
      <c r="V20" s="542"/>
      <c r="W20" s="542">
        <f t="shared" ref="W20" si="0">IF(W18=0, "-", SUM(W19)/W18)</f>
        <v>0.86363636363636365</v>
      </c>
      <c r="X20" s="542"/>
      <c r="Y20" s="542"/>
      <c r="Z20" s="542"/>
      <c r="AA20" s="542"/>
      <c r="AB20" s="542"/>
      <c r="AC20" s="542"/>
      <c r="AD20" s="542">
        <f t="shared" ref="AD20" si="1">IF(AD18=0, "-", SUM(AD19)/AD18)</f>
        <v>0.85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1" t="s">
        <v>478</v>
      </c>
      <c r="H21" s="932"/>
      <c r="I21" s="932"/>
      <c r="J21" s="932"/>
      <c r="K21" s="932"/>
      <c r="L21" s="932"/>
      <c r="M21" s="932"/>
      <c r="N21" s="932"/>
      <c r="O21" s="932"/>
      <c r="P21" s="542">
        <f>IF(P19=0, "-", SUM(P19)/SUM(P13,P14))</f>
        <v>0.91666666666666663</v>
      </c>
      <c r="Q21" s="542"/>
      <c r="R21" s="542"/>
      <c r="S21" s="542"/>
      <c r="T21" s="542"/>
      <c r="U21" s="542"/>
      <c r="V21" s="542"/>
      <c r="W21" s="542">
        <f t="shared" ref="W21" si="2">IF(W19=0, "-", SUM(W19)/SUM(W13,W14))</f>
        <v>0.86363636363636365</v>
      </c>
      <c r="X21" s="542"/>
      <c r="Y21" s="542"/>
      <c r="Z21" s="542"/>
      <c r="AA21" s="542"/>
      <c r="AB21" s="542"/>
      <c r="AC21" s="542"/>
      <c r="AD21" s="542">
        <f t="shared" ref="AD21" si="3">IF(AD19=0, "-", SUM(AD19)/SUM(AD13,AD14))</f>
        <v>0.85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t="s">
        <v>578</v>
      </c>
      <c r="Q23" s="106"/>
      <c r="R23" s="106"/>
      <c r="S23" s="106"/>
      <c r="T23" s="106"/>
      <c r="U23" s="106"/>
      <c r="V23" s="107"/>
      <c r="W23" s="105" t="s">
        <v>578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t="s">
        <v>578</v>
      </c>
      <c r="Q24" s="109"/>
      <c r="R24" s="109"/>
      <c r="S24" s="109"/>
      <c r="T24" s="109"/>
      <c r="U24" s="109"/>
      <c r="V24" s="110"/>
      <c r="W24" s="108" t="s">
        <v>578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t="s">
        <v>578</v>
      </c>
      <c r="Q25" s="109"/>
      <c r="R25" s="109"/>
      <c r="S25" s="109"/>
      <c r="T25" s="109"/>
      <c r="U25" s="109"/>
      <c r="V25" s="110"/>
      <c r="W25" s="108" t="s">
        <v>578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t="s">
        <v>578</v>
      </c>
      <c r="Q26" s="109"/>
      <c r="R26" s="109"/>
      <c r="S26" s="109"/>
      <c r="T26" s="109"/>
      <c r="U26" s="109"/>
      <c r="V26" s="110"/>
      <c r="W26" s="108" t="s">
        <v>578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t="str">
        <f>AK13</f>
        <v>-</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v>30</v>
      </c>
      <c r="AV31" s="271"/>
      <c r="AW31" s="379" t="s">
        <v>300</v>
      </c>
      <c r="AX31" s="380"/>
    </row>
    <row r="32" spans="1:50" ht="23.25" customHeight="1" x14ac:dyDescent="0.15">
      <c r="A32" s="518"/>
      <c r="B32" s="516"/>
      <c r="C32" s="516"/>
      <c r="D32" s="516"/>
      <c r="E32" s="516"/>
      <c r="F32" s="517"/>
      <c r="G32" s="543" t="s">
        <v>585</v>
      </c>
      <c r="H32" s="544"/>
      <c r="I32" s="544"/>
      <c r="J32" s="544"/>
      <c r="K32" s="544"/>
      <c r="L32" s="544"/>
      <c r="M32" s="544"/>
      <c r="N32" s="544"/>
      <c r="O32" s="545"/>
      <c r="P32" s="161" t="s">
        <v>586</v>
      </c>
      <c r="Q32" s="161"/>
      <c r="R32" s="161"/>
      <c r="S32" s="161"/>
      <c r="T32" s="161"/>
      <c r="U32" s="161"/>
      <c r="V32" s="161"/>
      <c r="W32" s="161"/>
      <c r="X32" s="231"/>
      <c r="Y32" s="338" t="s">
        <v>12</v>
      </c>
      <c r="Z32" s="552"/>
      <c r="AA32" s="553"/>
      <c r="AB32" s="554" t="s">
        <v>577</v>
      </c>
      <c r="AC32" s="554"/>
      <c r="AD32" s="554"/>
      <c r="AE32" s="364">
        <v>18</v>
      </c>
      <c r="AF32" s="365"/>
      <c r="AG32" s="365"/>
      <c r="AH32" s="365"/>
      <c r="AI32" s="364">
        <v>5</v>
      </c>
      <c r="AJ32" s="365"/>
      <c r="AK32" s="365"/>
      <c r="AL32" s="365"/>
      <c r="AM32" s="364">
        <v>12</v>
      </c>
      <c r="AN32" s="365"/>
      <c r="AO32" s="365"/>
      <c r="AP32" s="365"/>
      <c r="AQ32" s="111" t="s">
        <v>578</v>
      </c>
      <c r="AR32" s="112"/>
      <c r="AS32" s="112"/>
      <c r="AT32" s="113"/>
      <c r="AU32" s="365" t="s">
        <v>578</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4" t="s">
        <v>588</v>
      </c>
      <c r="AF33" s="365"/>
      <c r="AG33" s="365"/>
      <c r="AH33" s="365"/>
      <c r="AI33" s="364" t="s">
        <v>588</v>
      </c>
      <c r="AJ33" s="365"/>
      <c r="AK33" s="365"/>
      <c r="AL33" s="365"/>
      <c r="AM33" s="364" t="s">
        <v>588</v>
      </c>
      <c r="AN33" s="365"/>
      <c r="AO33" s="365"/>
      <c r="AP33" s="365"/>
      <c r="AQ33" s="111" t="s">
        <v>578</v>
      </c>
      <c r="AR33" s="112"/>
      <c r="AS33" s="112"/>
      <c r="AT33" s="113"/>
      <c r="AU33" s="365" t="s">
        <v>578</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902" t="s">
        <v>506</v>
      </c>
      <c r="B35" s="903"/>
      <c r="C35" s="903"/>
      <c r="D35" s="903"/>
      <c r="E35" s="903"/>
      <c r="F35" s="904"/>
      <c r="G35" s="908" t="s">
        <v>589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536</v>
      </c>
      <c r="AF65" s="369"/>
      <c r="AG65" s="369"/>
      <c r="AH65" s="370"/>
      <c r="AI65" s="368" t="s">
        <v>533</v>
      </c>
      <c r="AJ65" s="369"/>
      <c r="AK65" s="369"/>
      <c r="AL65" s="370"/>
      <c r="AM65" s="375" t="s">
        <v>528</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497</v>
      </c>
      <c r="AC69" s="980"/>
      <c r="AD69" s="980"/>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509</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2"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60" t="s">
        <v>62</v>
      </c>
      <c r="Z87" s="761"/>
      <c r="AA87" s="76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4" t="s">
        <v>54</v>
      </c>
      <c r="Z88" s="735"/>
      <c r="AA88" s="73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60" t="s">
        <v>62</v>
      </c>
      <c r="Z92" s="761"/>
      <c r="AA92" s="76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4" t="s">
        <v>54</v>
      </c>
      <c r="Z93" s="735"/>
      <c r="AA93" s="73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4" t="s">
        <v>587</v>
      </c>
      <c r="AC101" s="554"/>
      <c r="AD101" s="554"/>
      <c r="AE101" s="364">
        <v>14</v>
      </c>
      <c r="AF101" s="365"/>
      <c r="AG101" s="365"/>
      <c r="AH101" s="366"/>
      <c r="AI101" s="364">
        <v>5</v>
      </c>
      <c r="AJ101" s="365"/>
      <c r="AK101" s="365"/>
      <c r="AL101" s="366"/>
      <c r="AM101" s="364">
        <v>1</v>
      </c>
      <c r="AN101" s="365"/>
      <c r="AO101" s="365"/>
      <c r="AP101" s="366"/>
      <c r="AQ101" s="364" t="s">
        <v>591</v>
      </c>
      <c r="AR101" s="365"/>
      <c r="AS101" s="365"/>
      <c r="AT101" s="366"/>
      <c r="AU101" s="364" t="s">
        <v>591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t="s">
        <v>591</v>
      </c>
      <c r="AF102" s="358"/>
      <c r="AG102" s="358"/>
      <c r="AH102" s="358"/>
      <c r="AI102" s="358" t="s">
        <v>591</v>
      </c>
      <c r="AJ102" s="358"/>
      <c r="AK102" s="358"/>
      <c r="AL102" s="358"/>
      <c r="AM102" s="500" t="s">
        <v>578</v>
      </c>
      <c r="AN102" s="501"/>
      <c r="AO102" s="501"/>
      <c r="AP102" s="502"/>
      <c r="AQ102" s="500" t="s">
        <v>591</v>
      </c>
      <c r="AR102" s="501"/>
      <c r="AS102" s="501"/>
      <c r="AT102" s="502"/>
      <c r="AU102" s="500" t="s">
        <v>591</v>
      </c>
      <c r="AV102" s="501"/>
      <c r="AW102" s="501"/>
      <c r="AX102" s="502"/>
    </row>
    <row r="103" spans="1:60" ht="31.5" hidden="1" customHeight="1" x14ac:dyDescent="0.15">
      <c r="A103" s="488" t="s">
        <v>475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593</v>
      </c>
      <c r="AC116" s="820"/>
      <c r="AD116" s="821"/>
      <c r="AE116" s="358">
        <f>P19/AE101</f>
        <v>1.5714285714285714</v>
      </c>
      <c r="AF116" s="358"/>
      <c r="AG116" s="358"/>
      <c r="AH116" s="358"/>
      <c r="AI116" s="358">
        <f>W19/AI101</f>
        <v>3.8</v>
      </c>
      <c r="AJ116" s="358"/>
      <c r="AK116" s="358"/>
      <c r="AL116" s="358"/>
      <c r="AM116" s="358">
        <f>AD19/AM101</f>
        <v>17</v>
      </c>
      <c r="AN116" s="358"/>
      <c r="AO116" s="358"/>
      <c r="AP116" s="358"/>
      <c r="AQ116" s="364" t="s">
        <v>578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625</v>
      </c>
      <c r="AN117" s="306"/>
      <c r="AO117" s="306"/>
      <c r="AP117" s="306"/>
      <c r="AQ117" s="306" t="s">
        <v>578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566</v>
      </c>
      <c r="B130" s="996"/>
      <c r="C130" s="995" t="s">
        <v>358</v>
      </c>
      <c r="D130" s="996"/>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v>30</v>
      </c>
      <c r="AV133" s="136"/>
      <c r="AW133" s="137" t="s">
        <v>300</v>
      </c>
      <c r="AX133" s="138"/>
    </row>
    <row r="134" spans="1:50" ht="39.75" customHeight="1" x14ac:dyDescent="0.15">
      <c r="A134" s="99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179</v>
      </c>
      <c r="AF134" s="112"/>
      <c r="AG134" s="112"/>
      <c r="AH134" s="112"/>
      <c r="AI134" s="266">
        <v>241</v>
      </c>
      <c r="AJ134" s="112"/>
      <c r="AK134" s="112"/>
      <c r="AL134" s="112"/>
      <c r="AM134" s="266">
        <v>300</v>
      </c>
      <c r="AN134" s="112"/>
      <c r="AO134" s="112"/>
      <c r="AP134" s="112"/>
      <c r="AQ134" s="266" t="s">
        <v>626</v>
      </c>
      <c r="AR134" s="112"/>
      <c r="AS134" s="112"/>
      <c r="AT134" s="112"/>
      <c r="AU134" s="266" t="s">
        <v>626</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577</v>
      </c>
      <c r="AF135" s="112"/>
      <c r="AG135" s="112"/>
      <c r="AH135" s="112"/>
      <c r="AI135" s="266" t="s">
        <v>577</v>
      </c>
      <c r="AJ135" s="112"/>
      <c r="AK135" s="112"/>
      <c r="AL135" s="112"/>
      <c r="AM135" s="266" t="s">
        <v>577</v>
      </c>
      <c r="AN135" s="112"/>
      <c r="AO135" s="112"/>
      <c r="AP135" s="112"/>
      <c r="AQ135" s="266">
        <v>200</v>
      </c>
      <c r="AR135" s="112"/>
      <c r="AS135" s="112"/>
      <c r="AT135" s="112"/>
      <c r="AU135" s="266">
        <v>200</v>
      </c>
      <c r="AV135" s="112"/>
      <c r="AW135" s="112"/>
      <c r="AX135" s="11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26</v>
      </c>
      <c r="AF432" s="136"/>
      <c r="AG432" s="137" t="s">
        <v>355</v>
      </c>
      <c r="AH432" s="172"/>
      <c r="AI432" s="182"/>
      <c r="AJ432" s="182"/>
      <c r="AK432" s="182"/>
      <c r="AL432" s="177"/>
      <c r="AM432" s="182"/>
      <c r="AN432" s="182"/>
      <c r="AO432" s="182"/>
      <c r="AP432" s="177"/>
      <c r="AQ432" s="217">
        <v>30</v>
      </c>
      <c r="AR432" s="136"/>
      <c r="AS432" s="137" t="s">
        <v>355</v>
      </c>
      <c r="AT432" s="172"/>
      <c r="AU432" s="136">
        <v>30</v>
      </c>
      <c r="AV432" s="136"/>
      <c r="AW432" s="137" t="s">
        <v>300</v>
      </c>
      <c r="AX432" s="138"/>
    </row>
    <row r="433" spans="1:50" ht="23.25" customHeight="1" x14ac:dyDescent="0.15">
      <c r="A433" s="999"/>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v>70</v>
      </c>
      <c r="AF433" s="112"/>
      <c r="AG433" s="112"/>
      <c r="AH433" s="112"/>
      <c r="AI433" s="111">
        <v>300</v>
      </c>
      <c r="AJ433" s="112"/>
      <c r="AK433" s="112"/>
      <c r="AL433" s="112"/>
      <c r="AM433" s="111" t="s">
        <v>578</v>
      </c>
      <c r="AN433" s="112"/>
      <c r="AO433" s="112"/>
      <c r="AP433" s="113"/>
      <c r="AQ433" s="111" t="s">
        <v>626</v>
      </c>
      <c r="AR433" s="112"/>
      <c r="AS433" s="112"/>
      <c r="AT433" s="113"/>
      <c r="AU433" s="112" t="s">
        <v>626</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578</v>
      </c>
      <c r="AF434" s="112"/>
      <c r="AG434" s="112"/>
      <c r="AH434" s="113"/>
      <c r="AI434" s="111" t="s">
        <v>578</v>
      </c>
      <c r="AJ434" s="112"/>
      <c r="AK434" s="112"/>
      <c r="AL434" s="113"/>
      <c r="AM434" s="111" t="s">
        <v>578</v>
      </c>
      <c r="AN434" s="112"/>
      <c r="AO434" s="112"/>
      <c r="AP434" s="113"/>
      <c r="AQ434" s="111">
        <v>200</v>
      </c>
      <c r="AR434" s="112"/>
      <c r="AS434" s="112"/>
      <c r="AT434" s="113"/>
      <c r="AU434" s="111">
        <v>200</v>
      </c>
      <c r="AV434" s="112"/>
      <c r="AW434" s="112"/>
      <c r="AX434" s="113"/>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3"/>
      <c r="AM435" s="111" t="s">
        <v>578</v>
      </c>
      <c r="AN435" s="112"/>
      <c r="AO435" s="112"/>
      <c r="AP435" s="113"/>
      <c r="AQ435" s="111" t="s">
        <v>578</v>
      </c>
      <c r="AR435" s="112"/>
      <c r="AS435" s="112"/>
      <c r="AT435" s="113"/>
      <c r="AU435" s="111" t="s">
        <v>578</v>
      </c>
      <c r="AV435" s="112"/>
      <c r="AW435" s="112"/>
      <c r="AX435" s="113"/>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9.7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575</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43.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43.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575</v>
      </c>
      <c r="AE705" s="738"/>
      <c r="AF705" s="738"/>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606</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608</v>
      </c>
      <c r="AE708" s="671"/>
      <c r="AF708" s="671"/>
      <c r="AG708" s="529" t="s">
        <v>578</v>
      </c>
      <c r="AH708" s="530"/>
      <c r="AI708" s="530"/>
      <c r="AJ708" s="530"/>
      <c r="AK708" s="530"/>
      <c r="AL708" s="530"/>
      <c r="AM708" s="530"/>
      <c r="AN708" s="530"/>
      <c r="AO708" s="530"/>
      <c r="AP708" s="530"/>
      <c r="AQ708" s="530"/>
      <c r="AR708" s="530"/>
      <c r="AS708" s="530"/>
      <c r="AT708" s="530"/>
      <c r="AU708" s="530"/>
      <c r="AV708" s="530"/>
      <c r="AW708" s="530"/>
      <c r="AX708" s="531"/>
    </row>
    <row r="709" spans="1:50" ht="39.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610</v>
      </c>
      <c r="AH709" s="668"/>
      <c r="AI709" s="668"/>
      <c r="AJ709" s="668"/>
      <c r="AK709" s="668"/>
      <c r="AL709" s="668"/>
      <c r="AM709" s="668"/>
      <c r="AN709" s="668"/>
      <c r="AO709" s="668"/>
      <c r="AP709" s="668"/>
      <c r="AQ709" s="668"/>
      <c r="AR709" s="668"/>
      <c r="AS709" s="668"/>
      <c r="AT709" s="668"/>
      <c r="AU709" s="668"/>
      <c r="AV709" s="668"/>
      <c r="AW709" s="668"/>
      <c r="AX709" s="669"/>
    </row>
    <row r="710" spans="1:50" ht="30"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575</v>
      </c>
      <c r="AE710" s="155"/>
      <c r="AF710" s="155"/>
      <c r="AG710" s="667" t="s">
        <v>628</v>
      </c>
      <c r="AH710" s="668"/>
      <c r="AI710" s="668"/>
      <c r="AJ710" s="668"/>
      <c r="AK710" s="668"/>
      <c r="AL710" s="668"/>
      <c r="AM710" s="668"/>
      <c r="AN710" s="668"/>
      <c r="AO710" s="668"/>
      <c r="AP710" s="668"/>
      <c r="AQ710" s="668"/>
      <c r="AR710" s="668"/>
      <c r="AS710" s="668"/>
      <c r="AT710" s="668"/>
      <c r="AU710" s="668"/>
      <c r="AV710" s="668"/>
      <c r="AW710" s="668"/>
      <c r="AX710" s="669"/>
    </row>
    <row r="711" spans="1:50" ht="3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609</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608</v>
      </c>
      <c r="AE712" s="589"/>
      <c r="AF712" s="589"/>
      <c r="AG712" s="597" t="s">
        <v>578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7" t="s">
        <v>578</v>
      </c>
      <c r="AH713" s="668"/>
      <c r="AI713" s="668"/>
      <c r="AJ713" s="668"/>
      <c r="AK713" s="668"/>
      <c r="AL713" s="668"/>
      <c r="AM713" s="668"/>
      <c r="AN713" s="668"/>
      <c r="AO713" s="668"/>
      <c r="AP713" s="668"/>
      <c r="AQ713" s="668"/>
      <c r="AR713" s="668"/>
      <c r="AS713" s="668"/>
      <c r="AT713" s="668"/>
      <c r="AU713" s="668"/>
      <c r="AV713" s="668"/>
      <c r="AW713" s="668"/>
      <c r="AX713" s="669"/>
    </row>
    <row r="714" spans="1:50" ht="27.75" customHeight="1" x14ac:dyDescent="0.15">
      <c r="A714" s="660"/>
      <c r="B714" s="661"/>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575</v>
      </c>
      <c r="AE714" s="595"/>
      <c r="AF714" s="596"/>
      <c r="AG714" s="692" t="s">
        <v>611</v>
      </c>
      <c r="AH714" s="693"/>
      <c r="AI714" s="693"/>
      <c r="AJ714" s="693"/>
      <c r="AK714" s="693"/>
      <c r="AL714" s="693"/>
      <c r="AM714" s="693"/>
      <c r="AN714" s="693"/>
      <c r="AO714" s="693"/>
      <c r="AP714" s="693"/>
      <c r="AQ714" s="693"/>
      <c r="AR714" s="693"/>
      <c r="AS714" s="693"/>
      <c r="AT714" s="693"/>
      <c r="AU714" s="693"/>
      <c r="AV714" s="693"/>
      <c r="AW714" s="693"/>
      <c r="AX714" s="694"/>
    </row>
    <row r="715" spans="1:50" ht="27.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2"/>
      <c r="AG715" s="529" t="s">
        <v>612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575</v>
      </c>
      <c r="AE716" s="764"/>
      <c r="AF716" s="764"/>
      <c r="AG716" s="667" t="s">
        <v>613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614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615</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608</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700" t="s">
        <v>57</v>
      </c>
      <c r="D727" s="701"/>
      <c r="E727" s="701"/>
      <c r="F727" s="702"/>
      <c r="G727" s="800" t="s">
        <v>617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587</v>
      </c>
      <c r="S737" s="122"/>
      <c r="T737" s="122"/>
      <c r="U737" s="122"/>
      <c r="V737" s="122"/>
      <c r="W737" s="122"/>
      <c r="X737" s="122"/>
      <c r="Y737" s="122"/>
      <c r="Z737" s="122"/>
      <c r="AA737" s="101" t="s">
        <v>542</v>
      </c>
      <c r="AB737" s="101"/>
      <c r="AC737" s="101"/>
      <c r="AD737" s="101"/>
      <c r="AE737" s="122" t="s">
        <v>618</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t="s">
        <v>466</v>
      </c>
      <c r="J739" s="117"/>
      <c r="K739" s="93" t="str">
        <f>IF(OR(I739="　", I739=""), "", "-")</f>
        <v/>
      </c>
      <c r="L739" s="118">
        <v>301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8"/>
      <c r="C781" s="768"/>
      <c r="D781" s="768"/>
      <c r="E781" s="768"/>
      <c r="F781" s="769"/>
      <c r="G781" s="449" t="s">
        <v>623</v>
      </c>
      <c r="H781" s="450"/>
      <c r="I781" s="450"/>
      <c r="J781" s="450"/>
      <c r="K781" s="451"/>
      <c r="L781" s="452" t="s">
        <v>627</v>
      </c>
      <c r="M781" s="453"/>
      <c r="N781" s="453"/>
      <c r="O781" s="453"/>
      <c r="P781" s="453"/>
      <c r="Q781" s="453"/>
      <c r="R781" s="453"/>
      <c r="S781" s="453"/>
      <c r="T781" s="453"/>
      <c r="U781" s="453"/>
      <c r="V781" s="453"/>
      <c r="W781" s="453"/>
      <c r="X781" s="454"/>
      <c r="Y781" s="455">
        <v>16</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2.5" customHeight="1" x14ac:dyDescent="0.15">
      <c r="A837" s="404">
        <v>1</v>
      </c>
      <c r="B837" s="404">
        <v>1</v>
      </c>
      <c r="C837" s="424" t="s">
        <v>624</v>
      </c>
      <c r="D837" s="418"/>
      <c r="E837" s="418"/>
      <c r="F837" s="418"/>
      <c r="G837" s="418"/>
      <c r="H837" s="418"/>
      <c r="I837" s="418"/>
      <c r="J837" s="419">
        <v>2010001016851</v>
      </c>
      <c r="K837" s="420"/>
      <c r="L837" s="420"/>
      <c r="M837" s="420"/>
      <c r="N837" s="420"/>
      <c r="O837" s="420"/>
      <c r="P837" s="425" t="s">
        <v>627</v>
      </c>
      <c r="Q837" s="317"/>
      <c r="R837" s="317"/>
      <c r="S837" s="317"/>
      <c r="T837" s="317"/>
      <c r="U837" s="317"/>
      <c r="V837" s="317"/>
      <c r="W837" s="317"/>
      <c r="X837" s="317"/>
      <c r="Y837" s="318">
        <v>16</v>
      </c>
      <c r="Z837" s="319"/>
      <c r="AA837" s="319"/>
      <c r="AB837" s="320"/>
      <c r="AC837" s="328" t="s">
        <v>502</v>
      </c>
      <c r="AD837" s="423"/>
      <c r="AE837" s="423"/>
      <c r="AF837" s="423"/>
      <c r="AG837" s="423"/>
      <c r="AH837" s="421">
        <v>1</v>
      </c>
      <c r="AI837" s="422"/>
      <c r="AJ837" s="422"/>
      <c r="AK837" s="422"/>
      <c r="AL837" s="325">
        <v>93.1</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39">
      <formula>IF(RIGHT(TEXT(P14,"0.#"),1)=".",FALSE,TRUE)</formula>
    </cfRule>
    <cfRule type="expression" dxfId="2784" priority="14040">
      <formula>IF(RIGHT(TEXT(P14,"0.#"),1)=".",TRUE,FALSE)</formula>
    </cfRule>
  </conditionalFormatting>
  <conditionalFormatting sqref="AE32">
    <cfRule type="expression" dxfId="2783" priority="14029">
      <formula>IF(RIGHT(TEXT(AE32,"0.#"),1)=".",FALSE,TRUE)</formula>
    </cfRule>
    <cfRule type="expression" dxfId="2782" priority="14030">
      <formula>IF(RIGHT(TEXT(AE32,"0.#"),1)=".",TRUE,FALSE)</formula>
    </cfRule>
  </conditionalFormatting>
  <conditionalFormatting sqref="P18:AX18">
    <cfRule type="expression" dxfId="2781" priority="13915">
      <formula>IF(RIGHT(TEXT(P18,"0.#"),1)=".",FALSE,TRUE)</formula>
    </cfRule>
    <cfRule type="expression" dxfId="2780" priority="13916">
      <formula>IF(RIGHT(TEXT(P18,"0.#"),1)=".",TRUE,FALSE)</formula>
    </cfRule>
  </conditionalFormatting>
  <conditionalFormatting sqref="Y782">
    <cfRule type="expression" dxfId="2779" priority="13911">
      <formula>IF(RIGHT(TEXT(Y782,"0.#"),1)=".",FALSE,TRUE)</formula>
    </cfRule>
    <cfRule type="expression" dxfId="2778" priority="13912">
      <formula>IF(RIGHT(TEXT(Y782,"0.#"),1)=".",TRUE,FALSE)</formula>
    </cfRule>
  </conditionalFormatting>
  <conditionalFormatting sqref="Y791">
    <cfRule type="expression" dxfId="2777" priority="13907">
      <formula>IF(RIGHT(TEXT(Y791,"0.#"),1)=".",FALSE,TRUE)</formula>
    </cfRule>
    <cfRule type="expression" dxfId="2776" priority="13908">
      <formula>IF(RIGHT(TEXT(Y791,"0.#"),1)=".",TRUE,FALSE)</formula>
    </cfRule>
  </conditionalFormatting>
  <conditionalFormatting sqref="Y822:Y829 Y820 Y809:Y816 Y807 Y796:Y803 Y794">
    <cfRule type="expression" dxfId="2775" priority="13689">
      <formula>IF(RIGHT(TEXT(Y794,"0.#"),1)=".",FALSE,TRUE)</formula>
    </cfRule>
    <cfRule type="expression" dxfId="2774" priority="13690">
      <formula>IF(RIGHT(TEXT(Y794,"0.#"),1)=".",TRUE,FALSE)</formula>
    </cfRule>
  </conditionalFormatting>
  <conditionalFormatting sqref="P16:AQ17 P15:AX15 P13:AX13">
    <cfRule type="expression" dxfId="2773" priority="13737">
      <formula>IF(RIGHT(TEXT(P13,"0.#"),1)=".",FALSE,TRUE)</formula>
    </cfRule>
    <cfRule type="expression" dxfId="2772" priority="13738">
      <formula>IF(RIGHT(TEXT(P13,"0.#"),1)=".",TRUE,FALSE)</formula>
    </cfRule>
  </conditionalFormatting>
  <conditionalFormatting sqref="P19:AJ19">
    <cfRule type="expression" dxfId="2771" priority="13735">
      <formula>IF(RIGHT(TEXT(P19,"0.#"),1)=".",FALSE,TRUE)</formula>
    </cfRule>
    <cfRule type="expression" dxfId="2770" priority="13736">
      <formula>IF(RIGHT(TEXT(P19,"0.#"),1)=".",TRUE,FALSE)</formula>
    </cfRule>
  </conditionalFormatting>
  <conditionalFormatting sqref="Y783:Y790 Y781">
    <cfRule type="expression" dxfId="2769" priority="13713">
      <formula>IF(RIGHT(TEXT(Y781,"0.#"),1)=".",FALSE,TRUE)</formula>
    </cfRule>
    <cfRule type="expression" dxfId="2768" priority="13714">
      <formula>IF(RIGHT(TEXT(Y781,"0.#"),1)=".",TRUE,FALSE)</formula>
    </cfRule>
  </conditionalFormatting>
  <conditionalFormatting sqref="AU782">
    <cfRule type="expression" dxfId="2767" priority="13711">
      <formula>IF(RIGHT(TEXT(AU782,"0.#"),1)=".",FALSE,TRUE)</formula>
    </cfRule>
    <cfRule type="expression" dxfId="2766" priority="13712">
      <formula>IF(RIGHT(TEXT(AU782,"0.#"),1)=".",TRUE,FALSE)</formula>
    </cfRule>
  </conditionalFormatting>
  <conditionalFormatting sqref="AU791">
    <cfRule type="expression" dxfId="2765" priority="13709">
      <formula>IF(RIGHT(TEXT(AU791,"0.#"),1)=".",FALSE,TRUE)</formula>
    </cfRule>
    <cfRule type="expression" dxfId="2764" priority="13710">
      <formula>IF(RIGHT(TEXT(AU791,"0.#"),1)=".",TRUE,FALSE)</formula>
    </cfRule>
  </conditionalFormatting>
  <conditionalFormatting sqref="AU783:AU790 AU781">
    <cfRule type="expression" dxfId="2763" priority="13707">
      <formula>IF(RIGHT(TEXT(AU781,"0.#"),1)=".",FALSE,TRUE)</formula>
    </cfRule>
    <cfRule type="expression" dxfId="2762" priority="13708">
      <formula>IF(RIGHT(TEXT(AU781,"0.#"),1)=".",TRUE,FALSE)</formula>
    </cfRule>
  </conditionalFormatting>
  <conditionalFormatting sqref="Y821 Y808 Y795">
    <cfRule type="expression" dxfId="2761" priority="13693">
      <formula>IF(RIGHT(TEXT(Y795,"0.#"),1)=".",FALSE,TRUE)</formula>
    </cfRule>
    <cfRule type="expression" dxfId="2760" priority="13694">
      <formula>IF(RIGHT(TEXT(Y795,"0.#"),1)=".",TRUE,FALSE)</formula>
    </cfRule>
  </conditionalFormatting>
  <conditionalFormatting sqref="Y830 Y817 Y804">
    <cfRule type="expression" dxfId="2759" priority="13691">
      <formula>IF(RIGHT(TEXT(Y804,"0.#"),1)=".",FALSE,TRUE)</formula>
    </cfRule>
    <cfRule type="expression" dxfId="2758" priority="13692">
      <formula>IF(RIGHT(TEXT(Y804,"0.#"),1)=".",TRUE,FALSE)</formula>
    </cfRule>
  </conditionalFormatting>
  <conditionalFormatting sqref="AU821 AU808 AU795">
    <cfRule type="expression" dxfId="2757" priority="13687">
      <formula>IF(RIGHT(TEXT(AU795,"0.#"),1)=".",FALSE,TRUE)</formula>
    </cfRule>
    <cfRule type="expression" dxfId="2756" priority="13688">
      <formula>IF(RIGHT(TEXT(AU795,"0.#"),1)=".",TRUE,FALSE)</formula>
    </cfRule>
  </conditionalFormatting>
  <conditionalFormatting sqref="AU830 AU817 AU804">
    <cfRule type="expression" dxfId="2755" priority="13685">
      <formula>IF(RIGHT(TEXT(AU804,"0.#"),1)=".",FALSE,TRUE)</formula>
    </cfRule>
    <cfRule type="expression" dxfId="2754" priority="13686">
      <formula>IF(RIGHT(TEXT(AU804,"0.#"),1)=".",TRUE,FALSE)</formula>
    </cfRule>
  </conditionalFormatting>
  <conditionalFormatting sqref="AU822:AU829 AU820 AU809:AU816 AU807 AU796:AU803 AU794">
    <cfRule type="expression" dxfId="2753" priority="13683">
      <formula>IF(RIGHT(TEXT(AU794,"0.#"),1)=".",FALSE,TRUE)</formula>
    </cfRule>
    <cfRule type="expression" dxfId="2752" priority="13684">
      <formula>IF(RIGHT(TEXT(AU794,"0.#"),1)=".",TRUE,FALSE)</formula>
    </cfRule>
  </conditionalFormatting>
  <conditionalFormatting sqref="AM87">
    <cfRule type="expression" dxfId="2751" priority="13337">
      <formula>IF(RIGHT(TEXT(AM87,"0.#"),1)=".",FALSE,TRUE)</formula>
    </cfRule>
    <cfRule type="expression" dxfId="2750" priority="13338">
      <formula>IF(RIGHT(TEXT(AM87,"0.#"),1)=".",TRUE,FALSE)</formula>
    </cfRule>
  </conditionalFormatting>
  <conditionalFormatting sqref="AE55">
    <cfRule type="expression" dxfId="2749" priority="13405">
      <formula>IF(RIGHT(TEXT(AE55,"0.#"),1)=".",FALSE,TRUE)</formula>
    </cfRule>
    <cfRule type="expression" dxfId="2748" priority="13406">
      <formula>IF(RIGHT(TEXT(AE55,"0.#"),1)=".",TRUE,FALSE)</formula>
    </cfRule>
  </conditionalFormatting>
  <conditionalFormatting sqref="AI55">
    <cfRule type="expression" dxfId="2747" priority="13403">
      <formula>IF(RIGHT(TEXT(AI55,"0.#"),1)=".",FALSE,TRUE)</formula>
    </cfRule>
    <cfRule type="expression" dxfId="2746" priority="13404">
      <formula>IF(RIGHT(TEXT(AI55,"0.#"),1)=".",TRUE,FALSE)</formula>
    </cfRule>
  </conditionalFormatting>
  <conditionalFormatting sqref="AM34">
    <cfRule type="expression" dxfId="2745" priority="13483">
      <formula>IF(RIGHT(TEXT(AM34,"0.#"),1)=".",FALSE,TRUE)</formula>
    </cfRule>
    <cfRule type="expression" dxfId="2744" priority="13484">
      <formula>IF(RIGHT(TEXT(AM34,"0.#"),1)=".",TRUE,FALSE)</formula>
    </cfRule>
  </conditionalFormatting>
  <conditionalFormatting sqref="AE34">
    <cfRule type="expression" dxfId="2743" priority="13495">
      <formula>IF(RIGHT(TEXT(AE34,"0.#"),1)=".",FALSE,TRUE)</formula>
    </cfRule>
    <cfRule type="expression" dxfId="2742" priority="13496">
      <formula>IF(RIGHT(TEXT(AE34,"0.#"),1)=".",TRUE,FALSE)</formula>
    </cfRule>
  </conditionalFormatting>
  <conditionalFormatting sqref="AI34">
    <cfRule type="expression" dxfId="2741" priority="13493">
      <formula>IF(RIGHT(TEXT(AI34,"0.#"),1)=".",FALSE,TRUE)</formula>
    </cfRule>
    <cfRule type="expression" dxfId="2740" priority="13494">
      <formula>IF(RIGHT(TEXT(AI34,"0.#"),1)=".",TRUE,FALSE)</formula>
    </cfRule>
  </conditionalFormatting>
  <conditionalFormatting sqref="AI32">
    <cfRule type="expression" dxfId="2739" priority="13489">
      <formula>IF(RIGHT(TEXT(AI32,"0.#"),1)=".",FALSE,TRUE)</formula>
    </cfRule>
    <cfRule type="expression" dxfId="2738" priority="13490">
      <formula>IF(RIGHT(TEXT(AI32,"0.#"),1)=".",TRUE,FALSE)</formula>
    </cfRule>
  </conditionalFormatting>
  <conditionalFormatting sqref="AM32">
    <cfRule type="expression" dxfId="2737" priority="13487">
      <formula>IF(RIGHT(TEXT(AM32,"0.#"),1)=".",FALSE,TRUE)</formula>
    </cfRule>
    <cfRule type="expression" dxfId="2736" priority="13488">
      <formula>IF(RIGHT(TEXT(AM32,"0.#"),1)=".",TRUE,FALSE)</formula>
    </cfRule>
  </conditionalFormatting>
  <conditionalFormatting sqref="AQ32 AQ34">
    <cfRule type="expression" dxfId="2735" priority="13477">
      <formula>IF(RIGHT(TEXT(AQ32,"0.#"),1)=".",FALSE,TRUE)</formula>
    </cfRule>
    <cfRule type="expression" dxfId="2734" priority="13478">
      <formula>IF(RIGHT(TEXT(AQ32,"0.#"),1)=".",TRUE,FALSE)</formula>
    </cfRule>
  </conditionalFormatting>
  <conditionalFormatting sqref="AU32 AU34">
    <cfRule type="expression" dxfId="2733" priority="13475">
      <formula>IF(RIGHT(TEXT(AU32,"0.#"),1)=".",FALSE,TRUE)</formula>
    </cfRule>
    <cfRule type="expression" dxfId="2732" priority="13476">
      <formula>IF(RIGHT(TEXT(AU32,"0.#"),1)=".",TRUE,FALSE)</formula>
    </cfRule>
  </conditionalFormatting>
  <conditionalFormatting sqref="AE53">
    <cfRule type="expression" dxfId="2731" priority="13409">
      <formula>IF(RIGHT(TEXT(AE53,"0.#"),1)=".",FALSE,TRUE)</formula>
    </cfRule>
    <cfRule type="expression" dxfId="2730" priority="13410">
      <formula>IF(RIGHT(TEXT(AE53,"0.#"),1)=".",TRUE,FALSE)</formula>
    </cfRule>
  </conditionalFormatting>
  <conditionalFormatting sqref="AE54">
    <cfRule type="expression" dxfId="2729" priority="13407">
      <formula>IF(RIGHT(TEXT(AE54,"0.#"),1)=".",FALSE,TRUE)</formula>
    </cfRule>
    <cfRule type="expression" dxfId="2728" priority="13408">
      <formula>IF(RIGHT(TEXT(AE54,"0.#"),1)=".",TRUE,FALSE)</formula>
    </cfRule>
  </conditionalFormatting>
  <conditionalFormatting sqref="AI54">
    <cfRule type="expression" dxfId="2727" priority="13401">
      <formula>IF(RIGHT(TEXT(AI54,"0.#"),1)=".",FALSE,TRUE)</formula>
    </cfRule>
    <cfRule type="expression" dxfId="2726" priority="13402">
      <formula>IF(RIGHT(TEXT(AI54,"0.#"),1)=".",TRUE,FALSE)</formula>
    </cfRule>
  </conditionalFormatting>
  <conditionalFormatting sqref="AI53">
    <cfRule type="expression" dxfId="2725" priority="13399">
      <formula>IF(RIGHT(TEXT(AI53,"0.#"),1)=".",FALSE,TRUE)</formula>
    </cfRule>
    <cfRule type="expression" dxfId="2724" priority="13400">
      <formula>IF(RIGHT(TEXT(AI53,"0.#"),1)=".",TRUE,FALSE)</formula>
    </cfRule>
  </conditionalFormatting>
  <conditionalFormatting sqref="AM53">
    <cfRule type="expression" dxfId="2723" priority="13397">
      <formula>IF(RIGHT(TEXT(AM53,"0.#"),1)=".",FALSE,TRUE)</formula>
    </cfRule>
    <cfRule type="expression" dxfId="2722" priority="13398">
      <formula>IF(RIGHT(TEXT(AM53,"0.#"),1)=".",TRUE,FALSE)</formula>
    </cfRule>
  </conditionalFormatting>
  <conditionalFormatting sqref="AM54">
    <cfRule type="expression" dxfId="2721" priority="13395">
      <formula>IF(RIGHT(TEXT(AM54,"0.#"),1)=".",FALSE,TRUE)</formula>
    </cfRule>
    <cfRule type="expression" dxfId="2720" priority="13396">
      <formula>IF(RIGHT(TEXT(AM54,"0.#"),1)=".",TRUE,FALSE)</formula>
    </cfRule>
  </conditionalFormatting>
  <conditionalFormatting sqref="AM55">
    <cfRule type="expression" dxfId="2719" priority="13393">
      <formula>IF(RIGHT(TEXT(AM55,"0.#"),1)=".",FALSE,TRUE)</formula>
    </cfRule>
    <cfRule type="expression" dxfId="2718" priority="13394">
      <formula>IF(RIGHT(TEXT(AM55,"0.#"),1)=".",TRUE,FALSE)</formula>
    </cfRule>
  </conditionalFormatting>
  <conditionalFormatting sqref="AE60">
    <cfRule type="expression" dxfId="2717" priority="13379">
      <formula>IF(RIGHT(TEXT(AE60,"0.#"),1)=".",FALSE,TRUE)</formula>
    </cfRule>
    <cfRule type="expression" dxfId="2716" priority="13380">
      <formula>IF(RIGHT(TEXT(AE60,"0.#"),1)=".",TRUE,FALSE)</formula>
    </cfRule>
  </conditionalFormatting>
  <conditionalFormatting sqref="AE61">
    <cfRule type="expression" dxfId="2715" priority="13377">
      <formula>IF(RIGHT(TEXT(AE61,"0.#"),1)=".",FALSE,TRUE)</formula>
    </cfRule>
    <cfRule type="expression" dxfId="2714" priority="13378">
      <formula>IF(RIGHT(TEXT(AE61,"0.#"),1)=".",TRUE,FALSE)</formula>
    </cfRule>
  </conditionalFormatting>
  <conditionalFormatting sqref="AE62">
    <cfRule type="expression" dxfId="2713" priority="13375">
      <formula>IF(RIGHT(TEXT(AE62,"0.#"),1)=".",FALSE,TRUE)</formula>
    </cfRule>
    <cfRule type="expression" dxfId="2712" priority="13376">
      <formula>IF(RIGHT(TEXT(AE62,"0.#"),1)=".",TRUE,FALSE)</formula>
    </cfRule>
  </conditionalFormatting>
  <conditionalFormatting sqref="AI62">
    <cfRule type="expression" dxfId="2711" priority="13373">
      <formula>IF(RIGHT(TEXT(AI62,"0.#"),1)=".",FALSE,TRUE)</formula>
    </cfRule>
    <cfRule type="expression" dxfId="2710" priority="13374">
      <formula>IF(RIGHT(TEXT(AI62,"0.#"),1)=".",TRUE,FALSE)</formula>
    </cfRule>
  </conditionalFormatting>
  <conditionalFormatting sqref="AI61">
    <cfRule type="expression" dxfId="2709" priority="13371">
      <formula>IF(RIGHT(TEXT(AI61,"0.#"),1)=".",FALSE,TRUE)</formula>
    </cfRule>
    <cfRule type="expression" dxfId="2708" priority="13372">
      <formula>IF(RIGHT(TEXT(AI61,"0.#"),1)=".",TRUE,FALSE)</formula>
    </cfRule>
  </conditionalFormatting>
  <conditionalFormatting sqref="AI60">
    <cfRule type="expression" dxfId="2707" priority="13369">
      <formula>IF(RIGHT(TEXT(AI60,"0.#"),1)=".",FALSE,TRUE)</formula>
    </cfRule>
    <cfRule type="expression" dxfId="2706" priority="13370">
      <formula>IF(RIGHT(TEXT(AI60,"0.#"),1)=".",TRUE,FALSE)</formula>
    </cfRule>
  </conditionalFormatting>
  <conditionalFormatting sqref="AM60">
    <cfRule type="expression" dxfId="2705" priority="13367">
      <formula>IF(RIGHT(TEXT(AM60,"0.#"),1)=".",FALSE,TRUE)</formula>
    </cfRule>
    <cfRule type="expression" dxfId="2704" priority="13368">
      <formula>IF(RIGHT(TEXT(AM60,"0.#"),1)=".",TRUE,FALSE)</formula>
    </cfRule>
  </conditionalFormatting>
  <conditionalFormatting sqref="AM61">
    <cfRule type="expression" dxfId="2703" priority="13365">
      <formula>IF(RIGHT(TEXT(AM61,"0.#"),1)=".",FALSE,TRUE)</formula>
    </cfRule>
    <cfRule type="expression" dxfId="2702" priority="13366">
      <formula>IF(RIGHT(TEXT(AM61,"0.#"),1)=".",TRUE,FALSE)</formula>
    </cfRule>
  </conditionalFormatting>
  <conditionalFormatting sqref="AM62">
    <cfRule type="expression" dxfId="2701" priority="13363">
      <formula>IF(RIGHT(TEXT(AM62,"0.#"),1)=".",FALSE,TRUE)</formula>
    </cfRule>
    <cfRule type="expression" dxfId="2700" priority="13364">
      <formula>IF(RIGHT(TEXT(AM62,"0.#"),1)=".",TRUE,FALSE)</formula>
    </cfRule>
  </conditionalFormatting>
  <conditionalFormatting sqref="AE87">
    <cfRule type="expression" dxfId="2699" priority="13349">
      <formula>IF(RIGHT(TEXT(AE87,"0.#"),1)=".",FALSE,TRUE)</formula>
    </cfRule>
    <cfRule type="expression" dxfId="2698" priority="13350">
      <formula>IF(RIGHT(TEXT(AE87,"0.#"),1)=".",TRUE,FALSE)</formula>
    </cfRule>
  </conditionalFormatting>
  <conditionalFormatting sqref="AE88">
    <cfRule type="expression" dxfId="2697" priority="13347">
      <formula>IF(RIGHT(TEXT(AE88,"0.#"),1)=".",FALSE,TRUE)</formula>
    </cfRule>
    <cfRule type="expression" dxfId="2696" priority="13348">
      <formula>IF(RIGHT(TEXT(AE88,"0.#"),1)=".",TRUE,FALSE)</formula>
    </cfRule>
  </conditionalFormatting>
  <conditionalFormatting sqref="AE89">
    <cfRule type="expression" dxfId="2695" priority="13345">
      <formula>IF(RIGHT(TEXT(AE89,"0.#"),1)=".",FALSE,TRUE)</formula>
    </cfRule>
    <cfRule type="expression" dxfId="2694" priority="13346">
      <formula>IF(RIGHT(TEXT(AE89,"0.#"),1)=".",TRUE,FALSE)</formula>
    </cfRule>
  </conditionalFormatting>
  <conditionalFormatting sqref="AI89">
    <cfRule type="expression" dxfId="2693" priority="13343">
      <formula>IF(RIGHT(TEXT(AI89,"0.#"),1)=".",FALSE,TRUE)</formula>
    </cfRule>
    <cfRule type="expression" dxfId="2692" priority="13344">
      <formula>IF(RIGHT(TEXT(AI89,"0.#"),1)=".",TRUE,FALSE)</formula>
    </cfRule>
  </conditionalFormatting>
  <conditionalFormatting sqref="AI88">
    <cfRule type="expression" dxfId="2691" priority="13341">
      <formula>IF(RIGHT(TEXT(AI88,"0.#"),1)=".",FALSE,TRUE)</formula>
    </cfRule>
    <cfRule type="expression" dxfId="2690" priority="13342">
      <formula>IF(RIGHT(TEXT(AI88,"0.#"),1)=".",TRUE,FALSE)</formula>
    </cfRule>
  </conditionalFormatting>
  <conditionalFormatting sqref="AI87">
    <cfRule type="expression" dxfId="2689" priority="13339">
      <formula>IF(RIGHT(TEXT(AI87,"0.#"),1)=".",FALSE,TRUE)</formula>
    </cfRule>
    <cfRule type="expression" dxfId="2688" priority="13340">
      <formula>IF(RIGHT(TEXT(AI87,"0.#"),1)=".",TRUE,FALSE)</formula>
    </cfRule>
  </conditionalFormatting>
  <conditionalFormatting sqref="AM88">
    <cfRule type="expression" dxfId="2687" priority="13335">
      <formula>IF(RIGHT(TEXT(AM88,"0.#"),1)=".",FALSE,TRUE)</formula>
    </cfRule>
    <cfRule type="expression" dxfId="2686" priority="13336">
      <formula>IF(RIGHT(TEXT(AM88,"0.#"),1)=".",TRUE,FALSE)</formula>
    </cfRule>
  </conditionalFormatting>
  <conditionalFormatting sqref="AM89">
    <cfRule type="expression" dxfId="2685" priority="13333">
      <formula>IF(RIGHT(TEXT(AM89,"0.#"),1)=".",FALSE,TRUE)</formula>
    </cfRule>
    <cfRule type="expression" dxfId="2684" priority="13334">
      <formula>IF(RIGHT(TEXT(AM89,"0.#"),1)=".",TRUE,FALSE)</formula>
    </cfRule>
  </conditionalFormatting>
  <conditionalFormatting sqref="AE92">
    <cfRule type="expression" dxfId="2683" priority="13319">
      <formula>IF(RIGHT(TEXT(AE92,"0.#"),1)=".",FALSE,TRUE)</formula>
    </cfRule>
    <cfRule type="expression" dxfId="2682" priority="13320">
      <formula>IF(RIGHT(TEXT(AE92,"0.#"),1)=".",TRUE,FALSE)</formula>
    </cfRule>
  </conditionalFormatting>
  <conditionalFormatting sqref="AE93">
    <cfRule type="expression" dxfId="2681" priority="13317">
      <formula>IF(RIGHT(TEXT(AE93,"0.#"),1)=".",FALSE,TRUE)</formula>
    </cfRule>
    <cfRule type="expression" dxfId="2680" priority="13318">
      <formula>IF(RIGHT(TEXT(AE93,"0.#"),1)=".",TRUE,FALSE)</formula>
    </cfRule>
  </conditionalFormatting>
  <conditionalFormatting sqref="AE94">
    <cfRule type="expression" dxfId="2679" priority="13315">
      <formula>IF(RIGHT(TEXT(AE94,"0.#"),1)=".",FALSE,TRUE)</formula>
    </cfRule>
    <cfRule type="expression" dxfId="2678" priority="13316">
      <formula>IF(RIGHT(TEXT(AE94,"0.#"),1)=".",TRUE,FALSE)</formula>
    </cfRule>
  </conditionalFormatting>
  <conditionalFormatting sqref="AI94">
    <cfRule type="expression" dxfId="2677" priority="13313">
      <formula>IF(RIGHT(TEXT(AI94,"0.#"),1)=".",FALSE,TRUE)</formula>
    </cfRule>
    <cfRule type="expression" dxfId="2676" priority="13314">
      <formula>IF(RIGHT(TEXT(AI94,"0.#"),1)=".",TRUE,FALSE)</formula>
    </cfRule>
  </conditionalFormatting>
  <conditionalFormatting sqref="AI93">
    <cfRule type="expression" dxfId="2675" priority="13311">
      <formula>IF(RIGHT(TEXT(AI93,"0.#"),1)=".",FALSE,TRUE)</formula>
    </cfRule>
    <cfRule type="expression" dxfId="2674" priority="13312">
      <formula>IF(RIGHT(TEXT(AI93,"0.#"),1)=".",TRUE,FALSE)</formula>
    </cfRule>
  </conditionalFormatting>
  <conditionalFormatting sqref="AI92">
    <cfRule type="expression" dxfId="2673" priority="13309">
      <formula>IF(RIGHT(TEXT(AI92,"0.#"),1)=".",FALSE,TRUE)</formula>
    </cfRule>
    <cfRule type="expression" dxfId="2672" priority="13310">
      <formula>IF(RIGHT(TEXT(AI92,"0.#"),1)=".",TRUE,FALSE)</formula>
    </cfRule>
  </conditionalFormatting>
  <conditionalFormatting sqref="AM92">
    <cfRule type="expression" dxfId="2671" priority="13307">
      <formula>IF(RIGHT(TEXT(AM92,"0.#"),1)=".",FALSE,TRUE)</formula>
    </cfRule>
    <cfRule type="expression" dxfId="2670" priority="13308">
      <formula>IF(RIGHT(TEXT(AM92,"0.#"),1)=".",TRUE,FALSE)</formula>
    </cfRule>
  </conditionalFormatting>
  <conditionalFormatting sqref="AM93">
    <cfRule type="expression" dxfId="2669" priority="13305">
      <formula>IF(RIGHT(TEXT(AM93,"0.#"),1)=".",FALSE,TRUE)</formula>
    </cfRule>
    <cfRule type="expression" dxfId="2668" priority="13306">
      <formula>IF(RIGHT(TEXT(AM93,"0.#"),1)=".",TRUE,FALSE)</formula>
    </cfRule>
  </conditionalFormatting>
  <conditionalFormatting sqref="AM94">
    <cfRule type="expression" dxfId="2667" priority="13303">
      <formula>IF(RIGHT(TEXT(AM94,"0.#"),1)=".",FALSE,TRUE)</formula>
    </cfRule>
    <cfRule type="expression" dxfId="2666" priority="13304">
      <formula>IF(RIGHT(TEXT(AM94,"0.#"),1)=".",TRUE,FALSE)</formula>
    </cfRule>
  </conditionalFormatting>
  <conditionalFormatting sqref="AE97">
    <cfRule type="expression" dxfId="2665" priority="13289">
      <formula>IF(RIGHT(TEXT(AE97,"0.#"),1)=".",FALSE,TRUE)</formula>
    </cfRule>
    <cfRule type="expression" dxfId="2664" priority="13290">
      <formula>IF(RIGHT(TEXT(AE97,"0.#"),1)=".",TRUE,FALSE)</formula>
    </cfRule>
  </conditionalFormatting>
  <conditionalFormatting sqref="AE98">
    <cfRule type="expression" dxfId="2663" priority="13287">
      <formula>IF(RIGHT(TEXT(AE98,"0.#"),1)=".",FALSE,TRUE)</formula>
    </cfRule>
    <cfRule type="expression" dxfId="2662" priority="13288">
      <formula>IF(RIGHT(TEXT(AE98,"0.#"),1)=".",TRUE,FALSE)</formula>
    </cfRule>
  </conditionalFormatting>
  <conditionalFormatting sqref="AE99">
    <cfRule type="expression" dxfId="2661" priority="13285">
      <formula>IF(RIGHT(TEXT(AE99,"0.#"),1)=".",FALSE,TRUE)</formula>
    </cfRule>
    <cfRule type="expression" dxfId="2660" priority="13286">
      <formula>IF(RIGHT(TEXT(AE99,"0.#"),1)=".",TRUE,FALSE)</formula>
    </cfRule>
  </conditionalFormatting>
  <conditionalFormatting sqref="AI99">
    <cfRule type="expression" dxfId="2659" priority="13283">
      <formula>IF(RIGHT(TEXT(AI99,"0.#"),1)=".",FALSE,TRUE)</formula>
    </cfRule>
    <cfRule type="expression" dxfId="2658" priority="13284">
      <formula>IF(RIGHT(TEXT(AI99,"0.#"),1)=".",TRUE,FALSE)</formula>
    </cfRule>
  </conditionalFormatting>
  <conditionalFormatting sqref="AI98">
    <cfRule type="expression" dxfId="2657" priority="13281">
      <formula>IF(RIGHT(TEXT(AI98,"0.#"),1)=".",FALSE,TRUE)</formula>
    </cfRule>
    <cfRule type="expression" dxfId="2656" priority="13282">
      <formula>IF(RIGHT(TEXT(AI98,"0.#"),1)=".",TRUE,FALSE)</formula>
    </cfRule>
  </conditionalFormatting>
  <conditionalFormatting sqref="AI97">
    <cfRule type="expression" dxfId="2655" priority="13279">
      <formula>IF(RIGHT(TEXT(AI97,"0.#"),1)=".",FALSE,TRUE)</formula>
    </cfRule>
    <cfRule type="expression" dxfId="2654" priority="13280">
      <formula>IF(RIGHT(TEXT(AI97,"0.#"),1)=".",TRUE,FALSE)</formula>
    </cfRule>
  </conditionalFormatting>
  <conditionalFormatting sqref="AM97">
    <cfRule type="expression" dxfId="2653" priority="13277">
      <formula>IF(RIGHT(TEXT(AM97,"0.#"),1)=".",FALSE,TRUE)</formula>
    </cfRule>
    <cfRule type="expression" dxfId="2652" priority="13278">
      <formula>IF(RIGHT(TEXT(AM97,"0.#"),1)=".",TRUE,FALSE)</formula>
    </cfRule>
  </conditionalFormatting>
  <conditionalFormatting sqref="AM98">
    <cfRule type="expression" dxfId="2651" priority="13275">
      <formula>IF(RIGHT(TEXT(AM98,"0.#"),1)=".",FALSE,TRUE)</formula>
    </cfRule>
    <cfRule type="expression" dxfId="2650" priority="13276">
      <formula>IF(RIGHT(TEXT(AM98,"0.#"),1)=".",TRUE,FALSE)</formula>
    </cfRule>
  </conditionalFormatting>
  <conditionalFormatting sqref="AM99">
    <cfRule type="expression" dxfId="2649" priority="13273">
      <formula>IF(RIGHT(TEXT(AM99,"0.#"),1)=".",FALSE,TRUE)</formula>
    </cfRule>
    <cfRule type="expression" dxfId="2648" priority="13274">
      <formula>IF(RIGHT(TEXT(AM99,"0.#"),1)=".",TRUE,FALSE)</formula>
    </cfRule>
  </conditionalFormatting>
  <conditionalFormatting sqref="AE104">
    <cfRule type="expression" dxfId="2647" priority="13247">
      <formula>IF(RIGHT(TEXT(AE104,"0.#"),1)=".",FALSE,TRUE)</formula>
    </cfRule>
    <cfRule type="expression" dxfId="2646" priority="13248">
      <formula>IF(RIGHT(TEXT(AE104,"0.#"),1)=".",TRUE,FALSE)</formula>
    </cfRule>
  </conditionalFormatting>
  <conditionalFormatting sqref="AI104">
    <cfRule type="expression" dxfId="2645" priority="13245">
      <formula>IF(RIGHT(TEXT(AI104,"0.#"),1)=".",FALSE,TRUE)</formula>
    </cfRule>
    <cfRule type="expression" dxfId="2644" priority="13246">
      <formula>IF(RIGHT(TEXT(AI104,"0.#"),1)=".",TRUE,FALSE)</formula>
    </cfRule>
  </conditionalFormatting>
  <conditionalFormatting sqref="AM104">
    <cfRule type="expression" dxfId="2643" priority="13243">
      <formula>IF(RIGHT(TEXT(AM104,"0.#"),1)=".",FALSE,TRUE)</formula>
    </cfRule>
    <cfRule type="expression" dxfId="2642" priority="13244">
      <formula>IF(RIGHT(TEXT(AM104,"0.#"),1)=".",TRUE,FALSE)</formula>
    </cfRule>
  </conditionalFormatting>
  <conditionalFormatting sqref="AE105">
    <cfRule type="expression" dxfId="2641" priority="13241">
      <formula>IF(RIGHT(TEXT(AE105,"0.#"),1)=".",FALSE,TRUE)</formula>
    </cfRule>
    <cfRule type="expression" dxfId="2640" priority="13242">
      <formula>IF(RIGHT(TEXT(AE105,"0.#"),1)=".",TRUE,FALSE)</formula>
    </cfRule>
  </conditionalFormatting>
  <conditionalFormatting sqref="AI105">
    <cfRule type="expression" dxfId="2639" priority="13239">
      <formula>IF(RIGHT(TEXT(AI105,"0.#"),1)=".",FALSE,TRUE)</formula>
    </cfRule>
    <cfRule type="expression" dxfId="2638" priority="13240">
      <formula>IF(RIGHT(TEXT(AI105,"0.#"),1)=".",TRUE,FALSE)</formula>
    </cfRule>
  </conditionalFormatting>
  <conditionalFormatting sqref="AM105">
    <cfRule type="expression" dxfId="2637" priority="13237">
      <formula>IF(RIGHT(TEXT(AM105,"0.#"),1)=".",FALSE,TRUE)</formula>
    </cfRule>
    <cfRule type="expression" dxfId="2636" priority="13238">
      <formula>IF(RIGHT(TEXT(AM105,"0.#"),1)=".",TRUE,FALSE)</formula>
    </cfRule>
  </conditionalFormatting>
  <conditionalFormatting sqref="AE107">
    <cfRule type="expression" dxfId="2635" priority="13233">
      <formula>IF(RIGHT(TEXT(AE107,"0.#"),1)=".",FALSE,TRUE)</formula>
    </cfRule>
    <cfRule type="expression" dxfId="2634" priority="13234">
      <formula>IF(RIGHT(TEXT(AE107,"0.#"),1)=".",TRUE,FALSE)</formula>
    </cfRule>
  </conditionalFormatting>
  <conditionalFormatting sqref="AI107">
    <cfRule type="expression" dxfId="2633" priority="13231">
      <formula>IF(RIGHT(TEXT(AI107,"0.#"),1)=".",FALSE,TRUE)</formula>
    </cfRule>
    <cfRule type="expression" dxfId="2632" priority="13232">
      <formula>IF(RIGHT(TEXT(AI107,"0.#"),1)=".",TRUE,FALSE)</formula>
    </cfRule>
  </conditionalFormatting>
  <conditionalFormatting sqref="AM107">
    <cfRule type="expression" dxfId="2631" priority="13229">
      <formula>IF(RIGHT(TEXT(AM107,"0.#"),1)=".",FALSE,TRUE)</formula>
    </cfRule>
    <cfRule type="expression" dxfId="2630" priority="13230">
      <formula>IF(RIGHT(TEXT(AM107,"0.#"),1)=".",TRUE,FALSE)</formula>
    </cfRule>
  </conditionalFormatting>
  <conditionalFormatting sqref="AE108">
    <cfRule type="expression" dxfId="2629" priority="13227">
      <formula>IF(RIGHT(TEXT(AE108,"0.#"),1)=".",FALSE,TRUE)</formula>
    </cfRule>
    <cfRule type="expression" dxfId="2628" priority="13228">
      <formula>IF(RIGHT(TEXT(AE108,"0.#"),1)=".",TRUE,FALSE)</formula>
    </cfRule>
  </conditionalFormatting>
  <conditionalFormatting sqref="AI108">
    <cfRule type="expression" dxfId="2627" priority="13225">
      <formula>IF(RIGHT(TEXT(AI108,"0.#"),1)=".",FALSE,TRUE)</formula>
    </cfRule>
    <cfRule type="expression" dxfId="2626" priority="13226">
      <formula>IF(RIGHT(TEXT(AI108,"0.#"),1)=".",TRUE,FALSE)</formula>
    </cfRule>
  </conditionalFormatting>
  <conditionalFormatting sqref="AM108">
    <cfRule type="expression" dxfId="2625" priority="13223">
      <formula>IF(RIGHT(TEXT(AM108,"0.#"),1)=".",FALSE,TRUE)</formula>
    </cfRule>
    <cfRule type="expression" dxfId="2624" priority="13224">
      <formula>IF(RIGHT(TEXT(AM108,"0.#"),1)=".",TRUE,FALSE)</formula>
    </cfRule>
  </conditionalFormatting>
  <conditionalFormatting sqref="AE110">
    <cfRule type="expression" dxfId="2623" priority="13219">
      <formula>IF(RIGHT(TEXT(AE110,"0.#"),1)=".",FALSE,TRUE)</formula>
    </cfRule>
    <cfRule type="expression" dxfId="2622" priority="13220">
      <formula>IF(RIGHT(TEXT(AE110,"0.#"),1)=".",TRUE,FALSE)</formula>
    </cfRule>
  </conditionalFormatting>
  <conditionalFormatting sqref="AI110">
    <cfRule type="expression" dxfId="2621" priority="13217">
      <formula>IF(RIGHT(TEXT(AI110,"0.#"),1)=".",FALSE,TRUE)</formula>
    </cfRule>
    <cfRule type="expression" dxfId="2620" priority="13218">
      <formula>IF(RIGHT(TEXT(AI110,"0.#"),1)=".",TRUE,FALSE)</formula>
    </cfRule>
  </conditionalFormatting>
  <conditionalFormatting sqref="AM110">
    <cfRule type="expression" dxfId="2619" priority="13215">
      <formula>IF(RIGHT(TEXT(AM110,"0.#"),1)=".",FALSE,TRUE)</formula>
    </cfRule>
    <cfRule type="expression" dxfId="2618" priority="13216">
      <formula>IF(RIGHT(TEXT(AM110,"0.#"),1)=".",TRUE,FALSE)</formula>
    </cfRule>
  </conditionalFormatting>
  <conditionalFormatting sqref="AE111">
    <cfRule type="expression" dxfId="2617" priority="13213">
      <formula>IF(RIGHT(TEXT(AE111,"0.#"),1)=".",FALSE,TRUE)</formula>
    </cfRule>
    <cfRule type="expression" dxfId="2616" priority="13214">
      <formula>IF(RIGHT(TEXT(AE111,"0.#"),1)=".",TRUE,FALSE)</formula>
    </cfRule>
  </conditionalFormatting>
  <conditionalFormatting sqref="AI111">
    <cfRule type="expression" dxfId="2615" priority="13211">
      <formula>IF(RIGHT(TEXT(AI111,"0.#"),1)=".",FALSE,TRUE)</formula>
    </cfRule>
    <cfRule type="expression" dxfId="2614" priority="13212">
      <formula>IF(RIGHT(TEXT(AI111,"0.#"),1)=".",TRUE,FALSE)</formula>
    </cfRule>
  </conditionalFormatting>
  <conditionalFormatting sqref="AM111">
    <cfRule type="expression" dxfId="2613" priority="13209">
      <formula>IF(RIGHT(TEXT(AM111,"0.#"),1)=".",FALSE,TRUE)</formula>
    </cfRule>
    <cfRule type="expression" dxfId="2612" priority="13210">
      <formula>IF(RIGHT(TEXT(AM111,"0.#"),1)=".",TRUE,FALSE)</formula>
    </cfRule>
  </conditionalFormatting>
  <conditionalFormatting sqref="AE113">
    <cfRule type="expression" dxfId="2611" priority="13205">
      <formula>IF(RIGHT(TEXT(AE113,"0.#"),1)=".",FALSE,TRUE)</formula>
    </cfRule>
    <cfRule type="expression" dxfId="2610" priority="13206">
      <formula>IF(RIGHT(TEXT(AE113,"0.#"),1)=".",TRUE,FALSE)</formula>
    </cfRule>
  </conditionalFormatting>
  <conditionalFormatting sqref="AI113">
    <cfRule type="expression" dxfId="2609" priority="13203">
      <formula>IF(RIGHT(TEXT(AI113,"0.#"),1)=".",FALSE,TRUE)</formula>
    </cfRule>
    <cfRule type="expression" dxfId="2608" priority="13204">
      <formula>IF(RIGHT(TEXT(AI113,"0.#"),1)=".",TRUE,FALSE)</formula>
    </cfRule>
  </conditionalFormatting>
  <conditionalFormatting sqref="AM113">
    <cfRule type="expression" dxfId="2607" priority="13201">
      <formula>IF(RIGHT(TEXT(AM113,"0.#"),1)=".",FALSE,TRUE)</formula>
    </cfRule>
    <cfRule type="expression" dxfId="2606" priority="13202">
      <formula>IF(RIGHT(TEXT(AM113,"0.#"),1)=".",TRUE,FALSE)</formula>
    </cfRule>
  </conditionalFormatting>
  <conditionalFormatting sqref="AE114">
    <cfRule type="expression" dxfId="2605" priority="13199">
      <formula>IF(RIGHT(TEXT(AE114,"0.#"),1)=".",FALSE,TRUE)</formula>
    </cfRule>
    <cfRule type="expression" dxfId="2604" priority="13200">
      <formula>IF(RIGHT(TEXT(AE114,"0.#"),1)=".",TRUE,FALSE)</formula>
    </cfRule>
  </conditionalFormatting>
  <conditionalFormatting sqref="AI114">
    <cfRule type="expression" dxfId="2603" priority="13197">
      <formula>IF(RIGHT(TEXT(AI114,"0.#"),1)=".",FALSE,TRUE)</formula>
    </cfRule>
    <cfRule type="expression" dxfId="2602" priority="13198">
      <formula>IF(RIGHT(TEXT(AI114,"0.#"),1)=".",TRUE,FALSE)</formula>
    </cfRule>
  </conditionalFormatting>
  <conditionalFormatting sqref="AM114">
    <cfRule type="expression" dxfId="2601" priority="13195">
      <formula>IF(RIGHT(TEXT(AM114,"0.#"),1)=".",FALSE,TRUE)</formula>
    </cfRule>
    <cfRule type="expression" dxfId="2600" priority="13196">
      <formula>IF(RIGHT(TEXT(AM114,"0.#"),1)=".",TRUE,FALSE)</formula>
    </cfRule>
  </conditionalFormatting>
  <conditionalFormatting sqref="AE116 AQ116 AI116 AM116">
    <cfRule type="expression" dxfId="2599" priority="13191">
      <formula>IF(RIGHT(TEXT(AE116,"0.#"),1)=".",FALSE,TRUE)</formula>
    </cfRule>
    <cfRule type="expression" dxfId="2598" priority="13192">
      <formula>IF(RIGHT(TEXT(AE116,"0.#"),1)=".",TRUE,FALSE)</formula>
    </cfRule>
  </conditionalFormatting>
  <conditionalFormatting sqref="AQ117">
    <cfRule type="expression" dxfId="2597" priority="13179">
      <formula>IF(RIGHT(TEXT(AQ117,"0.#"),1)=".",FALSE,TRUE)</formula>
    </cfRule>
    <cfRule type="expression" dxfId="2596" priority="13180">
      <formula>IF(RIGHT(TEXT(AQ117,"0.#"),1)=".",TRUE,FALSE)</formula>
    </cfRule>
  </conditionalFormatting>
  <conditionalFormatting sqref="AE119 AQ119">
    <cfRule type="expression" dxfId="2595" priority="13177">
      <formula>IF(RIGHT(TEXT(AE119,"0.#"),1)=".",FALSE,TRUE)</formula>
    </cfRule>
    <cfRule type="expression" dxfId="2594" priority="13178">
      <formula>IF(RIGHT(TEXT(AE119,"0.#"),1)=".",TRUE,FALSE)</formula>
    </cfRule>
  </conditionalFormatting>
  <conditionalFormatting sqref="AI119">
    <cfRule type="expression" dxfId="2593" priority="13175">
      <formula>IF(RIGHT(TEXT(AI119,"0.#"),1)=".",FALSE,TRUE)</formula>
    </cfRule>
    <cfRule type="expression" dxfId="2592" priority="13176">
      <formula>IF(RIGHT(TEXT(AI119,"0.#"),1)=".",TRUE,FALSE)</formula>
    </cfRule>
  </conditionalFormatting>
  <conditionalFormatting sqref="AM119">
    <cfRule type="expression" dxfId="2591" priority="13173">
      <formula>IF(RIGHT(TEXT(AM119,"0.#"),1)=".",FALSE,TRUE)</formula>
    </cfRule>
    <cfRule type="expression" dxfId="2590" priority="13174">
      <formula>IF(RIGHT(TEXT(AM119,"0.#"),1)=".",TRUE,FALSE)</formula>
    </cfRule>
  </conditionalFormatting>
  <conditionalFormatting sqref="AQ120">
    <cfRule type="expression" dxfId="2589" priority="13165">
      <formula>IF(RIGHT(TEXT(AQ120,"0.#"),1)=".",FALSE,TRUE)</formula>
    </cfRule>
    <cfRule type="expression" dxfId="2588" priority="13166">
      <formula>IF(RIGHT(TEXT(AQ120,"0.#"),1)=".",TRUE,FALSE)</formula>
    </cfRule>
  </conditionalFormatting>
  <conditionalFormatting sqref="AE122 AQ122">
    <cfRule type="expression" dxfId="2587" priority="13163">
      <formula>IF(RIGHT(TEXT(AE122,"0.#"),1)=".",FALSE,TRUE)</formula>
    </cfRule>
    <cfRule type="expression" dxfId="2586" priority="13164">
      <formula>IF(RIGHT(TEXT(AE122,"0.#"),1)=".",TRUE,FALSE)</formula>
    </cfRule>
  </conditionalFormatting>
  <conditionalFormatting sqref="AI122">
    <cfRule type="expression" dxfId="2585" priority="13161">
      <formula>IF(RIGHT(TEXT(AI122,"0.#"),1)=".",FALSE,TRUE)</formula>
    </cfRule>
    <cfRule type="expression" dxfId="2584" priority="13162">
      <formula>IF(RIGHT(TEXT(AI122,"0.#"),1)=".",TRUE,FALSE)</formula>
    </cfRule>
  </conditionalFormatting>
  <conditionalFormatting sqref="AM122">
    <cfRule type="expression" dxfId="2583" priority="13159">
      <formula>IF(RIGHT(TEXT(AM122,"0.#"),1)=".",FALSE,TRUE)</formula>
    </cfRule>
    <cfRule type="expression" dxfId="2582" priority="13160">
      <formula>IF(RIGHT(TEXT(AM122,"0.#"),1)=".",TRUE,FALSE)</formula>
    </cfRule>
  </conditionalFormatting>
  <conditionalFormatting sqref="AQ123">
    <cfRule type="expression" dxfId="2581" priority="13151">
      <formula>IF(RIGHT(TEXT(AQ123,"0.#"),1)=".",FALSE,TRUE)</formula>
    </cfRule>
    <cfRule type="expression" dxfId="2580" priority="13152">
      <formula>IF(RIGHT(TEXT(AQ123,"0.#"),1)=".",TRUE,FALSE)</formula>
    </cfRule>
  </conditionalFormatting>
  <conditionalFormatting sqref="AE125 AQ125">
    <cfRule type="expression" dxfId="2579" priority="13149">
      <formula>IF(RIGHT(TEXT(AE125,"0.#"),1)=".",FALSE,TRUE)</formula>
    </cfRule>
    <cfRule type="expression" dxfId="2578" priority="13150">
      <formula>IF(RIGHT(TEXT(AE125,"0.#"),1)=".",TRUE,FALSE)</formula>
    </cfRule>
  </conditionalFormatting>
  <conditionalFormatting sqref="AI125">
    <cfRule type="expression" dxfId="2577" priority="13147">
      <formula>IF(RIGHT(TEXT(AI125,"0.#"),1)=".",FALSE,TRUE)</formula>
    </cfRule>
    <cfRule type="expression" dxfId="2576" priority="13148">
      <formula>IF(RIGHT(TEXT(AI125,"0.#"),1)=".",TRUE,FALSE)</formula>
    </cfRule>
  </conditionalFormatting>
  <conditionalFormatting sqref="AM125">
    <cfRule type="expression" dxfId="2575" priority="13145">
      <formula>IF(RIGHT(TEXT(AM125,"0.#"),1)=".",FALSE,TRUE)</formula>
    </cfRule>
    <cfRule type="expression" dxfId="2574" priority="13146">
      <formula>IF(RIGHT(TEXT(AM125,"0.#"),1)=".",TRUE,FALSE)</formula>
    </cfRule>
  </conditionalFormatting>
  <conditionalFormatting sqref="AQ126">
    <cfRule type="expression" dxfId="2573" priority="13137">
      <formula>IF(RIGHT(TEXT(AQ126,"0.#"),1)=".",FALSE,TRUE)</formula>
    </cfRule>
    <cfRule type="expression" dxfId="2572" priority="13138">
      <formula>IF(RIGHT(TEXT(AQ126,"0.#"),1)=".",TRUE,FALSE)</formula>
    </cfRule>
  </conditionalFormatting>
  <conditionalFormatting sqref="AE128 AQ128">
    <cfRule type="expression" dxfId="2571" priority="13135">
      <formula>IF(RIGHT(TEXT(AE128,"0.#"),1)=".",FALSE,TRUE)</formula>
    </cfRule>
    <cfRule type="expression" dxfId="2570" priority="13136">
      <formula>IF(RIGHT(TEXT(AE128,"0.#"),1)=".",TRUE,FALSE)</formula>
    </cfRule>
  </conditionalFormatting>
  <conditionalFormatting sqref="AI128">
    <cfRule type="expression" dxfId="2569" priority="13133">
      <formula>IF(RIGHT(TEXT(AI128,"0.#"),1)=".",FALSE,TRUE)</formula>
    </cfRule>
    <cfRule type="expression" dxfId="2568" priority="13134">
      <formula>IF(RIGHT(TEXT(AI128,"0.#"),1)=".",TRUE,FALSE)</formula>
    </cfRule>
  </conditionalFormatting>
  <conditionalFormatting sqref="AM128">
    <cfRule type="expression" dxfId="2567" priority="13131">
      <formula>IF(RIGHT(TEXT(AM128,"0.#"),1)=".",FALSE,TRUE)</formula>
    </cfRule>
    <cfRule type="expression" dxfId="2566" priority="13132">
      <formula>IF(RIGHT(TEXT(AM128,"0.#"),1)=".",TRUE,FALSE)</formula>
    </cfRule>
  </conditionalFormatting>
  <conditionalFormatting sqref="AQ129">
    <cfRule type="expression" dxfId="2565" priority="13123">
      <formula>IF(RIGHT(TEXT(AQ129,"0.#"),1)=".",FALSE,TRUE)</formula>
    </cfRule>
    <cfRule type="expression" dxfId="2564" priority="13124">
      <formula>IF(RIGHT(TEXT(AQ129,"0.#"),1)=".",TRUE,FALSE)</formula>
    </cfRule>
  </conditionalFormatting>
  <conditionalFormatting sqref="AE75">
    <cfRule type="expression" dxfId="2563" priority="13121">
      <formula>IF(RIGHT(TEXT(AE75,"0.#"),1)=".",FALSE,TRUE)</formula>
    </cfRule>
    <cfRule type="expression" dxfId="2562" priority="13122">
      <formula>IF(RIGHT(TEXT(AE75,"0.#"),1)=".",TRUE,FALSE)</formula>
    </cfRule>
  </conditionalFormatting>
  <conditionalFormatting sqref="AE76">
    <cfRule type="expression" dxfId="2561" priority="13119">
      <formula>IF(RIGHT(TEXT(AE76,"0.#"),1)=".",FALSE,TRUE)</formula>
    </cfRule>
    <cfRule type="expression" dxfId="2560" priority="13120">
      <formula>IF(RIGHT(TEXT(AE76,"0.#"),1)=".",TRUE,FALSE)</formula>
    </cfRule>
  </conditionalFormatting>
  <conditionalFormatting sqref="AE77">
    <cfRule type="expression" dxfId="2559" priority="13117">
      <formula>IF(RIGHT(TEXT(AE77,"0.#"),1)=".",FALSE,TRUE)</formula>
    </cfRule>
    <cfRule type="expression" dxfId="2558" priority="13118">
      <formula>IF(RIGHT(TEXT(AE77,"0.#"),1)=".",TRUE,FALSE)</formula>
    </cfRule>
  </conditionalFormatting>
  <conditionalFormatting sqref="AI77">
    <cfRule type="expression" dxfId="2557" priority="13115">
      <formula>IF(RIGHT(TEXT(AI77,"0.#"),1)=".",FALSE,TRUE)</formula>
    </cfRule>
    <cfRule type="expression" dxfId="2556" priority="13116">
      <formula>IF(RIGHT(TEXT(AI77,"0.#"),1)=".",TRUE,FALSE)</formula>
    </cfRule>
  </conditionalFormatting>
  <conditionalFormatting sqref="AI76">
    <cfRule type="expression" dxfId="2555" priority="13113">
      <formula>IF(RIGHT(TEXT(AI76,"0.#"),1)=".",FALSE,TRUE)</formula>
    </cfRule>
    <cfRule type="expression" dxfId="2554" priority="13114">
      <formula>IF(RIGHT(TEXT(AI76,"0.#"),1)=".",TRUE,FALSE)</formula>
    </cfRule>
  </conditionalFormatting>
  <conditionalFormatting sqref="AI75">
    <cfRule type="expression" dxfId="2553" priority="13111">
      <formula>IF(RIGHT(TEXT(AI75,"0.#"),1)=".",FALSE,TRUE)</formula>
    </cfRule>
    <cfRule type="expression" dxfId="2552" priority="13112">
      <formula>IF(RIGHT(TEXT(AI75,"0.#"),1)=".",TRUE,FALSE)</formula>
    </cfRule>
  </conditionalFormatting>
  <conditionalFormatting sqref="AM75">
    <cfRule type="expression" dxfId="2551" priority="13109">
      <formula>IF(RIGHT(TEXT(AM75,"0.#"),1)=".",FALSE,TRUE)</formula>
    </cfRule>
    <cfRule type="expression" dxfId="2550" priority="13110">
      <formula>IF(RIGHT(TEXT(AM75,"0.#"),1)=".",TRUE,FALSE)</formula>
    </cfRule>
  </conditionalFormatting>
  <conditionalFormatting sqref="AM76">
    <cfRule type="expression" dxfId="2549" priority="13107">
      <formula>IF(RIGHT(TEXT(AM76,"0.#"),1)=".",FALSE,TRUE)</formula>
    </cfRule>
    <cfRule type="expression" dxfId="2548" priority="13108">
      <formula>IF(RIGHT(TEXT(AM76,"0.#"),1)=".",TRUE,FALSE)</formula>
    </cfRule>
  </conditionalFormatting>
  <conditionalFormatting sqref="AM77">
    <cfRule type="expression" dxfId="2547" priority="13105">
      <formula>IF(RIGHT(TEXT(AM77,"0.#"),1)=".",FALSE,TRUE)</formula>
    </cfRule>
    <cfRule type="expression" dxfId="2546" priority="13106">
      <formula>IF(RIGHT(TEXT(AM77,"0.#"),1)=".",TRUE,FALSE)</formula>
    </cfRule>
  </conditionalFormatting>
  <conditionalFormatting sqref="AE134:AE135 AI134:AI135 AM134:AM135 AQ134:AQ135 AU134:AU135">
    <cfRule type="expression" dxfId="2545" priority="13091">
      <formula>IF(RIGHT(TEXT(AE134,"0.#"),1)=".",FALSE,TRUE)</formula>
    </cfRule>
    <cfRule type="expression" dxfId="2544" priority="13092">
      <formula>IF(RIGHT(TEXT(AE134,"0.#"),1)=".",TRUE,FALSE)</formula>
    </cfRule>
  </conditionalFormatting>
  <conditionalFormatting sqref="AE433">
    <cfRule type="expression" dxfId="2543" priority="13061">
      <formula>IF(RIGHT(TEXT(AE433,"0.#"),1)=".",FALSE,TRUE)</formula>
    </cfRule>
    <cfRule type="expression" dxfId="2542" priority="13062">
      <formula>IF(RIGHT(TEXT(AE433,"0.#"),1)=".",TRUE,FALSE)</formula>
    </cfRule>
  </conditionalFormatting>
  <conditionalFormatting sqref="AE434 AI434">
    <cfRule type="expression" dxfId="2541" priority="13059">
      <formula>IF(RIGHT(TEXT(AE434,"0.#"),1)=".",FALSE,TRUE)</formula>
    </cfRule>
    <cfRule type="expression" dxfId="2540" priority="13060">
      <formula>IF(RIGHT(TEXT(AE434,"0.#"),1)=".",TRUE,FALSE)</formula>
    </cfRule>
  </conditionalFormatting>
  <conditionalFormatting sqref="AE435 AI435 AM435 AQ435 AU435">
    <cfRule type="expression" dxfId="2539" priority="13057">
      <formula>IF(RIGHT(TEXT(AE435,"0.#"),1)=".",FALSE,TRUE)</formula>
    </cfRule>
    <cfRule type="expression" dxfId="2538" priority="13058">
      <formula>IF(RIGHT(TEXT(AE435,"0.#"),1)=".",TRUE,FALSE)</formula>
    </cfRule>
  </conditionalFormatting>
  <conditionalFormatting sqref="AM433">
    <cfRule type="expression" dxfId="2537" priority="13049">
      <formula>IF(RIGHT(TEXT(AM433,"0.#"),1)=".",FALSE,TRUE)</formula>
    </cfRule>
    <cfRule type="expression" dxfId="2536" priority="13050">
      <formula>IF(RIGHT(TEXT(AM433,"0.#"),1)=".",TRUE,FALSE)</formula>
    </cfRule>
  </conditionalFormatting>
  <conditionalFormatting sqref="AM434 AQ434 AU434">
    <cfRule type="expression" dxfId="2535" priority="13047">
      <formula>IF(RIGHT(TEXT(AM434,"0.#"),1)=".",FALSE,TRUE)</formula>
    </cfRule>
    <cfRule type="expression" dxfId="2534" priority="13048">
      <formula>IF(RIGHT(TEXT(AM434,"0.#"),1)=".",TRUE,FALSE)</formula>
    </cfRule>
  </conditionalFormatting>
  <conditionalFormatting sqref="AU433">
    <cfRule type="expression" dxfId="2533" priority="13037">
      <formula>IF(RIGHT(TEXT(AU433,"0.#"),1)=".",FALSE,TRUE)</formula>
    </cfRule>
    <cfRule type="expression" dxfId="2532" priority="13038">
      <formula>IF(RIGHT(TEXT(AU433,"0.#"),1)=".",TRUE,FALSE)</formula>
    </cfRule>
  </conditionalFormatting>
  <conditionalFormatting sqref="AI433">
    <cfRule type="expression" dxfId="2531" priority="12971">
      <formula>IF(RIGHT(TEXT(AI433,"0.#"),1)=".",FALSE,TRUE)</formula>
    </cfRule>
    <cfRule type="expression" dxfId="2530" priority="12972">
      <formula>IF(RIGHT(TEXT(AI433,"0.#"),1)=".",TRUE,FALSE)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8:AO838">
    <cfRule type="expression" dxfId="2409" priority="2847">
      <formula>IF(AND(AL838&gt;=0, RIGHT(TEXT(AL838,"0.#"),1)&lt;&gt;"."),TRUE,FALSE)</formula>
    </cfRule>
    <cfRule type="expression" dxfId="2408" priority="2848">
      <formula>IF(AND(AL838&gt;=0, RIGHT(TEXT(AL838,"0.#"),1)="."),TRUE,FALSE)</formula>
    </cfRule>
    <cfRule type="expression" dxfId="2407" priority="2849">
      <formula>IF(AND(AL838&lt;0, RIGHT(TEXT(AL838,"0.#"),1)&lt;&gt;"."),TRUE,FALSE)</formula>
    </cfRule>
    <cfRule type="expression" dxfId="2406" priority="2850">
      <formula>IF(AND(AL838&lt;0, RIGHT(TEXT(AL838,"0.#"),1)="."),TRUE,FALSE)</formula>
    </cfRule>
  </conditionalFormatting>
  <conditionalFormatting sqref="Y838">
    <cfRule type="expression" dxfId="2405" priority="2845">
      <formula>IF(RIGHT(TEXT(Y838,"0.#"),1)=".",FALSE,TRUE)</formula>
    </cfRule>
    <cfRule type="expression" dxfId="2404" priority="2846">
      <formula>IF(RIGHT(TEXT(Y838,"0.#"),1)=".",TRUE,FALSE)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7">
    <cfRule type="expression" dxfId="2069" priority="2339">
      <formula>IF(RIGHT(TEXT(W27,"0.#"),1)=".",FALSE,TRUE)</formula>
    </cfRule>
    <cfRule type="expression" dxfId="2068" priority="2340">
      <formula>IF(RIGHT(TEXT(W27,"0.#"),1)=".",TRUE,FALSE)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W23">
    <cfRule type="expression" dxfId="2065" priority="2329">
      <formula>IF(RIGHT(TEXT(P23,"0.#"),1)=".",FALSE,TRUE)</formula>
    </cfRule>
    <cfRule type="expression" dxfId="2064" priority="2330">
      <formula>IF(RIGHT(TEXT(P23,"0.#"),1)=".",TRUE,FALSE)</formula>
    </cfRule>
  </conditionalFormatting>
  <conditionalFormatting sqref="P24:P27 W24:W26">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2:AO899">
    <cfRule type="expression" dxfId="1991" priority="2107">
      <formula>IF(AND(AL872&gt;=0, RIGHT(TEXT(AL872,"0.#"),1)&lt;&gt;"."),TRUE,FALSE)</formula>
    </cfRule>
    <cfRule type="expression" dxfId="1990" priority="2108">
      <formula>IF(AND(AL872&gt;=0, RIGHT(TEXT(AL872,"0.#"),1)="."),TRUE,FALSE)</formula>
    </cfRule>
    <cfRule type="expression" dxfId="1989" priority="2109">
      <formula>IF(AND(AL872&lt;0, RIGHT(TEXT(AL872,"0.#"),1)&lt;&gt;"."),TRUE,FALSE)</formula>
    </cfRule>
    <cfRule type="expression" dxfId="1988" priority="2110">
      <formula>IF(AND(AL872&lt;0, RIGHT(TEXT(AL872,"0.#"),1)="."),TRUE,FALSE)</formula>
    </cfRule>
  </conditionalFormatting>
  <conditionalFormatting sqref="AL870:AO871">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AU101">
    <cfRule type="expression" dxfId="713" priority="13">
      <formula>IF(RIGHT(TEXT(AQ101,"0.#"),1)=".",FALSE,TRUE)</formula>
    </cfRule>
    <cfRule type="expression" dxfId="712" priority="14">
      <formula>IF(RIGHT(TEXT(AQ101,"0.#"),1)=".",TRUE,FALSE)</formula>
    </cfRule>
  </conditionalFormatting>
  <conditionalFormatting sqref="AQ102 AU102">
    <cfRule type="expression" dxfId="711" priority="11">
      <formula>IF(RIGHT(TEXT(AQ102,"0.#"),1)=".",FALSE,TRUE)</formula>
    </cfRule>
    <cfRule type="expression" dxfId="710" priority="12">
      <formula>IF(RIGHT(TEXT(AQ102,"0.#"),1)=".",TRUE,FALSE)</formula>
    </cfRule>
  </conditionalFormatting>
  <conditionalFormatting sqref="AI117 AM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29" max="49" man="1"/>
    <brk id="72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557</v>
      </c>
      <c r="AF2" s="1001"/>
      <c r="AG2" s="1001"/>
      <c r="AH2" s="1001"/>
      <c r="AI2" s="1001" t="s">
        <v>554</v>
      </c>
      <c r="AJ2" s="1001"/>
      <c r="AK2" s="1001"/>
      <c r="AL2" s="1001"/>
      <c r="AM2" s="1001" t="s">
        <v>528</v>
      </c>
      <c r="AN2" s="1001"/>
      <c r="AO2" s="1001"/>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54"/>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473</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558</v>
      </c>
      <c r="AF9" s="1001"/>
      <c r="AG9" s="1001"/>
      <c r="AH9" s="1001"/>
      <c r="AI9" s="1001" t="s">
        <v>554</v>
      </c>
      <c r="AJ9" s="1001"/>
      <c r="AK9" s="1001"/>
      <c r="AL9" s="1001"/>
      <c r="AM9" s="1001" t="s">
        <v>528</v>
      </c>
      <c r="AN9" s="1001"/>
      <c r="AO9" s="1001"/>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4"/>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473</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557</v>
      </c>
      <c r="AF16" s="1001"/>
      <c r="AG16" s="1001"/>
      <c r="AH16" s="1001"/>
      <c r="AI16" s="1001" t="s">
        <v>555</v>
      </c>
      <c r="AJ16" s="1001"/>
      <c r="AK16" s="1001"/>
      <c r="AL16" s="1001"/>
      <c r="AM16" s="1001" t="s">
        <v>528</v>
      </c>
      <c r="AN16" s="1001"/>
      <c r="AO16" s="1001"/>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4"/>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473</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559</v>
      </c>
      <c r="AF23" s="1001"/>
      <c r="AG23" s="1001"/>
      <c r="AH23" s="1001"/>
      <c r="AI23" s="1001" t="s">
        <v>554</v>
      </c>
      <c r="AJ23" s="1001"/>
      <c r="AK23" s="1001"/>
      <c r="AL23" s="1001"/>
      <c r="AM23" s="1001" t="s">
        <v>528</v>
      </c>
      <c r="AN23" s="1001"/>
      <c r="AO23" s="1001"/>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4"/>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473</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557</v>
      </c>
      <c r="AF30" s="1001"/>
      <c r="AG30" s="1001"/>
      <c r="AH30" s="1001"/>
      <c r="AI30" s="1001" t="s">
        <v>554</v>
      </c>
      <c r="AJ30" s="1001"/>
      <c r="AK30" s="1001"/>
      <c r="AL30" s="1001"/>
      <c r="AM30" s="1001" t="s">
        <v>552</v>
      </c>
      <c r="AN30" s="1001"/>
      <c r="AO30" s="1001"/>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4"/>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473</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559</v>
      </c>
      <c r="AF37" s="1001"/>
      <c r="AG37" s="1001"/>
      <c r="AH37" s="1001"/>
      <c r="AI37" s="1001" t="s">
        <v>556</v>
      </c>
      <c r="AJ37" s="1001"/>
      <c r="AK37" s="1001"/>
      <c r="AL37" s="1001"/>
      <c r="AM37" s="1001" t="s">
        <v>553</v>
      </c>
      <c r="AN37" s="1001"/>
      <c r="AO37" s="1001"/>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4"/>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473</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557</v>
      </c>
      <c r="AF44" s="1001"/>
      <c r="AG44" s="1001"/>
      <c r="AH44" s="1001"/>
      <c r="AI44" s="1001" t="s">
        <v>554</v>
      </c>
      <c r="AJ44" s="1001"/>
      <c r="AK44" s="1001"/>
      <c r="AL44" s="1001"/>
      <c r="AM44" s="1001" t="s">
        <v>528</v>
      </c>
      <c r="AN44" s="1001"/>
      <c r="AO44" s="1001"/>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4"/>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473</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8" t="s">
        <v>11</v>
      </c>
      <c r="AC51" s="1014"/>
      <c r="AD51" s="1015"/>
      <c r="AE51" s="1001" t="s">
        <v>557</v>
      </c>
      <c r="AF51" s="1001"/>
      <c r="AG51" s="1001"/>
      <c r="AH51" s="1001"/>
      <c r="AI51" s="1001" t="s">
        <v>554</v>
      </c>
      <c r="AJ51" s="1001"/>
      <c r="AK51" s="1001"/>
      <c r="AL51" s="1001"/>
      <c r="AM51" s="1001" t="s">
        <v>528</v>
      </c>
      <c r="AN51" s="1001"/>
      <c r="AO51" s="1001"/>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4"/>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473</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557</v>
      </c>
      <c r="AF58" s="1001"/>
      <c r="AG58" s="1001"/>
      <c r="AH58" s="1001"/>
      <c r="AI58" s="1001" t="s">
        <v>554</v>
      </c>
      <c r="AJ58" s="1001"/>
      <c r="AK58" s="1001"/>
      <c r="AL58" s="1001"/>
      <c r="AM58" s="1001" t="s">
        <v>528</v>
      </c>
      <c r="AN58" s="1001"/>
      <c r="AO58" s="1001"/>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4"/>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473</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557</v>
      </c>
      <c r="AF65" s="1001"/>
      <c r="AG65" s="1001"/>
      <c r="AH65" s="1001"/>
      <c r="AI65" s="1001" t="s">
        <v>554</v>
      </c>
      <c r="AJ65" s="1001"/>
      <c r="AK65" s="1001"/>
      <c r="AL65" s="1001"/>
      <c r="AM65" s="1001" t="s">
        <v>528</v>
      </c>
      <c r="AN65" s="1001"/>
      <c r="AO65" s="1001"/>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4"/>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2019-06-04T08:02:07Z</cp:lastPrinted>
  <dcterms:created xsi:type="dcterms:W3CDTF">2012-03-13T00:50:25Z</dcterms:created>
  <dcterms:modified xsi:type="dcterms:W3CDTF">2019-06-14T12:01:15Z</dcterms:modified>
</cp:coreProperties>
</file>