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o-t22aa\Desktop\H31佐野作業中\02_行政事業レビュー\02_中間公表まで\★予算課作業フォル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別紙4" sheetId="10" r:id="rId6"/>
    <sheet name="別紙5" sheetId="9" r:id="rId7"/>
  </sheets>
  <externalReferences>
    <externalReference r:id="rId8"/>
    <externalReference r:id="rId9"/>
  </externalReferences>
  <definedNames>
    <definedName name="_xlnm._FilterDatabase" localSheetId="4" hidden="1">別紙3!$AP$1:$AP$1320</definedName>
    <definedName name="_xlnm.Print_Area" localSheetId="0">行政事業レビューシート!$A$1:$AX$1131</definedName>
    <definedName name="_xlnm.Print_Area" localSheetId="2">別紙1!$A$1:$AX$8</definedName>
    <definedName name="_xlnm.Print_Area" localSheetId="3">別紙2!$A$1:$AX$186</definedName>
    <definedName name="_xlnm.Print_Area" localSheetId="4">別紙3!$A$1:$AX$892</definedName>
    <definedName name="_xlnm.Print_Area" localSheetId="5">別紙4!$A$1:$AX$29</definedName>
    <definedName name="_xlnm.Print_Area" localSheetId="6">別紙5!$A$1:$AX$19</definedName>
    <definedName name="T開始年度">入力規則等!$Y$2:$Y$95</definedName>
    <definedName name="T行政事業レビュー推進チームの所見" localSheetId="5">[1]入力規則等!$AC$2:$AC$6</definedName>
    <definedName name="T行政事業レビュー推進チームの所見" localSheetId="6">[1]入力規則等!$AC$2:$AC$6</definedName>
    <definedName name="T行政事業レビュー推進チームの所見">入力規則等!$AC$2:$AC$6</definedName>
    <definedName name="T事業番号" localSheetId="5">[1]入力規則等!$U$2:$U$4</definedName>
    <definedName name="T事業番号" localSheetId="6">[1]入力規則等!$U$2:$U$4</definedName>
    <definedName name="T事業番号">入力規則等!$U$2:$U$4</definedName>
    <definedName name="T終了年度" localSheetId="5">[1]入力規則等!$AA$3:$AA$32</definedName>
    <definedName name="T終了年度" localSheetId="6">[1]入力規則等!$AA$3:$AA$32</definedName>
    <definedName name="T終了年度">入力規則等!$AA$2:$AA$30</definedName>
    <definedName name="T所見を踏まえた改善点" localSheetId="5">[1]入力規則等!$AE$2:$AE$7</definedName>
    <definedName name="T所見を踏まえた改善点" localSheetId="6">[1]入力規則等!$AE$2:$AE$7</definedName>
    <definedName name="T所見を踏まえた改善点">入力規則等!$AE$2:$AE$7</definedName>
    <definedName name="T省庁" localSheetId="5">[1]入力規則等!$W$2:$W$22</definedName>
    <definedName name="T省庁" localSheetId="6">[1]入力規則等!$W$2:$W$22</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<sst xmlns="http://schemas.openxmlformats.org/spreadsheetml/2006/main" count="4438" uniqueCount="1015">
  <si>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</si>
  <si>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</si>
  <si>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</si>
  <si>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</si>
  <si>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</si>
  <si>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</si>
  <si>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</si>
  <si>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</si>
  <si>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</si>
  <si>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</si>
  <si>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</si>
  <si>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</si>
  <si>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</si>
  <si>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</si>
  <si>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</si>
  <si>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</si>
  <si>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</si>
  <si>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</si>
  <si>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</si>
  <si>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</si>
  <si>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</si>
  <si>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</si>
  <si>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</si>
  <si>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</si>
  <si>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</si>
  <si>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</si>
  <si>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</si>
  <si>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</si>
  <si>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</si>
  <si>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</si>
  <si>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</si>
  <si>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</si>
  <si>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</si>
  <si>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</si>
  <si>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</si>
  <si>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</si>
  <si>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</si>
  <si>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</si>
  <si>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</si>
  <si>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</si>
  <si>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</si>
  <si>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</si>
  <si>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</si>
  <si>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</si>
  <si>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</si>
  <si>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</si>
  <si>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</si>
  <si>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</si>
  <si>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</si>
  <si>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</si>
  <si>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</si>
  <si>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</si>
  <si>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</si>
  <si>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</si>
  <si>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</si>
  <si>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</si>
  <si>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</si>
  <si>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</si>
  <si>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</si>
  <si>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</si>
  <si>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</si>
  <si>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</si>
  <si>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</si>
  <si>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</si>
  <si>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</si>
  <si>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</si>
  <si>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</si>
  <si>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</si>
  <si>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</si>
  <si>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</si>
  <si>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</si>
  <si>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</si>
  <si>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</si>
  <si>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</si>
  <si>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</si>
  <si>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</si>
  <si>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</si>
  <si>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</si>
  <si>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</si>
  <si>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</si>
  <si>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</si>
  <si>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</si>
  <si>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</si>
  <si>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</si>
  <si>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</si>
  <si>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</si>
  <si>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</si>
  <si>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</si>
  <si>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</si>
  <si>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</si>
  <si>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</si>
  <si>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</si>
  <si>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</si>
  <si>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</si>
  <si>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</si>
  <si>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</si>
  <si>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</si>
  <si>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</si>
  <si>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</si>
  <si>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</si>
  <si>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</si>
  <si>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</si>
  <si>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</si>
  <si>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</si>
  <si>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</si>
  <si>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</si>
  <si>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</si>
  <si>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</si>
  <si>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</si>
  <si>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</si>
  <si>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</si>
  <si>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</si>
  <si>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</si>
  <si>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</si>
  <si>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</si>
  <si>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</si>
  <si>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</si>
  <si>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</si>
  <si>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</si>
  <si>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</si>
  <si>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</si>
  <si>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</si>
  <si>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</si>
  <si>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</si>
  <si>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</si>
  <si>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</si>
  <si>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</si>
  <si>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</si>
  <si>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</si>
  <si>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</si>
  <si>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</si>
  <si>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</si>
  <si>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</si>
  <si>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</si>
  <si>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</si>
  <si>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</si>
  <si>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</si>
  <si>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</si>
  <si>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</si>
  <si>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</si>
  <si>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</si>
  <si>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</si>
  <si>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</si>
  <si>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</si>
  <si>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</si>
  <si>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</si>
  <si>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</si>
  <si>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</si>
  <si>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</si>
  <si>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</si>
  <si>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</si>
  <si>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</si>
  <si>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</si>
  <si>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</si>
  <si>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</si>
  <si>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</si>
  <si>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</si>
  <si>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</si>
  <si>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</si>
  <si>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</si>
  <si>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</si>
  <si>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</si>
  <si>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</si>
  <si>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</si>
  <si>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</si>
  <si>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</si>
  <si>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</si>
  <si>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</si>
  <si>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</si>
  <si>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</si>
  <si>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</si>
  <si>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</si>
  <si>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</si>
  <si>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</si>
  <si>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</si>
  <si>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</si>
  <si>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</si>
  <si>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</si>
  <si>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</si>
  <si>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</si>
  <si>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</si>
  <si>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</si>
  <si>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</si>
  <si>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</si>
  <si>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</si>
  <si>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</si>
  <si>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</si>
  <si>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</si>
  <si>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</si>
  <si>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</si>
  <si>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</si>
  <si>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</si>
  <si>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</si>
  <si>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</si>
  <si>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</si>
  <si>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</si>
  <si>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</si>
  <si>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</si>
  <si>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</si>
  <si>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</si>
  <si>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</si>
  <si>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</si>
  <si>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</si>
  <si>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</si>
  <si>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</si>
  <si>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</si>
  <si>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</si>
  <si>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</si>
  <si>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</si>
  <si>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</si>
  <si>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</si>
  <si>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</si>
  <si>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</si>
  <si>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</si>
  <si>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</si>
  <si>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</si>
  <si>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</si>
  <si>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</si>
  <si>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</si>
  <si>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</si>
  <si>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</si>
  <si>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</si>
  <si>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</si>
  <si>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</si>
  <si>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</si>
  <si>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</si>
  <si>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</si>
  <si>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</si>
  <si>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</si>
  <si>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</si>
  <si>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</si>
  <si>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</si>
  <si>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</si>
  <si>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</si>
  <si>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</si>
  <si>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</si>
  <si>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</si>
  <si>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</si>
  <si>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</si>
  <si>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</si>
  <si>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</si>
  <si>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</si>
  <si>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</si>
  <si>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</si>
  <si>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</si>
  <si>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</si>
  <si>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</si>
  <si>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</si>
  <si>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</si>
  <si>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</si>
  <si>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</si>
  <si>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</si>
  <si>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</si>
  <si>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</si>
  <si>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</si>
  <si>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</si>
  <si>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</si>
  <si>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</si>
  <si>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</si>
  <si>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</si>
  <si>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</si>
  <si>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</si>
  <si>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</si>
  <si>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</si>
  <si>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</si>
  <si>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</si>
  <si>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</si>
  <si>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</si>
  <si>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</si>
  <si>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</si>
  <si>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</si>
  <si>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</si>
  <si>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</si>
  <si>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</si>
  <si>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</si>
  <si>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</si>
  <si>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</si>
  <si>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</si>
  <si>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</si>
  <si>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</si>
  <si>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</si>
  <si>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</si>
  <si>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</si>
  <si>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</si>
  <si>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</si>
  <si>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</si>
  <si>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</si>
  <si>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</si>
  <si>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</si>
  <si>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</si>
  <si>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</si>
  <si>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</si>
  <si>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</si>
  <si>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</si>
  <si>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</si>
  <si>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</si>
  <si>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</si>
  <si>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</si>
  <si>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</si>
  <si>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</si>
  <si>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</si>
  <si>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</si>
  <si>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</si>
  <si>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</si>
  <si>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</si>
  <si>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</si>
  <si>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</si>
  <si>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</si>
  <si>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</si>
  <si>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</si>
  <si>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</si>
  <si>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</si>
  <si>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</si>
  <si>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</si>
  <si>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</si>
  <si>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</si>
  <si>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</si>
  <si>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</si>
  <si>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</si>
  <si>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</si>
  <si>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</si>
  <si>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</si>
  <si>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</si>
  <si>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</si>
  <si>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</si>
  <si>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</si>
  <si>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</si>
  <si>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</si>
  <si>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</si>
  <si>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</si>
  <si>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</si>
  <si>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</si>
  <si>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</si>
  <si>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</si>
  <si>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</si>
  <si>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</si>
  <si>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</si>
  <si>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</si>
  <si>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</si>
  <si>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</si>
  <si>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</si>
  <si>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</si>
  <si>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</si>
  <si>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</si>
  <si>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</si>
  <si>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</si>
  <si>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</si>
  <si>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</si>
  <si>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</si>
  <si>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</si>
  <si>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</si>
  <si>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</si>
  <si>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</si>
  <si>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</si>
  <si>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</si>
  <si>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</si>
  <si>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</si>
  <si>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</si>
  <si>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</si>
  <si>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</si>
  <si>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</si>
  <si>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</si>
  <si>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</si>
  <si>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</si>
  <si>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</si>
  <si>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</si>
  <si>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</si>
  <si>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</si>
  <si>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</si>
  <si>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</si>
  <si>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</si>
  <si>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</si>
  <si>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</si>
  <si>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</si>
  <si>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</si>
  <si>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</si>
  <si>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</si>
  <si>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</si>
  <si>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</si>
  <si>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</si>
  <si>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</si>
  <si>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</si>
  <si>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</si>
  <si>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</si>
  <si>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</si>
  <si>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</si>
  <si>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</si>
  <si>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</si>
  <si>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</si>
  <si>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</si>
  <si>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</si>
  <si>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</si>
  <si>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</si>
  <si>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</si>
  <si>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</si>
  <si>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</si>
  <si>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</si>
  <si>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</si>
  <si>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</si>
  <si>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</si>
  <si>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</si>
  <si>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</si>
  <si>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</si>
  <si>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</si>
  <si>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</si>
  <si>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</si>
  <si>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</si>
  <si>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</si>
  <si>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</si>
  <si>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</si>
  <si>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</si>
  <si>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</si>
  <si>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</si>
  <si>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</si>
  <si>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</si>
  <si>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</si>
  <si>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</si>
  <si>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</si>
  <si>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</si>
  <si>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</si>
  <si>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</si>
  <si>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</si>
  <si>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</si>
  <si>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</si>
  <si>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</si>
  <si>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</si>
  <si>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</si>
  <si>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</si>
  <si>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</si>
  <si>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</si>
  <si>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</si>
  <si>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</si>
  <si>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</si>
  <si>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</si>
  <si>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</si>
  <si>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</si>
  <si>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</si>
  <si>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</si>
  <si>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</si>
  <si>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</si>
  <si>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</si>
  <si>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</si>
  <si>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</si>
  <si>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</si>
  <si>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</si>
  <si>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</si>
  <si>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</si>
  <si>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</si>
  <si>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</si>
  <si>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</si>
  <si>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</si>
  <si>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</si>
  <si>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</si>
  <si>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</si>
  <si>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</si>
  <si>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</si>
  <si>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</si>
  <si>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</si>
  <si>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</si>
  <si>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</si>
  <si>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</si>
  <si>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</si>
  <si>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</si>
  <si>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</si>
  <si>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</si>
  <si>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</si>
  <si>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</si>
  <si>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</si>
  <si>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</si>
  <si>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</si>
  <si>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</si>
  <si>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</si>
  <si>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</si>
  <si>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</si>
  <si>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</si>
  <si>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</si>
  <si>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</si>
  <si>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</si>
  <si>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</si>
  <si>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</si>
  <si>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</si>
  <si>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</si>
  <si>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</si>
  <si>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</si>
  <si>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</si>
  <si>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</si>
  <si>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</si>
  <si>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</si>
  <si>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</si>
  <si>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</si>
  <si>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</si>
  <si>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</si>
  <si>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</si>
  <si>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</si>
  <si>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</si>
  <si>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</si>
  <si>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</si>
  <si>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</si>
  <si>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</si>
  <si>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</si>
  <si>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</si>
  <si>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北海道開発事業</t>
    <rPh sb="0" eb="3">
      <t>ホッカイドウ</t>
    </rPh>
    <rPh sb="3" eb="5">
      <t>カイハツ</t>
    </rPh>
    <rPh sb="5" eb="7">
      <t>ジギョウ</t>
    </rPh>
    <phoneticPr fontId="5"/>
  </si>
  <si>
    <t>北海道局</t>
    <rPh sb="0" eb="3">
      <t>ホッカイドウ</t>
    </rPh>
    <rPh sb="3" eb="4">
      <t>キョク</t>
    </rPh>
    <phoneticPr fontId="5"/>
  </si>
  <si>
    <t>予算課</t>
    <rPh sb="0" eb="2">
      <t>ヨサン</t>
    </rPh>
    <rPh sb="2" eb="3">
      <t>カ</t>
    </rPh>
    <phoneticPr fontId="5"/>
  </si>
  <si>
    <t>○</t>
  </si>
  <si>
    <t>北海道開発法（昭和25年法律第126号）のほか、当該事業に関する法律等による</t>
  </si>
  <si>
    <t>「北海道総合開発計画」（平成28年3月29日閣議決定）</t>
  </si>
  <si>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</si>
  <si>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なお、実施事業の概要は、別紙５参照。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</si>
  <si>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課長　中村　広樹</t>
    <rPh sb="0" eb="2">
      <t>カチョウ</t>
    </rPh>
    <rPh sb="3" eb="5">
      <t>ナカムラ</t>
    </rPh>
    <rPh sb="6" eb="8">
      <t>ヒロキ</t>
    </rPh>
    <phoneticPr fontId="5"/>
  </si>
  <si>
    <t>15　社会資本総合整備
　　 地方公共団体が施行する地域の創意工夫を活かした社会資本の総合的な整備を支援するための社会資本総合整備事業に対する交付金 （国費率：定額）</t>
    <phoneticPr fontId="5"/>
  </si>
  <si>
    <t>14　農山漁村地域整備
     地方公共団体等が施行する地域の創意工夫を活かした農山漁村の総合的な整備を支援するための農山漁村地域整備事業に対する交付金 （国費率：定額）</t>
    <phoneticPr fontId="5"/>
  </si>
  <si>
    <t>10　国営公園等
　 (1) 国が行う滝野すずらん丘陵公園の維持管理
　 (2) 国が施行する国立民族共生公園の整備</t>
    <phoneticPr fontId="5"/>
  </si>
  <si>
    <t>９　廃棄物処理
　　廃棄物の発生抑制、再使用及び再生利用を総合的に推進するため、地方公共団体が施行する廃棄物処理施設の整備事業等に対する交付金
　　　（国費率：1/2･1/3）</t>
    <phoneticPr fontId="5"/>
  </si>
  <si>
    <t>８　水道
　　地方公共団体が施行する水道施設の整備に必要な事業費の一部補助（補助率：定額･1/2･4/10･1/3･1/4）</t>
    <phoneticPr fontId="5"/>
  </si>
  <si>
    <t>５　港湾
　(1) 国が施行する港湾施設の建設、改良工事等
　(2) 国が実施する港湾事業に関する調査</t>
    <phoneticPr fontId="5"/>
  </si>
  <si>
    <t>３　海岸
　　国が施行する胆振海岸の海岸保全施設整備事業</t>
    <phoneticPr fontId="5"/>
  </si>
  <si>
    <t>２　治山
  (1) 国が施行する国有林野内治山事業
  (2) 北海道が施行する治山事業に必要な事業費の一部補助（補助率：5.5/10･1/2･1/3）</t>
    <phoneticPr fontId="5"/>
  </si>
  <si>
    <t>事業概要</t>
    <rPh sb="0" eb="4">
      <t>ジギョウガイヨウ</t>
    </rPh>
    <phoneticPr fontId="5"/>
  </si>
  <si>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5"/>
  </si>
  <si>
    <t>-</t>
    <phoneticPr fontId="5"/>
  </si>
  <si>
    <t>-</t>
  </si>
  <si>
    <t>-</t>
    <phoneticPr fontId="5"/>
  </si>
  <si>
    <t>道路維持管理費</t>
    <rPh sb="0" eb="2">
      <t>ドウロ</t>
    </rPh>
    <rPh sb="2" eb="4">
      <t>イジ</t>
    </rPh>
    <rPh sb="4" eb="7">
      <t>カンリヒ</t>
    </rPh>
    <phoneticPr fontId="5"/>
  </si>
  <si>
    <t>地域連携道路事業費</t>
    <rPh sb="0" eb="2">
      <t>チイキ</t>
    </rPh>
    <rPh sb="2" eb="4">
      <t>レンケイ</t>
    </rPh>
    <rPh sb="4" eb="6">
      <t>ドウロ</t>
    </rPh>
    <rPh sb="6" eb="9">
      <t>ジギョウヒ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</si>
  <si>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</si>
  <si>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2">
      <t>シャカイ</t>
    </rPh>
    <rPh sb="2" eb="4">
      <t>シホン</t>
    </rPh>
    <rPh sb="4" eb="6">
      <t>セイビ</t>
    </rPh>
    <rPh sb="6" eb="8">
      <t>ソウゴウ</t>
    </rPh>
    <rPh sb="8" eb="11">
      <t>コウフキン</t>
    </rPh>
    <phoneticPr fontId="5"/>
  </si>
  <si>
    <t>☑</t>
  </si>
  <si>
    <t>百万円</t>
    <rPh sb="0" eb="2">
      <t>ヒャクマン</t>
    </rPh>
    <rPh sb="2" eb="3">
      <t>エン</t>
    </rPh>
    <phoneticPr fontId="5"/>
  </si>
  <si>
    <t>-</t>
    <phoneticPr fontId="5"/>
  </si>
  <si>
    <t>-</t>
    <phoneticPr fontId="5"/>
  </si>
  <si>
    <t>北海道総合開発計画の着実な推進（目標に向けた着実な進捗が認められる代表指標の項目数の半数以上）（毎年度）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1">
      <t>コウモクスウ</t>
    </rPh>
    <rPh sb="42" eb="44">
      <t>ハンスウ</t>
    </rPh>
    <rPh sb="44" eb="46">
      <t>イジョウ</t>
    </rPh>
    <rPh sb="48" eb="51">
      <t>マイネンド</t>
    </rPh>
    <phoneticPr fontId="5"/>
  </si>
  <si>
    <t>項目</t>
    <rPh sb="0" eb="2">
      <t>コウモク</t>
    </rPh>
    <phoneticPr fontId="5"/>
  </si>
  <si>
    <t>　北海道総合開発計画の具現化に資する所要の公共事業を効果的・効率的に実施することにより、北海道の社会資本整備が進み、北海道総合開発計画の着実な推進に寄与。</t>
    <rPh sb="1" eb="4">
      <t>ホッカイドウ</t>
    </rPh>
    <rPh sb="4" eb="6">
      <t>ソウゴウ</t>
    </rPh>
    <rPh sb="6" eb="8">
      <t>カイハツ</t>
    </rPh>
    <rPh sb="8" eb="10">
      <t>ケイカク</t>
    </rPh>
    <rPh sb="11" eb="14">
      <t>グゲンカ</t>
    </rPh>
    <rPh sb="15" eb="16">
      <t>シ</t>
    </rPh>
    <rPh sb="18" eb="20">
      <t>ショヨウ</t>
    </rPh>
    <rPh sb="21" eb="23">
      <t>コウキョウ</t>
    </rPh>
    <rPh sb="23" eb="25">
      <t>ジギョウ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5"/>
  </si>
  <si>
    <t>執行額</t>
    <rPh sb="0" eb="2">
      <t>シッコウ</t>
    </rPh>
    <rPh sb="2" eb="3">
      <t>ガク</t>
    </rPh>
    <phoneticPr fontId="5"/>
  </si>
  <si>
    <t>有</t>
  </si>
  <si>
    <t>‐</t>
  </si>
  <si>
    <t>　北海道開発法に基づく北海道総合開発計画の推進を目的に実施する事業である。関係地方自治体、民間等と調整を経た上で国民や社会のニーズを把握し反映している。</t>
    <rPh sb="1" eb="4">
      <t>ホッカイドウ</t>
    </rPh>
    <rPh sb="4" eb="6">
      <t>カイハツ</t>
    </rPh>
    <rPh sb="6" eb="7">
      <t>ホウ</t>
    </rPh>
    <rPh sb="8" eb="9">
      <t>モト</t>
    </rPh>
    <rPh sb="37" eb="39">
      <t>カンケイ</t>
    </rPh>
    <rPh sb="56" eb="58">
      <t>コクミン</t>
    </rPh>
    <rPh sb="59" eb="61">
      <t>シャカイ</t>
    </rPh>
    <rPh sb="66" eb="68">
      <t>ハアク</t>
    </rPh>
    <rPh sb="69" eb="71">
      <t>ハンエイ</t>
    </rPh>
    <phoneticPr fontId="6"/>
  </si>
  <si>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6"/>
  </si>
  <si>
    <t>　北海道開発法に基づく北海道総合開発計画の推進を図るという目的に照らして各事業の必要性・適否・優先度を毎年度の予算編成過程で判断した事業を実施している。</t>
    <rPh sb="1" eb="4">
      <t>ホッカイドウ</t>
    </rPh>
    <rPh sb="4" eb="6">
      <t>カイハツ</t>
    </rPh>
    <rPh sb="6" eb="7">
      <t>ホウ</t>
    </rPh>
    <rPh sb="8" eb="9">
      <t>モト</t>
    </rPh>
    <rPh sb="11" eb="14">
      <t>ホッカイドウ</t>
    </rPh>
    <rPh sb="14" eb="16">
      <t>ソウゴウ</t>
    </rPh>
    <rPh sb="16" eb="18">
      <t>カイハツ</t>
    </rPh>
    <rPh sb="18" eb="20">
      <t>ケイカク</t>
    </rPh>
    <rPh sb="21" eb="23">
      <t>スイシン</t>
    </rPh>
    <rPh sb="24" eb="25">
      <t>ハカ</t>
    </rPh>
    <rPh sb="29" eb="31">
      <t>モクテキ</t>
    </rPh>
    <rPh sb="32" eb="33">
      <t>テ</t>
    </rPh>
    <rPh sb="36" eb="37">
      <t>カク</t>
    </rPh>
    <rPh sb="37" eb="39">
      <t>ジギョウ</t>
    </rPh>
    <rPh sb="40" eb="43">
      <t>ヒツヨウセイ</t>
    </rPh>
    <rPh sb="44" eb="46">
      <t>テキヒ</t>
    </rPh>
    <rPh sb="47" eb="50">
      <t>ユウセンド</t>
    </rPh>
    <rPh sb="51" eb="54">
      <t>マイネンド</t>
    </rPh>
    <rPh sb="55" eb="57">
      <t>ヨサン</t>
    </rPh>
    <rPh sb="57" eb="59">
      <t>ヘンセイ</t>
    </rPh>
    <rPh sb="59" eb="61">
      <t>カテイ</t>
    </rPh>
    <rPh sb="62" eb="64">
      <t>ハンダン</t>
    </rPh>
    <rPh sb="66" eb="68">
      <t>ジギョウ</t>
    </rPh>
    <rPh sb="69" eb="71">
      <t>ジッシ</t>
    </rPh>
    <phoneticPr fontId="6"/>
  </si>
  <si>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なお、入札及び契約の過程並びに契約内容の透明性については、第三者で組織された入札監視員会において審議している。</t>
    <rPh sb="1" eb="4">
      <t>ホッカイドウ</t>
    </rPh>
    <rPh sb="4" eb="7">
      <t>カイハツキョク</t>
    </rPh>
    <rPh sb="8" eb="10">
      <t>ジッシ</t>
    </rPh>
    <rPh sb="12" eb="14">
      <t>チョッカツ</t>
    </rPh>
    <rPh sb="14" eb="16">
      <t>ジギョウ</t>
    </rPh>
    <rPh sb="22" eb="24">
      <t>イッパン</t>
    </rPh>
    <rPh sb="24" eb="26">
      <t>キョウソウ</t>
    </rPh>
    <rPh sb="26" eb="28">
      <t>ニュウサツ</t>
    </rPh>
    <rPh sb="28" eb="29">
      <t>トウ</t>
    </rPh>
    <rPh sb="32" eb="35">
      <t>キョウソウセイ</t>
    </rPh>
    <rPh sb="36" eb="38">
      <t>カクホ</t>
    </rPh>
    <rPh sb="45" eb="46">
      <t>イッ</t>
    </rPh>
    <rPh sb="46" eb="47">
      <t>シャ</t>
    </rPh>
    <rPh sb="47" eb="49">
      <t>オウサツ</t>
    </rPh>
    <rPh sb="53" eb="55">
      <t>アンケン</t>
    </rPh>
    <rPh sb="143" eb="146">
      <t>キョウソウセイ</t>
    </rPh>
    <rPh sb="149" eb="151">
      <t>ズイイ</t>
    </rPh>
    <rPh sb="151" eb="153">
      <t>ケイヤク</t>
    </rPh>
    <rPh sb="160" eb="162">
      <t>ヨウチ</t>
    </rPh>
    <rPh sb="162" eb="164">
      <t>ホショウ</t>
    </rPh>
    <rPh sb="165" eb="167">
      <t>トチ</t>
    </rPh>
    <rPh sb="167" eb="168">
      <t>シャク</t>
    </rPh>
    <rPh sb="168" eb="170">
      <t>ジョウナド</t>
    </rPh>
    <rPh sb="176" eb="178">
      <t>ケイヤク</t>
    </rPh>
    <rPh sb="179" eb="182">
      <t>アイテガタ</t>
    </rPh>
    <rPh sb="183" eb="185">
      <t>イッシャ</t>
    </rPh>
    <rPh sb="186" eb="188">
      <t>ゲンテイ</t>
    </rPh>
    <rPh sb="228" eb="231">
      <t>ダイサンシャ</t>
    </rPh>
    <rPh sb="232" eb="234">
      <t>ソシキ</t>
    </rPh>
    <rPh sb="237" eb="239">
      <t>ニュウサツ</t>
    </rPh>
    <rPh sb="239" eb="242">
      <t>カンシイン</t>
    </rPh>
    <rPh sb="242" eb="243">
      <t>カイ</t>
    </rPh>
    <rPh sb="247" eb="249">
      <t>シンギ</t>
    </rPh>
    <phoneticPr fontId="5"/>
  </si>
  <si>
    <t>　国と地方公共団体等の負担割合は関係法令等に従って決められている。</t>
    <rPh sb="1" eb="2">
      <t>クニ</t>
    </rPh>
    <rPh sb="3" eb="5">
      <t>チホウ</t>
    </rPh>
    <rPh sb="5" eb="7">
      <t>コウキョウ</t>
    </rPh>
    <rPh sb="7" eb="9">
      <t>ダンタイ</t>
    </rPh>
    <rPh sb="9" eb="10">
      <t>トウ</t>
    </rPh>
    <rPh sb="11" eb="13">
      <t>フタン</t>
    </rPh>
    <rPh sb="13" eb="15">
      <t>ワリアイ</t>
    </rPh>
    <rPh sb="16" eb="18">
      <t>カンケイ</t>
    </rPh>
    <rPh sb="18" eb="20">
      <t>ホウレイ</t>
    </rPh>
    <rPh sb="20" eb="21">
      <t>トウ</t>
    </rPh>
    <rPh sb="22" eb="23">
      <t>シタガ</t>
    </rPh>
    <rPh sb="25" eb="26">
      <t>キ</t>
    </rPh>
    <phoneticPr fontId="5"/>
  </si>
  <si>
    <t>　公共事業に必要な費目・使途に限定している。</t>
    <rPh sb="1" eb="3">
      <t>コウキョウ</t>
    </rPh>
    <rPh sb="3" eb="5">
      <t>ジギョウ</t>
    </rPh>
    <rPh sb="6" eb="8">
      <t>ヒツヨウ</t>
    </rPh>
    <rPh sb="9" eb="11">
      <t>ヒモク</t>
    </rPh>
    <rPh sb="12" eb="14">
      <t>シト</t>
    </rPh>
    <rPh sb="15" eb="17">
      <t>ゲンテイ</t>
    </rPh>
    <phoneticPr fontId="5"/>
  </si>
  <si>
    <t>　複数の工法を比較検討して効率的で低コストな工法の採用、新技術の活用といった取組を行っている。</t>
    <rPh sb="1" eb="3">
      <t>フクスウ</t>
    </rPh>
    <rPh sb="4" eb="6">
      <t>コウホウ</t>
    </rPh>
    <rPh sb="7" eb="9">
      <t>ヒカク</t>
    </rPh>
    <rPh sb="9" eb="11">
      <t>ケントウ</t>
    </rPh>
    <rPh sb="13" eb="16">
      <t>コウリツテキ</t>
    </rPh>
    <rPh sb="17" eb="18">
      <t>テイ</t>
    </rPh>
    <rPh sb="22" eb="24">
      <t>コウホウ</t>
    </rPh>
    <rPh sb="25" eb="27">
      <t>サイヨウ</t>
    </rPh>
    <rPh sb="28" eb="31">
      <t>シンギジュツ</t>
    </rPh>
    <rPh sb="32" eb="34">
      <t>カツヨウ</t>
    </rPh>
    <rPh sb="38" eb="39">
      <t>ト</t>
    </rPh>
    <rPh sb="39" eb="40">
      <t>ク</t>
    </rPh>
    <rPh sb="41" eb="42">
      <t>オコナ</t>
    </rPh>
    <phoneticPr fontId="5"/>
  </si>
  <si>
    <t>　成果目標の達成に向け着実に実績を上げている。</t>
    <rPh sb="1" eb="3">
      <t>セイカ</t>
    </rPh>
    <rPh sb="3" eb="5">
      <t>モクヒョウ</t>
    </rPh>
    <rPh sb="6" eb="8">
      <t>タッセイ</t>
    </rPh>
    <rPh sb="9" eb="10">
      <t>ム</t>
    </rPh>
    <rPh sb="11" eb="13">
      <t>チャクジツ</t>
    </rPh>
    <rPh sb="14" eb="16">
      <t>ジッセキ</t>
    </rPh>
    <rPh sb="17" eb="18">
      <t>ア</t>
    </rPh>
    <phoneticPr fontId="5"/>
  </si>
  <si>
    <t>　事業計画段階において、費用対効果分析や必要性、効率性等の観点から総合的な評価を行った上で、事業着手している。</t>
    <rPh sb="1" eb="3">
      <t>ジギョウ</t>
    </rPh>
    <rPh sb="3" eb="5">
      <t>ケイカク</t>
    </rPh>
    <rPh sb="5" eb="7">
      <t>ダンカイ</t>
    </rPh>
    <rPh sb="12" eb="14">
      <t>ヒヨウ</t>
    </rPh>
    <rPh sb="14" eb="17">
      <t>タイコウカ</t>
    </rPh>
    <rPh sb="17" eb="19">
      <t>ブンセキ</t>
    </rPh>
    <rPh sb="20" eb="23">
      <t>ヒツヨウセイ</t>
    </rPh>
    <rPh sb="24" eb="27">
      <t>コウリツセイ</t>
    </rPh>
    <rPh sb="27" eb="28">
      <t>トウ</t>
    </rPh>
    <rPh sb="29" eb="31">
      <t>カンテン</t>
    </rPh>
    <rPh sb="33" eb="36">
      <t>ソウゴウテキ</t>
    </rPh>
    <rPh sb="37" eb="39">
      <t>ヒョウカ</t>
    </rPh>
    <rPh sb="40" eb="41">
      <t>オコナ</t>
    </rPh>
    <rPh sb="43" eb="44">
      <t>ウエ</t>
    </rPh>
    <rPh sb="46" eb="48">
      <t>ジギョウ</t>
    </rPh>
    <rPh sb="48" eb="50">
      <t>チャクシュ</t>
    </rPh>
    <phoneticPr fontId="5"/>
  </si>
  <si>
    <t>　執行率は高く、北海道総合開発計画の着実な推進に寄与している。</t>
    <rPh sb="5" eb="6">
      <t>タカ</t>
    </rPh>
    <rPh sb="8" eb="11">
      <t>ホッカイドウ</t>
    </rPh>
    <rPh sb="11" eb="13">
      <t>ソウゴウ</t>
    </rPh>
    <rPh sb="13" eb="15">
      <t>カイハツ</t>
    </rPh>
    <rPh sb="15" eb="17">
      <t>ケイカク</t>
    </rPh>
    <rPh sb="18" eb="20">
      <t>チャクジツ</t>
    </rPh>
    <rPh sb="21" eb="23">
      <t>スイシン</t>
    </rPh>
    <rPh sb="24" eb="26">
      <t>キヨ</t>
    </rPh>
    <phoneticPr fontId="5"/>
  </si>
  <si>
    <t>　整備された施設は、事業目的にあった機能を発揮している。</t>
    <rPh sb="1" eb="3">
      <t>セイビ</t>
    </rPh>
    <rPh sb="6" eb="8">
      <t>シセツ</t>
    </rPh>
    <rPh sb="10" eb="12">
      <t>ジギョウ</t>
    </rPh>
    <rPh sb="12" eb="14">
      <t>モクテキ</t>
    </rPh>
    <rPh sb="18" eb="20">
      <t>キノウ</t>
    </rPh>
    <rPh sb="21" eb="23">
      <t>ハッキ</t>
    </rPh>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</si>
  <si>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rPh sb="12" eb="15">
      <t>ホッカイドウ</t>
    </rPh>
    <rPh sb="15" eb="17">
      <t>カイハツ</t>
    </rPh>
    <rPh sb="18" eb="19">
      <t>カン</t>
    </rPh>
    <rPh sb="38" eb="40">
      <t>トウキョク</t>
    </rPh>
    <rPh sb="53" eb="55">
      <t>チョウセイ</t>
    </rPh>
    <rPh sb="56" eb="57">
      <t>オコナ</t>
    </rPh>
    <rPh sb="58" eb="60">
      <t>コクド</t>
    </rPh>
    <rPh sb="60" eb="63">
      <t>コウツウショウ</t>
    </rPh>
    <rPh sb="73" eb="75">
      <t>ヨサン</t>
    </rPh>
    <rPh sb="75" eb="77">
      <t>シッコウ</t>
    </rPh>
    <rPh sb="78" eb="79">
      <t>サイ</t>
    </rPh>
    <rPh sb="81" eb="83">
      <t>カンケイ</t>
    </rPh>
    <rPh sb="83" eb="85">
      <t>ショウチョウ</t>
    </rPh>
    <rPh sb="86" eb="87">
      <t>ウツ</t>
    </rPh>
    <rPh sb="87" eb="88">
      <t>ガ</t>
    </rPh>
    <rPh sb="90" eb="91">
      <t>オコナ</t>
    </rPh>
    <rPh sb="102" eb="104">
      <t>シキ</t>
    </rPh>
    <rPh sb="104" eb="106">
      <t>カントク</t>
    </rPh>
    <rPh sb="107" eb="108">
      <t>オコナ</t>
    </rPh>
    <phoneticPr fontId="5"/>
  </si>
  <si>
    <t>農林水産省</t>
  </si>
  <si>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</si>
  <si>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</si>
  <si>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</si>
  <si>
    <t>港湾整備事業</t>
  </si>
  <si>
    <t>防災・安全交付金</t>
  </si>
  <si>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努めてきているところであるが、結果として一者応札が発生している状況である。</t>
    <rPh sb="220" eb="223">
      <t>ホッカイドウ</t>
    </rPh>
    <rPh sb="223" eb="226">
      <t>カイハツキョク</t>
    </rPh>
    <rPh sb="226" eb="228">
      <t>ハッチュウ</t>
    </rPh>
    <rPh sb="232" eb="234">
      <t>コウエキ</t>
    </rPh>
    <rPh sb="234" eb="236">
      <t>ホウジン</t>
    </rPh>
    <rPh sb="237" eb="238">
      <t>イッ</t>
    </rPh>
    <rPh sb="238" eb="239">
      <t>シャ</t>
    </rPh>
    <rPh sb="239" eb="241">
      <t>オウサツ</t>
    </rPh>
    <rPh sb="247" eb="249">
      <t>ギョウム</t>
    </rPh>
    <rPh sb="255" eb="257">
      <t>ジュウゼン</t>
    </rPh>
    <rPh sb="271" eb="274">
      <t>セツメイカイ</t>
    </rPh>
    <rPh sb="281" eb="282">
      <t>トウ</t>
    </rPh>
    <rPh sb="285" eb="287">
      <t>ジョウホウ</t>
    </rPh>
    <rPh sb="287" eb="289">
      <t>テイキョウ</t>
    </rPh>
    <rPh sb="290" eb="291">
      <t>オコナ</t>
    </rPh>
    <rPh sb="294" eb="296">
      <t>フクスウ</t>
    </rPh>
    <rPh sb="297" eb="299">
      <t>ギョウシャ</t>
    </rPh>
    <rPh sb="300" eb="302">
      <t>サンカ</t>
    </rPh>
    <rPh sb="321" eb="323">
      <t>ケッカ</t>
    </rPh>
    <rPh sb="326" eb="327">
      <t>イッ</t>
    </rPh>
    <rPh sb="327" eb="328">
      <t>シャ</t>
    </rPh>
    <rPh sb="328" eb="330">
      <t>オウサツ</t>
    </rPh>
    <rPh sb="331" eb="333">
      <t>ハッセイ</t>
    </rPh>
    <rPh sb="337" eb="339">
      <t>ジョウキョウ</t>
    </rPh>
    <phoneticPr fontId="5"/>
  </si>
  <si>
    <t>　公益法人の一者応札について改善が図られるよう、検証を続けるとともに、北海道開発局に対して指導を行っていく。</t>
    <rPh sb="14" eb="16">
      <t>カイゼン</t>
    </rPh>
    <rPh sb="24" eb="26">
      <t>ケンショウ</t>
    </rPh>
    <rPh sb="27" eb="28">
      <t>ツヅ</t>
    </rPh>
    <phoneticPr fontId="5"/>
  </si>
  <si>
    <t>411</t>
    <phoneticPr fontId="5"/>
  </si>
  <si>
    <t>382</t>
    <phoneticPr fontId="5"/>
  </si>
  <si>
    <t>409</t>
    <phoneticPr fontId="5"/>
  </si>
  <si>
    <t>408</t>
    <phoneticPr fontId="5"/>
  </si>
  <si>
    <t>389</t>
    <phoneticPr fontId="5"/>
  </si>
  <si>
    <t>406</t>
    <phoneticPr fontId="5"/>
  </si>
  <si>
    <t>423</t>
    <phoneticPr fontId="5"/>
  </si>
  <si>
    <t>413</t>
    <phoneticPr fontId="5"/>
  </si>
  <si>
    <t>河川改修費</t>
    <rPh sb="0" eb="2">
      <t>カセン</t>
    </rPh>
    <rPh sb="2" eb="5">
      <t>カイシュウヒ</t>
    </rPh>
    <phoneticPr fontId="5"/>
  </si>
  <si>
    <t>河川整備により解消される浸水面積（各河川整備計画が中間目標を設定していないため中間目標を設定することができない。）</t>
  </si>
  <si>
    <t>事業再評価時の浸水面積（国土交通省 北海道開発局調べ）</t>
  </si>
  <si>
    <t>担い手への農地集積率
［＝担い手への集積面積／全耕地面積］</t>
    <rPh sb="13" eb="14">
      <t>ニナ</t>
    </rPh>
    <rPh sb="15" eb="16">
      <t>テ</t>
    </rPh>
    <rPh sb="18" eb="20">
      <t>シュウセキ</t>
    </rPh>
    <rPh sb="20" eb="22">
      <t>メンセキ</t>
    </rPh>
    <rPh sb="23" eb="24">
      <t>ゼン</t>
    </rPh>
    <rPh sb="24" eb="26">
      <t>コウチ</t>
    </rPh>
    <rPh sb="26" eb="28">
      <t>メンセキ</t>
    </rPh>
    <phoneticPr fontId="4"/>
  </si>
  <si>
    <t>農林水産省経営局農地政策課調べ
集落営農実態調査（農林水産省大臣官房統計部）</t>
  </si>
  <si>
    <t>-</t>
    <phoneticPr fontId="5"/>
  </si>
  <si>
    <t>万ha</t>
    <rPh sb="0" eb="1">
      <t>マン</t>
    </rPh>
    <phoneticPr fontId="3"/>
  </si>
  <si>
    <t>新たに品質の向上や出荷の安定が図られた水産物の取扱量の割合
［＝新たに品質の向上や出荷の安定が図られた水産物の取扱量／流通拠点漁港の水産物取扱量］</t>
    <rPh sb="59" eb="61">
      <t>リュウツウ</t>
    </rPh>
    <rPh sb="61" eb="63">
      <t>キョテン</t>
    </rPh>
    <rPh sb="63" eb="65">
      <t>ギョコウ</t>
    </rPh>
    <rPh sb="66" eb="69">
      <t>スイサンブツ</t>
    </rPh>
    <rPh sb="69" eb="72">
      <t>トリアツカイリョウ</t>
    </rPh>
    <phoneticPr fontId="9"/>
  </si>
  <si>
    <t>国土交通省北海道局調べ</t>
    <rPh sb="0" eb="2">
      <t>コクド</t>
    </rPh>
    <rPh sb="2" eb="5">
      <t>コウツウショウ</t>
    </rPh>
    <rPh sb="5" eb="7">
      <t>ホッカイ</t>
    </rPh>
    <rPh sb="7" eb="9">
      <t>ドウキョク</t>
    </rPh>
    <rPh sb="9" eb="10">
      <t>シラ</t>
    </rPh>
    <phoneticPr fontId="5"/>
  </si>
  <si>
    <t>基幹管路の耐震化適合率
［＝耐震適合性の基幹管路／すべての基幹管路］</t>
    <rPh sb="14" eb="16">
      <t>タイシン</t>
    </rPh>
    <rPh sb="16" eb="19">
      <t>テキゴウセイ</t>
    </rPh>
    <rPh sb="20" eb="22">
      <t>キカン</t>
    </rPh>
    <rPh sb="22" eb="24">
      <t>カンロ</t>
    </rPh>
    <rPh sb="29" eb="31">
      <t>キカン</t>
    </rPh>
    <rPh sb="31" eb="33">
      <t>カンロ</t>
    </rPh>
    <phoneticPr fontId="4"/>
  </si>
  <si>
    <t>一般廃棄物処理実態調査結果（平成29年度調査結果）</t>
    <rPh sb="0" eb="2">
      <t>イッパン</t>
    </rPh>
    <rPh sb="2" eb="5">
      <t>ハイキブツ</t>
    </rPh>
    <rPh sb="5" eb="7">
      <t>ショリ</t>
    </rPh>
    <rPh sb="7" eb="9">
      <t>ジッタイ</t>
    </rPh>
    <rPh sb="9" eb="11">
      <t>チョウサ</t>
    </rPh>
    <rPh sb="11" eb="13">
      <t>ケッカ</t>
    </rPh>
    <rPh sb="14" eb="16">
      <t>ヘイセイ</t>
    </rPh>
    <rPh sb="18" eb="20">
      <t>ネンド</t>
    </rPh>
    <rPh sb="20" eb="22">
      <t>チョウサ</t>
    </rPh>
    <rPh sb="22" eb="24">
      <t>ケッカ</t>
    </rPh>
    <phoneticPr fontId="5"/>
  </si>
  <si>
    <t>水道事業における耐震化の状況（厚生労働省医薬・生活衛生局水道課調べ）</t>
  </si>
  <si>
    <t>ごみリサイクル率（％）
［＝（直接資源化量＋中間処理後再生利用量＋集団回収量）／（ごみ処理量＋集団回収量）］</t>
    <rPh sb="15" eb="17">
      <t>チョクセツ</t>
    </rPh>
    <rPh sb="17" eb="20">
      <t>シゲンカ</t>
    </rPh>
    <rPh sb="20" eb="21">
      <t>リョウ</t>
    </rPh>
    <rPh sb="22" eb="24">
      <t>チュウカン</t>
    </rPh>
    <rPh sb="24" eb="27">
      <t>ショリゴ</t>
    </rPh>
    <rPh sb="27" eb="29">
      <t>サイセイ</t>
    </rPh>
    <rPh sb="29" eb="32">
      <t>リヨウリョウ</t>
    </rPh>
    <rPh sb="33" eb="35">
      <t>シュウダン</t>
    </rPh>
    <rPh sb="35" eb="38">
      <t>カイシュウリョウ</t>
    </rPh>
    <rPh sb="43" eb="46">
      <t>ショリリョウ</t>
    </rPh>
    <rPh sb="47" eb="49">
      <t>シュウダン</t>
    </rPh>
    <rPh sb="49" eb="52">
      <t>カイシュウリョウ</t>
    </rPh>
    <phoneticPr fontId="4"/>
  </si>
  <si>
    <t>中期的な目標（戦後最大規模の洪水などを想定）に対して河川整備により解消される浸水面積（国管理河川）を令和20年度までに概ね解消する。</t>
    <rPh sb="50" eb="52">
      <t>レイワ</t>
    </rPh>
    <phoneticPr fontId="3"/>
  </si>
  <si>
    <t>令和5年度までに、担い手への農用地の利用を95%程度に集積させる。</t>
    <rPh sb="0" eb="2">
      <t>レイワ</t>
    </rPh>
    <phoneticPr fontId="3"/>
  </si>
  <si>
    <t>令和3年度までに新たに品質の向上や出荷の安定が図られた水産物の取扱量の割合をおおむね50%とする。</t>
    <rPh sb="0" eb="2">
      <t>レイワ</t>
    </rPh>
    <phoneticPr fontId="3"/>
  </si>
  <si>
    <t>令和4年度までにごみリサイクル率を27％とする。</t>
    <rPh sb="0" eb="2">
      <t>レイワ</t>
    </rPh>
    <phoneticPr fontId="3"/>
  </si>
  <si>
    <t>全国の貨物輸送量における北海道の割合について過去10年で最高である7.6％を目指す。（毎年度）</t>
    <rPh sb="0" eb="2">
      <t>ゼンコク</t>
    </rPh>
    <rPh sb="3" eb="5">
      <t>カモツ</t>
    </rPh>
    <rPh sb="5" eb="7">
      <t>ユソウ</t>
    </rPh>
    <rPh sb="7" eb="8">
      <t>リョウ</t>
    </rPh>
    <rPh sb="12" eb="15">
      <t>ホッカイドウ</t>
    </rPh>
    <rPh sb="16" eb="18">
      <t>ワリアイ</t>
    </rPh>
    <rPh sb="22" eb="24">
      <t>カコ</t>
    </rPh>
    <rPh sb="26" eb="27">
      <t>ネン</t>
    </rPh>
    <rPh sb="28" eb="30">
      <t>サイコウ</t>
    </rPh>
    <rPh sb="38" eb="40">
      <t>メザ</t>
    </rPh>
    <rPh sb="43" eb="46">
      <t>マイネンド</t>
    </rPh>
    <phoneticPr fontId="6"/>
  </si>
  <si>
    <t>貨物輸送量における北海道の割合
［＝北海道の貨物輸送量／全国の貨物輸送量］</t>
    <rPh sb="0" eb="2">
      <t>カモツ</t>
    </rPh>
    <rPh sb="2" eb="5">
      <t>ユソウリョウ</t>
    </rPh>
    <rPh sb="9" eb="12">
      <t>ホッカイドウ</t>
    </rPh>
    <rPh sb="13" eb="15">
      <t>ワリアイ</t>
    </rPh>
    <rPh sb="18" eb="21">
      <t>ホッカイドウ</t>
    </rPh>
    <rPh sb="22" eb="24">
      <t>カモツ</t>
    </rPh>
    <rPh sb="24" eb="27">
      <t>ユソウリョウ</t>
    </rPh>
    <rPh sb="28" eb="30">
      <t>ゼンコク</t>
    </rPh>
    <rPh sb="31" eb="33">
      <t>カモツ</t>
    </rPh>
    <rPh sb="33" eb="36">
      <t>ユソウリョウ</t>
    </rPh>
    <phoneticPr fontId="10"/>
  </si>
  <si>
    <t>北海道の運輸の動き（国土交通省北海道運輸局調べ）</t>
    <rPh sb="0" eb="3">
      <t>ホッカイドウ</t>
    </rPh>
    <rPh sb="4" eb="6">
      <t>ウンユ</t>
    </rPh>
    <rPh sb="7" eb="8">
      <t>ウゴ</t>
    </rPh>
    <rPh sb="10" eb="12">
      <t>コクド</t>
    </rPh>
    <rPh sb="12" eb="15">
      <t>コウツウショウ</t>
    </rPh>
    <rPh sb="15" eb="18">
      <t>ホッカイドウ</t>
    </rPh>
    <rPh sb="18" eb="21">
      <t>ウンユキョク</t>
    </rPh>
    <rPh sb="21" eb="22">
      <t>シラ</t>
    </rPh>
    <phoneticPr fontId="6"/>
  </si>
  <si>
    <t>-</t>
    <phoneticPr fontId="5"/>
  </si>
  <si>
    <t>６　空港　（自動車安全特別会計空港整備勘定において実施）
  (1) 国が施行する空港の滑走路等の新設、改良工事等
  (2) 国が実施する空港整備事業に関する調査
  (3) 地方公共団体が施行する空港の滑走路等の新設、改良工事等に必要な事業費の一部補助等（補助率：8/10･2/3･6/10）</t>
    <rPh sb="15" eb="17">
      <t>クウコウ</t>
    </rPh>
    <rPh sb="17" eb="19">
      <t>セイビ</t>
    </rPh>
    <rPh sb="19" eb="21">
      <t>カンジョウ</t>
    </rPh>
    <phoneticPr fontId="5"/>
  </si>
  <si>
    <t>７　都市環境整備
　(1) 道路環境改善事業
　　　国が施行する｢電線共同溝の整備等に関する特別措置法｣第５条第１項の規定による一般国道の無電柱化推進事業
　(2) 道路交通安全対策事業
     ア　国が施行する｢交通安全施設等整備事業の推進に関する法律｣等に基づく一般国道等の交通安全施設等整備事業及び交通事故重点対策事業
     イ　地方公共団体が施行する道道等の交通連携推進事業に必要な事業費の一部補助（補助率：1/2）
　(3) 都市水環境整備事業
     ア　国が施行する総合水系環境整備事業
     イ　国が実施する総合水系環境整備事業に関する調査</t>
    <rPh sb="52" eb="53">
      <t>ダイ</t>
    </rPh>
    <rPh sb="54" eb="55">
      <t>ジョウ</t>
    </rPh>
    <rPh sb="55" eb="56">
      <t>ダイ</t>
    </rPh>
    <rPh sb="57" eb="58">
      <t>コウ</t>
    </rPh>
    <rPh sb="138" eb="139">
      <t>トウ</t>
    </rPh>
    <rPh sb="171" eb="173">
      <t>チホウ</t>
    </rPh>
    <rPh sb="173" eb="175">
      <t>コウキョウ</t>
    </rPh>
    <rPh sb="175" eb="177">
      <t>ダンタイ</t>
    </rPh>
    <rPh sb="178" eb="180">
      <t>セコウ</t>
    </rPh>
    <rPh sb="182" eb="183">
      <t>ドウ</t>
    </rPh>
    <rPh sb="183" eb="184">
      <t>ドウ</t>
    </rPh>
    <rPh sb="184" eb="185">
      <t>トウ</t>
    </rPh>
    <rPh sb="186" eb="188">
      <t>コウツウ</t>
    </rPh>
    <rPh sb="188" eb="190">
      <t>レンケイ</t>
    </rPh>
    <rPh sb="190" eb="192">
      <t>スイシン</t>
    </rPh>
    <rPh sb="192" eb="194">
      <t>ジギョウ</t>
    </rPh>
    <rPh sb="195" eb="197">
      <t>ヒツヨウ</t>
    </rPh>
    <rPh sb="198" eb="201">
      <t>ジギョウヒ</t>
    </rPh>
    <rPh sb="202" eb="204">
      <t>イチブ</t>
    </rPh>
    <rPh sb="204" eb="206">
      <t>ホジョ</t>
    </rPh>
    <phoneticPr fontId="5"/>
  </si>
  <si>
    <t>12　森林整備
　 (1) 北海道が施行する森林環境保全整備事業に必要な事業費の一部補助等（補助率：50/100･3/10）
　 (2) ｢森林の間伐等の実施の促進に関する特別措置法｣第６条第２項の規定による市町村等が施行する特定間伐等促進計画に基づく事業に対する交付金
　　　　（国費率：定額）</t>
    <phoneticPr fontId="5"/>
  </si>
  <si>
    <t>-</t>
    <phoneticPr fontId="5"/>
  </si>
  <si>
    <t>交付金事業</t>
    <rPh sb="0" eb="3">
      <t>コウフキン</t>
    </rPh>
    <rPh sb="3" eb="5">
      <t>ジギョウ</t>
    </rPh>
    <phoneticPr fontId="5"/>
  </si>
  <si>
    <t>北海道における総合的な治水対策の推進（防災・安全）</t>
    <phoneticPr fontId="5"/>
  </si>
  <si>
    <t>道内各地域の活力向上、国際競争力強化に資する道路ネットワークの機能向上・交通環境形成</t>
    <phoneticPr fontId="5"/>
  </si>
  <si>
    <t>北の大地を支える持続可能な下水道（防災・安全）（北海道地方下水道ビジョン）</t>
    <phoneticPr fontId="5"/>
  </si>
  <si>
    <t>防災・安全を支える道路ネットワーク強化</t>
    <phoneticPr fontId="5"/>
  </si>
  <si>
    <t>北海道地域における総合的な土砂災害対策の推進（防災・安全）</t>
    <phoneticPr fontId="5"/>
  </si>
  <si>
    <t>北の大地を支える持続可能な下水道（北海道地方下水道ビジョン）</t>
    <phoneticPr fontId="5"/>
  </si>
  <si>
    <t>札幌市下水道　社会資本総合整備計画　～次世代へつなぐ～（防災・安全）</t>
    <phoneticPr fontId="5"/>
  </si>
  <si>
    <t>北の大地を支える持続可能な下水道（北海道地方下水道ビジョン）（重点）</t>
    <phoneticPr fontId="5"/>
  </si>
  <si>
    <t>その他</t>
    <rPh sb="2" eb="3">
      <t>タ</t>
    </rPh>
    <phoneticPr fontId="5"/>
  </si>
  <si>
    <t>繰入経費</t>
    <rPh sb="0" eb="1">
      <t>ク</t>
    </rPh>
    <rPh sb="1" eb="2">
      <t>イ</t>
    </rPh>
    <rPh sb="2" eb="4">
      <t>ケイヒ</t>
    </rPh>
    <phoneticPr fontId="5"/>
  </si>
  <si>
    <t>A.国土交通省</t>
    <rPh sb="2" eb="4">
      <t>コクド</t>
    </rPh>
    <rPh sb="4" eb="7">
      <t>コウツウショウ</t>
    </rPh>
    <phoneticPr fontId="5"/>
  </si>
  <si>
    <t>H.北海道</t>
    <rPh sb="2" eb="5">
      <t>ホッカイドウ</t>
    </rPh>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</si>
  <si>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</si>
  <si>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</si>
  <si>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</si>
  <si>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</si>
  <si>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</si>
  <si>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交付金</t>
    <rPh sb="0" eb="3">
      <t>コウフキン</t>
    </rPh>
    <phoneticPr fontId="5"/>
  </si>
  <si>
    <t>農山漁村地域の総合的な整備</t>
    <rPh sb="0" eb="4">
      <t>ノウサンギョソン</t>
    </rPh>
    <rPh sb="4" eb="6">
      <t>チイキ</t>
    </rPh>
    <rPh sb="7" eb="10">
      <t>ソウゴウテキ</t>
    </rPh>
    <rPh sb="11" eb="13">
      <t>セイビ</t>
    </rPh>
    <phoneticPr fontId="5"/>
  </si>
  <si>
    <t>農山漁村地域の総合的な整備</t>
    <phoneticPr fontId="5"/>
  </si>
  <si>
    <t>O.北海道</t>
    <rPh sb="2" eb="5">
      <t>ホッカイドウ</t>
    </rPh>
    <phoneticPr fontId="5"/>
  </si>
  <si>
    <t>P.北海道営事業</t>
    <rPh sb="2" eb="4">
      <t>ホッカイ</t>
    </rPh>
    <rPh sb="4" eb="6">
      <t>ドウエイ</t>
    </rPh>
    <rPh sb="6" eb="8">
      <t>ジギョウ</t>
    </rPh>
    <phoneticPr fontId="5"/>
  </si>
  <si>
    <t>Q.市町村営事業（別海町）</t>
    <rPh sb="2" eb="5">
      <t>シチョウソン</t>
    </rPh>
    <rPh sb="6" eb="8">
      <t>ジギョウ</t>
    </rPh>
    <rPh sb="9" eb="12">
      <t>ベッカイチョウ</t>
    </rPh>
    <phoneticPr fontId="5"/>
  </si>
  <si>
    <t>R.団体営事業（深川土地改良区）</t>
    <rPh sb="2" eb="4">
      <t>ダンタイ</t>
    </rPh>
    <rPh sb="4" eb="5">
      <t>イトナム</t>
    </rPh>
    <rPh sb="5" eb="7">
      <t>ジギョウ</t>
    </rPh>
    <rPh sb="8" eb="10">
      <t>フカガワ</t>
    </rPh>
    <rPh sb="10" eb="12">
      <t>トチ</t>
    </rPh>
    <rPh sb="12" eb="14">
      <t>カイリョウ</t>
    </rPh>
    <rPh sb="14" eb="15">
      <t>ク</t>
    </rPh>
    <phoneticPr fontId="5"/>
  </si>
  <si>
    <t>S.北海道森林管理局</t>
    <rPh sb="2" eb="5">
      <t>ホッカイドウ</t>
    </rPh>
    <rPh sb="5" eb="7">
      <t>シンリン</t>
    </rPh>
    <rPh sb="7" eb="10">
      <t>カンリキョク</t>
    </rPh>
    <phoneticPr fontId="5"/>
  </si>
  <si>
    <t>建設費</t>
    <rPh sb="0" eb="3">
      <t>ケンセツヒ</t>
    </rPh>
    <phoneticPr fontId="5"/>
  </si>
  <si>
    <t>設計費</t>
    <rPh sb="0" eb="3">
      <t>セッケイヒ</t>
    </rPh>
    <phoneticPr fontId="5"/>
  </si>
  <si>
    <t>役務費</t>
    <rPh sb="0" eb="2">
      <t>エキム</t>
    </rPh>
    <rPh sb="2" eb="3">
      <t>ヒ</t>
    </rPh>
    <phoneticPr fontId="5"/>
  </si>
  <si>
    <t>物品購入費</t>
    <rPh sb="0" eb="2">
      <t>ブッピン</t>
    </rPh>
    <rPh sb="2" eb="5">
      <t>コウニュウヒ</t>
    </rPh>
    <phoneticPr fontId="5"/>
  </si>
  <si>
    <t>治山事業の施工に係る請負費</t>
    <rPh sb="0" eb="2">
      <t>チサン</t>
    </rPh>
    <rPh sb="2" eb="4">
      <t>ジギョウ</t>
    </rPh>
    <rPh sb="5" eb="7">
      <t>セコウ</t>
    </rPh>
    <rPh sb="8" eb="9">
      <t>カカ</t>
    </rPh>
    <rPh sb="10" eb="12">
      <t>ウケオイ</t>
    </rPh>
    <rPh sb="12" eb="13">
      <t>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</si>
  <si>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</si>
  <si>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2">
      <t>フタンキン</t>
    </rPh>
    <rPh sb="29" eb="31">
      <t>ウンコウ</t>
    </rPh>
    <rPh sb="31" eb="33">
      <t>タンカ</t>
    </rPh>
    <rPh sb="33" eb="35">
      <t>ウケオイ</t>
    </rPh>
    <rPh sb="35" eb="37">
      <t>ギョウム</t>
    </rPh>
    <rPh sb="37" eb="38">
      <t>トウ</t>
    </rPh>
    <phoneticPr fontId="5"/>
  </si>
  <si>
    <t>治山事業を実施するために必要な無人航空機等の購入</t>
    <rPh sb="0" eb="2">
      <t>チサン</t>
    </rPh>
    <rPh sb="2" eb="4">
      <t>ジギョウ</t>
    </rPh>
    <rPh sb="5" eb="7">
      <t>ジッシ</t>
    </rPh>
    <rPh sb="12" eb="14">
      <t>ヒツヨウ</t>
    </rPh>
    <rPh sb="15" eb="17">
      <t>ムジン</t>
    </rPh>
    <rPh sb="17" eb="20">
      <t>コウクウキ</t>
    </rPh>
    <rPh sb="20" eb="21">
      <t>トウ</t>
    </rPh>
    <rPh sb="22" eb="24">
      <t>コウニュウ</t>
    </rPh>
    <phoneticPr fontId="5"/>
  </si>
  <si>
    <t>W.北海道</t>
    <rPh sb="2" eb="5">
      <t>ホッカイドウ</t>
    </rPh>
    <phoneticPr fontId="5"/>
  </si>
  <si>
    <t>森林環境整備事業費補助</t>
    <rPh sb="0" eb="2">
      <t>シンリン</t>
    </rPh>
    <rPh sb="2" eb="4">
      <t>カンキョウ</t>
    </rPh>
    <rPh sb="4" eb="6">
      <t>セイビ</t>
    </rPh>
    <rPh sb="6" eb="9">
      <t>ジギョウヒ</t>
    </rPh>
    <rPh sb="9" eb="11">
      <t>ホジョ</t>
    </rPh>
    <phoneticPr fontId="5"/>
  </si>
  <si>
    <t>治山事業費補助</t>
    <rPh sb="0" eb="2">
      <t>チサン</t>
    </rPh>
    <rPh sb="2" eb="5">
      <t>ジギョウヒ</t>
    </rPh>
    <rPh sb="5" eb="7">
      <t>ホジョ</t>
    </rPh>
    <phoneticPr fontId="5"/>
  </si>
  <si>
    <t>美しい森林づくり基盤整備交付金</t>
    <rPh sb="0" eb="1">
      <t>ウツク</t>
    </rPh>
    <rPh sb="3" eb="5">
      <t>シンリン</t>
    </rPh>
    <rPh sb="8" eb="10">
      <t>キバン</t>
    </rPh>
    <rPh sb="10" eb="12">
      <t>セイビ</t>
    </rPh>
    <rPh sb="12" eb="15">
      <t>コウフキン</t>
    </rPh>
    <phoneticPr fontId="5"/>
  </si>
  <si>
    <t>X.市町（当麻町）</t>
    <rPh sb="2" eb="4">
      <t>シチョウ</t>
    </rPh>
    <rPh sb="5" eb="8">
      <t>トウマチョウ</t>
    </rPh>
    <phoneticPr fontId="5"/>
  </si>
  <si>
    <t>委託業務費</t>
    <rPh sb="0" eb="2">
      <t>イタク</t>
    </rPh>
    <rPh sb="2" eb="5">
      <t>ギョウムヒ</t>
    </rPh>
    <phoneticPr fontId="5"/>
  </si>
  <si>
    <t>当麻町森林組合に委託発注</t>
    <rPh sb="0" eb="3">
      <t>トウマチョウ</t>
    </rPh>
    <rPh sb="3" eb="5">
      <t>シンリン</t>
    </rPh>
    <rPh sb="5" eb="7">
      <t>クミアイ</t>
    </rPh>
    <rPh sb="8" eb="10">
      <t>イタク</t>
    </rPh>
    <rPh sb="10" eb="12">
      <t>ハッチュウ</t>
    </rPh>
    <phoneticPr fontId="5"/>
  </si>
  <si>
    <t>Y.北海道開発局等（釧路開発建設部）</t>
    <rPh sb="2" eb="5">
      <t>ホッカイドウ</t>
    </rPh>
    <rPh sb="5" eb="8">
      <t>カイハツキョク</t>
    </rPh>
    <rPh sb="8" eb="9">
      <t>トウ</t>
    </rPh>
    <rPh sb="10" eb="12">
      <t>クシロ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</si>
  <si>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</si>
  <si>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</si>
  <si>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d.北海道</t>
    <rPh sb="2" eb="5">
      <t>ホッカイドウ</t>
    </rPh>
    <phoneticPr fontId="5"/>
  </si>
  <si>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</si>
  <si>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</si>
  <si>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e.漁業協同組合（沙留漁業協同組合）</t>
    <rPh sb="2" eb="4">
      <t>ギョギョウ</t>
    </rPh>
    <rPh sb="4" eb="6">
      <t>キョウドウ</t>
    </rPh>
    <rPh sb="6" eb="8">
      <t>クミアイ</t>
    </rPh>
    <rPh sb="9" eb="11">
      <t>サルル</t>
    </rPh>
    <rPh sb="11" eb="13">
      <t>ギョギョウ</t>
    </rPh>
    <rPh sb="13" eb="15">
      <t>キョウドウ</t>
    </rPh>
    <rPh sb="15" eb="17">
      <t>クミアイ</t>
    </rPh>
    <phoneticPr fontId="5"/>
  </si>
  <si>
    <t>事務費</t>
    <rPh sb="0" eb="3">
      <t>ジムヒ</t>
    </rPh>
    <phoneticPr fontId="5"/>
  </si>
  <si>
    <t>f.北海道</t>
    <rPh sb="2" eb="5">
      <t>ホッカイドウ</t>
    </rPh>
    <phoneticPr fontId="5"/>
  </si>
  <si>
    <t>g.水道事業者（釧路市）</t>
    <rPh sb="2" eb="4">
      <t>スイドウ</t>
    </rPh>
    <rPh sb="4" eb="7">
      <t>ジギョウシャ</t>
    </rPh>
    <rPh sb="8" eb="11">
      <t>クシロシ</t>
    </rPh>
    <phoneticPr fontId="5"/>
  </si>
  <si>
    <t>施設整備費</t>
    <rPh sb="0" eb="2">
      <t>シセツ</t>
    </rPh>
    <rPh sb="2" eb="5">
      <t>セイビヒ</t>
    </rPh>
    <phoneticPr fontId="5"/>
  </si>
  <si>
    <t>高度浄水施設等整備</t>
    <rPh sb="0" eb="2">
      <t>コウド</t>
    </rPh>
    <rPh sb="2" eb="4">
      <t>ジョウスイ</t>
    </rPh>
    <rPh sb="4" eb="6">
      <t>シセツ</t>
    </rPh>
    <rPh sb="6" eb="7">
      <t>トウ</t>
    </rPh>
    <rPh sb="7" eb="9">
      <t>セイビ</t>
    </rPh>
    <phoneticPr fontId="5"/>
  </si>
  <si>
    <t>h.市町村及び一部事務組合等（礼文町）</t>
    <rPh sb="2" eb="5">
      <t>シチョウソン</t>
    </rPh>
    <rPh sb="5" eb="6">
      <t>オヨ</t>
    </rPh>
    <rPh sb="7" eb="9">
      <t>イチブ</t>
    </rPh>
    <rPh sb="9" eb="11">
      <t>ジム</t>
    </rPh>
    <rPh sb="11" eb="13">
      <t>クミアイ</t>
    </rPh>
    <rPh sb="13" eb="14">
      <t>トウ</t>
    </rPh>
    <rPh sb="15" eb="18">
      <t>レブンチョウ</t>
    </rPh>
    <phoneticPr fontId="5"/>
  </si>
  <si>
    <t>エネルギー回収型廃棄物処理施設、浄化槽設置整備事業</t>
    <rPh sb="5" eb="7">
      <t>カイシュウ</t>
    </rPh>
    <rPh sb="7" eb="8">
      <t>ガタ</t>
    </rPh>
    <rPh sb="8" eb="11">
      <t>ハイキブツ</t>
    </rPh>
    <rPh sb="11" eb="13">
      <t>ショリ</t>
    </rPh>
    <rPh sb="13" eb="15">
      <t>シセツ</t>
    </rPh>
    <rPh sb="16" eb="19">
      <t>ジョウカソウ</t>
    </rPh>
    <rPh sb="19" eb="21">
      <t>セッチ</t>
    </rPh>
    <rPh sb="21" eb="23">
      <t>セイビ</t>
    </rPh>
    <rPh sb="23" eb="25">
      <t>ジギョウ</t>
    </rPh>
    <phoneticPr fontId="5"/>
  </si>
  <si>
    <t>i.個人</t>
    <rPh sb="2" eb="4">
      <t>コジン</t>
    </rPh>
    <phoneticPr fontId="5"/>
  </si>
  <si>
    <t>個人設置型浄化槽の設置・整備</t>
    <rPh sb="0" eb="2">
      <t>コジン</t>
    </rPh>
    <rPh sb="2" eb="4">
      <t>セッチ</t>
    </rPh>
    <rPh sb="4" eb="5">
      <t>ガタ</t>
    </rPh>
    <rPh sb="5" eb="8">
      <t>ジョウカソウ</t>
    </rPh>
    <rPh sb="9" eb="11">
      <t>セッチ</t>
    </rPh>
    <rPh sb="12" eb="14">
      <t>セイビ</t>
    </rPh>
    <phoneticPr fontId="5"/>
  </si>
  <si>
    <t>国土交通省</t>
    <rPh sb="0" eb="2">
      <t>コクド</t>
    </rPh>
    <rPh sb="2" eb="5">
      <t>コウツウショウ</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</si>
  <si>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5"/>
  </si>
  <si>
    <t>-</t>
    <phoneticPr fontId="5"/>
  </si>
  <si>
    <t>北海道</t>
    <rPh sb="0" eb="3">
      <t>ホッカイドウ</t>
    </rPh>
    <phoneticPr fontId="5"/>
  </si>
  <si>
    <t>補助金等交付</t>
  </si>
  <si>
    <t>N.北海道</t>
    <rPh sb="2" eb="5">
      <t>ホッカイドウ</t>
    </rPh>
    <phoneticPr fontId="5"/>
  </si>
  <si>
    <t>O.北海道</t>
    <phoneticPr fontId="5"/>
  </si>
  <si>
    <t>X.市町（７市町）</t>
    <rPh sb="2" eb="4">
      <t>シチョウ</t>
    </rPh>
    <rPh sb="6" eb="8">
      <t>シチョウ</t>
    </rPh>
    <phoneticPr fontId="5"/>
  </si>
  <si>
    <t>h.市町村及び一部事務組合等（８９団体）</t>
    <rPh sb="2" eb="5">
      <t>シチョウソン</t>
    </rPh>
    <rPh sb="5" eb="6">
      <t>オヨ</t>
    </rPh>
    <rPh sb="7" eb="9">
      <t>イチブ</t>
    </rPh>
    <rPh sb="9" eb="11">
      <t>ジム</t>
    </rPh>
    <rPh sb="11" eb="13">
      <t>クミアイ</t>
    </rPh>
    <rPh sb="13" eb="14">
      <t>トウ</t>
    </rPh>
    <rPh sb="17" eb="19">
      <t>ダンタイ</t>
    </rPh>
    <phoneticPr fontId="5"/>
  </si>
  <si>
    <t>g.水道事業者（５０団体）</t>
    <rPh sb="2" eb="4">
      <t>スイドウ</t>
    </rPh>
    <rPh sb="4" eb="7">
      <t>ジギョウシャ</t>
    </rPh>
    <rPh sb="10" eb="12">
      <t>ダンタイ</t>
    </rPh>
    <phoneticPr fontId="5"/>
  </si>
  <si>
    <t>e.漁業協同組合（１組合）</t>
    <rPh sb="2" eb="4">
      <t>ギョギョウ</t>
    </rPh>
    <rPh sb="4" eb="6">
      <t>キョウドウ</t>
    </rPh>
    <rPh sb="6" eb="8">
      <t>クミアイ</t>
    </rPh>
    <rPh sb="10" eb="12">
      <t>クミアイ</t>
    </rPh>
    <phoneticPr fontId="5"/>
  </si>
  <si>
    <t>Y.北海道開発局等（８機関）</t>
    <rPh sb="2" eb="5">
      <t>ホッカイドウ</t>
    </rPh>
    <rPh sb="5" eb="8">
      <t>カイハツキョク</t>
    </rPh>
    <rPh sb="8" eb="9">
      <t>トウ</t>
    </rPh>
    <rPh sb="11" eb="13">
      <t>キカン</t>
    </rPh>
    <phoneticPr fontId="5"/>
  </si>
  <si>
    <t>R.団体営事業（２団体）</t>
    <rPh sb="2" eb="4">
      <t>ダンタイ</t>
    </rPh>
    <rPh sb="4" eb="5">
      <t>イトナム</t>
    </rPh>
    <rPh sb="5" eb="7">
      <t>ジギョウ</t>
    </rPh>
    <rPh sb="9" eb="11">
      <t>ダンタイ</t>
    </rPh>
    <phoneticPr fontId="5"/>
  </si>
  <si>
    <t>Q.市町村営事業（５５市町村）</t>
    <rPh sb="2" eb="5">
      <t>シチョウソン</t>
    </rPh>
    <rPh sb="6" eb="8">
      <t>ジギョウ</t>
    </rPh>
    <rPh sb="11" eb="14">
      <t>シチョウソン</t>
    </rPh>
    <phoneticPr fontId="5"/>
  </si>
  <si>
    <t>I.北海道開発局等（１１機関）</t>
    <rPh sb="2" eb="5">
      <t>ホッカイドウ</t>
    </rPh>
    <rPh sb="5" eb="8">
      <t>カイハツキョク</t>
    </rPh>
    <rPh sb="8" eb="9">
      <t>トウ</t>
    </rPh>
    <rPh sb="12" eb="14">
      <t>キカン</t>
    </rPh>
    <phoneticPr fontId="5"/>
  </si>
  <si>
    <t>農地や農業水利施設の整備等、市町村等に対する補助金の交付、指導監督等</t>
    <phoneticPr fontId="5"/>
  </si>
  <si>
    <t>市町村等に対する補助金の交付、事業の推進に必要な事務、調整、調査検討</t>
    <phoneticPr fontId="5"/>
  </si>
  <si>
    <t>別海町</t>
    <rPh sb="0" eb="3">
      <t>ベツカイチョウ</t>
    </rPh>
    <phoneticPr fontId="5"/>
  </si>
  <si>
    <t>深川市</t>
    <rPh sb="0" eb="3">
      <t>フカガワシ</t>
    </rPh>
    <phoneticPr fontId="5"/>
  </si>
  <si>
    <t>由仁町</t>
    <rPh sb="0" eb="3">
      <t>ユニチョウ</t>
    </rPh>
    <phoneticPr fontId="5"/>
  </si>
  <si>
    <t>小清水町</t>
    <rPh sb="0" eb="4">
      <t>コシミズチョウ</t>
    </rPh>
    <phoneticPr fontId="5"/>
  </si>
  <si>
    <t>士別市</t>
    <rPh sb="0" eb="3">
      <t>シベツシ</t>
    </rPh>
    <phoneticPr fontId="5"/>
  </si>
  <si>
    <t>妹背牛町</t>
    <rPh sb="0" eb="3">
      <t>モセウシ</t>
    </rPh>
    <rPh sb="3" eb="4">
      <t>チョウ</t>
    </rPh>
    <phoneticPr fontId="5"/>
  </si>
  <si>
    <t>厚沢部町</t>
    <rPh sb="0" eb="1">
      <t>アツ</t>
    </rPh>
    <phoneticPr fontId="5"/>
  </si>
  <si>
    <t>長沼町</t>
    <rPh sb="0" eb="3">
      <t>ナガヌマチョウ</t>
    </rPh>
    <phoneticPr fontId="5"/>
  </si>
  <si>
    <t>蘭越町</t>
    <rPh sb="0" eb="3">
      <t>ランコシチョウ</t>
    </rPh>
    <phoneticPr fontId="5"/>
  </si>
  <si>
    <t>清水町</t>
    <rPh sb="0" eb="3">
      <t>シミズチョウ</t>
    </rPh>
    <phoneticPr fontId="5"/>
  </si>
  <si>
    <t>深川土地改良区</t>
    <rPh sb="0" eb="2">
      <t>フカガワ</t>
    </rPh>
    <rPh sb="2" eb="4">
      <t>トチ</t>
    </rPh>
    <rPh sb="4" eb="7">
      <t>カイリョウク</t>
    </rPh>
    <phoneticPr fontId="5"/>
  </si>
  <si>
    <t>（株）十勝毎日新聞社</t>
    <rPh sb="1" eb="2">
      <t>カブ</t>
    </rPh>
    <rPh sb="3" eb="5">
      <t>トカチ</t>
    </rPh>
    <rPh sb="5" eb="7">
      <t>マイニチ</t>
    </rPh>
    <rPh sb="7" eb="10">
      <t>シンブンシャ</t>
    </rPh>
    <phoneticPr fontId="5"/>
  </si>
  <si>
    <t>北海道森林管理局</t>
    <rPh sb="0" eb="3">
      <t>ホッカイドウ</t>
    </rPh>
    <rPh sb="3" eb="5">
      <t>シンリン</t>
    </rPh>
    <rPh sb="5" eb="8">
      <t>カンリキョク</t>
    </rPh>
    <phoneticPr fontId="5"/>
  </si>
  <si>
    <t>治山事業（直轄）の実施</t>
    <rPh sb="0" eb="2">
      <t>チサン</t>
    </rPh>
    <rPh sb="2" eb="4">
      <t>ジギョウ</t>
    </rPh>
    <rPh sb="5" eb="7">
      <t>チョッカツ</t>
    </rPh>
    <rPh sb="9" eb="11">
      <t>ジッシ</t>
    </rPh>
    <phoneticPr fontId="5"/>
  </si>
  <si>
    <t>森林の造成事業又は森林の造成若しくは維持に必要な事業や地すべり防止施設の新設、改良の実施、間伐等の実施や林道開設等の実施、市町村等に対する補助金の交付、指導監督等</t>
    <phoneticPr fontId="5"/>
  </si>
  <si>
    <t>当麻町</t>
    <rPh sb="0" eb="3">
      <t>トウマチョウ</t>
    </rPh>
    <phoneticPr fontId="5"/>
  </si>
  <si>
    <t>佐呂間町</t>
    <rPh sb="0" eb="4">
      <t>サロマチョウ</t>
    </rPh>
    <phoneticPr fontId="5"/>
  </si>
  <si>
    <t>富良野市</t>
    <rPh sb="0" eb="4">
      <t>フラノシ</t>
    </rPh>
    <phoneticPr fontId="5"/>
  </si>
  <si>
    <t>札幌市</t>
    <rPh sb="0" eb="3">
      <t>サッポロシ</t>
    </rPh>
    <phoneticPr fontId="5"/>
  </si>
  <si>
    <t>今金町</t>
    <rPh sb="0" eb="3">
      <t>イマカネチョウ</t>
    </rPh>
    <phoneticPr fontId="5"/>
  </si>
  <si>
    <t>南富良野町</t>
    <rPh sb="0" eb="5">
      <t>ミナミフラノチョウ</t>
    </rPh>
    <phoneticPr fontId="5"/>
  </si>
  <si>
    <t>利尻町</t>
    <rPh sb="0" eb="3">
      <t>リシリチョウ</t>
    </rPh>
    <phoneticPr fontId="5"/>
  </si>
  <si>
    <t>特定間伐等促進計画に基づく間伐等に係る交付金の交付等</t>
  </si>
  <si>
    <t>釧路開発建設部</t>
    <rPh sb="0" eb="2">
      <t>クシロ</t>
    </rPh>
    <rPh sb="2" eb="4">
      <t>カイハツ</t>
    </rPh>
    <rPh sb="4" eb="7">
      <t>ケンセツブ</t>
    </rPh>
    <phoneticPr fontId="5"/>
  </si>
  <si>
    <t>網走開発建設部</t>
    <rPh sb="0" eb="2">
      <t>アバシリ</t>
    </rPh>
    <rPh sb="2" eb="4">
      <t>カイハツ</t>
    </rPh>
    <rPh sb="4" eb="7">
      <t>ケンセツブ</t>
    </rPh>
    <phoneticPr fontId="5"/>
  </si>
  <si>
    <t>函館開発建設部</t>
    <rPh sb="0" eb="2">
      <t>ハコダテ</t>
    </rPh>
    <rPh sb="2" eb="4">
      <t>カイハツ</t>
    </rPh>
    <rPh sb="4" eb="7">
      <t>ケンセツブ</t>
    </rPh>
    <phoneticPr fontId="5"/>
  </si>
  <si>
    <t>室蘭開発建設部</t>
    <rPh sb="0" eb="2">
      <t>ムロラン</t>
    </rPh>
    <rPh sb="2" eb="4">
      <t>カイハツ</t>
    </rPh>
    <rPh sb="4" eb="7">
      <t>ケンセツブ</t>
    </rPh>
    <phoneticPr fontId="5"/>
  </si>
  <si>
    <t>小樽開発建設部</t>
    <rPh sb="0" eb="2">
      <t>オタル</t>
    </rPh>
    <rPh sb="2" eb="4">
      <t>カイハツ</t>
    </rPh>
    <rPh sb="4" eb="7">
      <t>ケンセツブ</t>
    </rPh>
    <phoneticPr fontId="5"/>
  </si>
  <si>
    <t>稚内開発建設部</t>
    <rPh sb="0" eb="2">
      <t>ワッカナイ</t>
    </rPh>
    <rPh sb="2" eb="4">
      <t>カイハツ</t>
    </rPh>
    <rPh sb="4" eb="7">
      <t>ケンセツブ</t>
    </rPh>
    <phoneticPr fontId="5"/>
  </si>
  <si>
    <t>留萌開発建設部</t>
    <rPh sb="0" eb="2">
      <t>ルモイ</t>
    </rPh>
    <rPh sb="2" eb="4">
      <t>カイハツ</t>
    </rPh>
    <rPh sb="4" eb="7">
      <t>ケンセツブ</t>
    </rPh>
    <phoneticPr fontId="5"/>
  </si>
  <si>
    <t>北海道開発局</t>
    <rPh sb="0" eb="3">
      <t>ホッカイドウ</t>
    </rPh>
    <rPh sb="3" eb="6">
      <t>カイハツキョク</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</si>
  <si>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</si>
  <si>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水産基盤整備事業の実施、市町村等事業に対する補助金交付及び指導監督費等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5" eb="27">
      <t>コウフ</t>
    </rPh>
    <rPh sb="27" eb="28">
      <t>オヨ</t>
    </rPh>
    <rPh sb="29" eb="31">
      <t>シドウ</t>
    </rPh>
    <rPh sb="31" eb="33">
      <t>カントク</t>
    </rPh>
    <rPh sb="33" eb="34">
      <t>ヒ</t>
    </rPh>
    <rPh sb="34" eb="35">
      <t>トウ</t>
    </rPh>
    <phoneticPr fontId="5"/>
  </si>
  <si>
    <t>沙留漁業協同組合</t>
    <rPh sb="0" eb="2">
      <t>サルル</t>
    </rPh>
    <rPh sb="2" eb="4">
      <t>ギョギョウ</t>
    </rPh>
    <rPh sb="4" eb="6">
      <t>キョウドウ</t>
    </rPh>
    <rPh sb="6" eb="8">
      <t>クミアイ</t>
    </rPh>
    <phoneticPr fontId="5"/>
  </si>
  <si>
    <t>水産基盤整備事業の実施</t>
    <rPh sb="0" eb="2">
      <t>スイサン</t>
    </rPh>
    <rPh sb="2" eb="4">
      <t>キバン</t>
    </rPh>
    <rPh sb="4" eb="6">
      <t>セイビ</t>
    </rPh>
    <rPh sb="6" eb="8">
      <t>ジギョウ</t>
    </rPh>
    <rPh sb="9" eb="11">
      <t>ジッシ</t>
    </rPh>
    <phoneticPr fontId="5"/>
  </si>
  <si>
    <t>水道施設整備に係る指導監督事務の実施</t>
    <rPh sb="0" eb="2">
      <t>スイドウ</t>
    </rPh>
    <rPh sb="2" eb="4">
      <t>シセツ</t>
    </rPh>
    <rPh sb="4" eb="6">
      <t>セイビ</t>
    </rPh>
    <rPh sb="7" eb="8">
      <t>カカ</t>
    </rPh>
    <rPh sb="9" eb="11">
      <t>シドウ</t>
    </rPh>
    <rPh sb="11" eb="13">
      <t>カントク</t>
    </rPh>
    <rPh sb="13" eb="15">
      <t>ジム</t>
    </rPh>
    <rPh sb="16" eb="18">
      <t>ジッシ</t>
    </rPh>
    <phoneticPr fontId="5"/>
  </si>
  <si>
    <t>釧路市</t>
    <rPh sb="0" eb="3">
      <t>クシロシ</t>
    </rPh>
    <phoneticPr fontId="5"/>
  </si>
  <si>
    <t>奥尻町</t>
    <rPh sb="0" eb="3">
      <t>オクシリチョウ</t>
    </rPh>
    <phoneticPr fontId="5"/>
  </si>
  <si>
    <t>厚沢部町</t>
    <rPh sb="0" eb="1">
      <t>アツ</t>
    </rPh>
    <phoneticPr fontId="5"/>
  </si>
  <si>
    <t>共和町</t>
    <rPh sb="0" eb="3">
      <t>キョウワチョウ</t>
    </rPh>
    <phoneticPr fontId="5"/>
  </si>
  <si>
    <t>遠軽町</t>
    <rPh sb="0" eb="3">
      <t>エンガルチョウ</t>
    </rPh>
    <phoneticPr fontId="5"/>
  </si>
  <si>
    <t>厚真町</t>
    <rPh sb="0" eb="3">
      <t>アツマチョウ</t>
    </rPh>
    <phoneticPr fontId="5"/>
  </si>
  <si>
    <t>真狩村</t>
    <rPh sb="0" eb="3">
      <t>マッカリムラ</t>
    </rPh>
    <phoneticPr fontId="5"/>
  </si>
  <si>
    <t>礼文町</t>
    <rPh sb="0" eb="3">
      <t>レブンチョウ</t>
    </rPh>
    <phoneticPr fontId="5"/>
  </si>
  <si>
    <t>喜茂別町</t>
    <rPh sb="0" eb="4">
      <t>キモベツチョウ</t>
    </rPh>
    <phoneticPr fontId="5"/>
  </si>
  <si>
    <t>水道水源開発等施設整備事業の実施</t>
    <rPh sb="0" eb="2">
      <t>スイドウ</t>
    </rPh>
    <rPh sb="2" eb="4">
      <t>スイゲン</t>
    </rPh>
    <rPh sb="4" eb="6">
      <t>カイハツ</t>
    </rPh>
    <rPh sb="6" eb="7">
      <t>トウ</t>
    </rPh>
    <rPh sb="7" eb="9">
      <t>シセツ</t>
    </rPh>
    <rPh sb="9" eb="11">
      <t>セイビ</t>
    </rPh>
    <rPh sb="11" eb="13">
      <t>ジギョウ</t>
    </rPh>
    <rPh sb="14" eb="16">
      <t>ジッシ</t>
    </rPh>
    <phoneticPr fontId="5"/>
  </si>
  <si>
    <t>簡易水道等施設整備事業の実施</t>
    <rPh sb="0" eb="2">
      <t>カンイ</t>
    </rPh>
    <rPh sb="2" eb="4">
      <t>スイドウ</t>
    </rPh>
    <rPh sb="4" eb="5">
      <t>トウ</t>
    </rPh>
    <rPh sb="5" eb="7">
      <t>シセツ</t>
    </rPh>
    <rPh sb="7" eb="9">
      <t>セイビ</t>
    </rPh>
    <rPh sb="9" eb="11">
      <t>ジギョウ</t>
    </rPh>
    <rPh sb="12" eb="14">
      <t>ジッシ</t>
    </rPh>
    <phoneticPr fontId="5"/>
  </si>
  <si>
    <t>苫小牧市</t>
    <rPh sb="0" eb="4">
      <t>トマコマイシ</t>
    </rPh>
    <phoneticPr fontId="5"/>
  </si>
  <si>
    <t>渡島廃棄物処理広域連合</t>
    <rPh sb="0" eb="2">
      <t>オシマ</t>
    </rPh>
    <rPh sb="2" eb="5">
      <t>ハイキブツ</t>
    </rPh>
    <rPh sb="5" eb="7">
      <t>ショリ</t>
    </rPh>
    <rPh sb="7" eb="9">
      <t>コウイキ</t>
    </rPh>
    <rPh sb="9" eb="11">
      <t>レンゴウ</t>
    </rPh>
    <phoneticPr fontId="5"/>
  </si>
  <si>
    <t>北見市</t>
    <rPh sb="0" eb="3">
      <t>キタミシ</t>
    </rPh>
    <phoneticPr fontId="5"/>
  </si>
  <si>
    <t>遠軽地区広域組合</t>
    <rPh sb="0" eb="2">
      <t>エンガル</t>
    </rPh>
    <rPh sb="2" eb="4">
      <t>チク</t>
    </rPh>
    <rPh sb="4" eb="6">
      <t>コウイキ</t>
    </rPh>
    <rPh sb="6" eb="8">
      <t>クミアイ</t>
    </rPh>
    <phoneticPr fontId="5"/>
  </si>
  <si>
    <t>士別市</t>
    <rPh sb="0" eb="3">
      <t>シベツシ</t>
    </rPh>
    <phoneticPr fontId="5"/>
  </si>
  <si>
    <t>西いぶり広域連合</t>
    <rPh sb="0" eb="1">
      <t>ニシ</t>
    </rPh>
    <rPh sb="4" eb="6">
      <t>コウイキ</t>
    </rPh>
    <rPh sb="6" eb="8">
      <t>レンゴウ</t>
    </rPh>
    <phoneticPr fontId="5"/>
  </si>
  <si>
    <t>島牧村</t>
    <rPh sb="0" eb="3">
      <t>シママキムラ</t>
    </rPh>
    <phoneticPr fontId="5"/>
  </si>
  <si>
    <t>津別町</t>
    <rPh sb="0" eb="3">
      <t>ツベツチョウ</t>
    </rPh>
    <phoneticPr fontId="5"/>
  </si>
  <si>
    <t>函館市</t>
    <rPh sb="0" eb="3">
      <t>ハコダテシ</t>
    </rPh>
    <phoneticPr fontId="5"/>
  </si>
  <si>
    <t>エネルギー回収型廃棄物処理施設、浄化槽設置整備事業</t>
    <rPh sb="5" eb="7">
      <t>カイシュウ</t>
    </rPh>
    <rPh sb="7" eb="8">
      <t>ガタ</t>
    </rPh>
    <rPh sb="8" eb="11">
      <t>ハイキブツ</t>
    </rPh>
    <rPh sb="11" eb="13">
      <t>ショリ</t>
    </rPh>
    <rPh sb="13" eb="15">
      <t>シセツ</t>
    </rPh>
    <rPh sb="16" eb="19">
      <t>ジョウカソウ</t>
    </rPh>
    <rPh sb="19" eb="21">
      <t>セッチ</t>
    </rPh>
    <rPh sb="21" eb="23">
      <t>セイビ</t>
    </rPh>
    <rPh sb="23" eb="25">
      <t>ジギョウ</t>
    </rPh>
    <phoneticPr fontId="5"/>
  </si>
  <si>
    <t>最終処分場、浄化槽設置整備事業</t>
    <rPh sb="0" eb="2">
      <t>サイシュウ</t>
    </rPh>
    <rPh sb="2" eb="5">
      <t>ショブンジョウ</t>
    </rPh>
    <rPh sb="6" eb="9">
      <t>ジョウカソウ</t>
    </rPh>
    <rPh sb="9" eb="11">
      <t>セッチ</t>
    </rPh>
    <rPh sb="11" eb="13">
      <t>セイビ</t>
    </rPh>
    <rPh sb="13" eb="15">
      <t>ジギョウ</t>
    </rPh>
    <phoneticPr fontId="5"/>
  </si>
  <si>
    <t>基幹的設備改良事業</t>
    <rPh sb="0" eb="3">
      <t>キカンテキ</t>
    </rPh>
    <rPh sb="3" eb="5">
      <t>セツビ</t>
    </rPh>
    <rPh sb="5" eb="7">
      <t>カイリョウ</t>
    </rPh>
    <rPh sb="7" eb="9">
      <t>ジギョウ</t>
    </rPh>
    <phoneticPr fontId="5"/>
  </si>
  <si>
    <t>最終処分場、浄化槽設置整備事業、基幹的設備改良事業</t>
    <rPh sb="0" eb="2">
      <t>サイシュウ</t>
    </rPh>
    <rPh sb="2" eb="5">
      <t>ショブンジョウ</t>
    </rPh>
    <rPh sb="6" eb="9">
      <t>ジョウカソウ</t>
    </rPh>
    <rPh sb="9" eb="11">
      <t>セッチ</t>
    </rPh>
    <rPh sb="11" eb="13">
      <t>セイビ</t>
    </rPh>
    <rPh sb="13" eb="15">
      <t>ジギョウ</t>
    </rPh>
    <rPh sb="16" eb="19">
      <t>キカンテキ</t>
    </rPh>
    <rPh sb="19" eb="21">
      <t>セツビ</t>
    </rPh>
    <rPh sb="21" eb="23">
      <t>カイリョウ</t>
    </rPh>
    <rPh sb="23" eb="25">
      <t>ジギョウ</t>
    </rPh>
    <phoneticPr fontId="5"/>
  </si>
  <si>
    <t>マテリアルリサイクル推進施設</t>
    <rPh sb="10" eb="12">
      <t>スイシン</t>
    </rPh>
    <rPh sb="12" eb="14">
      <t>シセツ</t>
    </rPh>
    <phoneticPr fontId="5"/>
  </si>
  <si>
    <t>計画支援事業</t>
    <rPh sb="0" eb="2">
      <t>ケイカク</t>
    </rPh>
    <rPh sb="2" eb="4">
      <t>シエン</t>
    </rPh>
    <rPh sb="4" eb="6">
      <t>ジギョウ</t>
    </rPh>
    <phoneticPr fontId="5"/>
  </si>
  <si>
    <t>浄化槽市町村整備推進事業</t>
    <rPh sb="0" eb="3">
      <t>ジョウカソウ</t>
    </rPh>
    <rPh sb="3" eb="6">
      <t>シチョウソン</t>
    </rPh>
    <rPh sb="6" eb="8">
      <t>セイビ</t>
    </rPh>
    <rPh sb="8" eb="10">
      <t>スイシン</t>
    </rPh>
    <rPh sb="10" eb="12">
      <t>ジギョウ</t>
    </rPh>
    <phoneticPr fontId="5"/>
  </si>
  <si>
    <t>計画支援事業、浄化槽設置整備事業</t>
    <rPh sb="0" eb="2">
      <t>ケイカク</t>
    </rPh>
    <rPh sb="2" eb="4">
      <t>シエン</t>
    </rPh>
    <rPh sb="4" eb="6">
      <t>ジギョウ</t>
    </rPh>
    <rPh sb="7" eb="10">
      <t>ジョウカソウ</t>
    </rPh>
    <rPh sb="10" eb="12">
      <t>セッチ</t>
    </rPh>
    <rPh sb="12" eb="14">
      <t>セイビ</t>
    </rPh>
    <rPh sb="14" eb="16">
      <t>ジギョウ</t>
    </rPh>
    <phoneticPr fontId="5"/>
  </si>
  <si>
    <t>個人</t>
    <rPh sb="0" eb="2">
      <t>コジン</t>
    </rPh>
    <phoneticPr fontId="5"/>
  </si>
  <si>
    <t>１　治水
　(1) 河川整備事業
　　ア  国が施行する１級河川の改修事業、河川維持修繕事業、石狩川雨竜川ダム再生の実施計画調査、河川工作物関連応急対策事業及び河川災害復旧等
　　　関連緊急事業
　　イ  国が行う石狩川桂沢ダムほか１７ダムの維持管理
　　ウ  国が実施する河川事業及び河川総合開発事業に関する調査
　　エ  北海道が施行する次の事業に必要な事業費の一部補助
　　 (ｱ) 治水ダム建設事業（補助率：7/10）
　　 (ｲ) 河川災害復旧等関連緊急事業（補助率：2/3）
　　 (ｳ) 特定洪水対策等推進事業（補助率：2/3･5.5/10）
　(2) 多目的ダム建設事業
　　　国が施行する石狩川幾春別川総合開発及び沙流川沙流川総合開発の多目的ダムの建設工事
　(3) 総合流域防災事業
　　　国が行う総合流域防災対策事業
　(4) 砂防事業
　　ア　国が施行する砂防事業及び特定緊急砂防事業
　　イ　北海道が施行する次の事業に必要な事業費の一部補助
　　 (ｱ) 特定緊急砂防事業（補助率：1/2）
　　 (ｲ) 特定土砂災害対策推進事業（補助率：5.5/10･1/2）</t>
    <rPh sb="195" eb="197">
      <t>チスイ</t>
    </rPh>
    <rPh sb="199" eb="201">
      <t>ケンセツ</t>
    </rPh>
    <rPh sb="201" eb="203">
      <t>ジギョウ</t>
    </rPh>
    <rPh sb="221" eb="223">
      <t>カセン</t>
    </rPh>
    <rPh sb="223" eb="225">
      <t>サイガイ</t>
    </rPh>
    <rPh sb="225" eb="227">
      <t>フッキュウ</t>
    </rPh>
    <rPh sb="227" eb="228">
      <t>トウ</t>
    </rPh>
    <rPh sb="228" eb="230">
      <t>カンレン</t>
    </rPh>
    <rPh sb="230" eb="232">
      <t>キンキュウ</t>
    </rPh>
    <rPh sb="232" eb="234">
      <t>ジギョウ</t>
    </rPh>
    <rPh sb="251" eb="253">
      <t>トクテイ</t>
    </rPh>
    <rPh sb="253" eb="255">
      <t>コウズイ</t>
    </rPh>
    <rPh sb="255" eb="257">
      <t>タイサク</t>
    </rPh>
    <rPh sb="257" eb="258">
      <t>トウ</t>
    </rPh>
    <rPh sb="258" eb="260">
      <t>スイシン</t>
    </rPh>
    <rPh sb="309" eb="310">
      <t>カワ</t>
    </rPh>
    <rPh sb="314" eb="315">
      <t>オヨ</t>
    </rPh>
    <rPh sb="316" eb="319">
      <t>サルガワ</t>
    </rPh>
    <rPh sb="319" eb="322">
      <t>サルガワ</t>
    </rPh>
    <rPh sb="322" eb="324">
      <t>ソウゴウ</t>
    </rPh>
    <rPh sb="324" eb="326">
      <t>カイハツ</t>
    </rPh>
    <rPh sb="394" eb="395">
      <t>オヨ</t>
    </rPh>
    <rPh sb="396" eb="398">
      <t>トクテイ</t>
    </rPh>
    <rPh sb="398" eb="400">
      <t>キンキュウ</t>
    </rPh>
    <rPh sb="400" eb="402">
      <t>サボウ</t>
    </rPh>
    <rPh sb="402" eb="404">
      <t>ジギョウ</t>
    </rPh>
    <rPh sb="466" eb="468">
      <t>トクテイ</t>
    </rPh>
    <rPh sb="468" eb="470">
      <t>ドシャ</t>
    </rPh>
    <rPh sb="470" eb="472">
      <t>サイガイ</t>
    </rPh>
    <rPh sb="472" eb="474">
      <t>タイサク</t>
    </rPh>
    <rPh sb="474" eb="476">
      <t>スイシン</t>
    </rPh>
    <rPh sb="476" eb="478">
      <t>ジギョウ</t>
    </rPh>
    <phoneticPr fontId="5"/>
  </si>
  <si>
    <t>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地方公共団体が施行する道道等の地域連携推進事業に必要な事業費の一部補助（補助率：定率･3/4･2/3･6/10･5.5/10･1/2）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｢道州制特別区域における広域行政の推進に関する法律｣第１９条第１項の規定による特定道路事業に要する経費に充てるための北海道に対する交付金
　　　　　（国費率：定額）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道道等の道路更新防災等対策事業（補助率：定率･3/4･2/3･6/10･5.5/10）
　　　(ｲ) ｢積雪寒冷特別地域における道路交通の確保に関する特別措置法｣第６条の規定による道道の雪寒地域道路事業（補助率：2/3）
　(3) 道路交通円滑化事業
　　　国が施行する一般国道の交通円滑化事業</t>
    <rPh sb="116" eb="118">
      <t>テイリツ</t>
    </rPh>
    <rPh sb="273" eb="275">
      <t>テイガク</t>
    </rPh>
    <rPh sb="407" eb="409">
      <t>テイリツ</t>
    </rPh>
    <phoneticPr fontId="5"/>
  </si>
  <si>
    <t>11　農業農村整備
   (1) 国が施行するかんがい排水事業、大夕張地区及び篠津地区の国営造成施設管理事業、農用地再編整備事業並びに総合農地防災事業
   (2) 国が実施する農業生産基盤整備事業に関する調査
   (3) 北海道が施行する次の事業に必要な事業費の一部補助等
　　 ア　諸土地改良事業（補助率：定額･50/100）
　　 イ　土地改良施設管理事業（補助率：70/100･50/100･1/2･1/3･30/100）
　　 ウ　農業競争力強化基盤整備事業（補助率：定額･65/100･62.5/100･55/100･52/100･50/100･45/100）
　　 エ　農村地域防災減災事業（補助率：定額･60/100･55/100･52/100･50/100･1/2･45/100）</t>
    <phoneticPr fontId="5"/>
  </si>
  <si>
    <t>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t>
    <phoneticPr fontId="5"/>
  </si>
  <si>
    <t>事業費</t>
    <rPh sb="0" eb="3">
      <t>ジギョウヒ</t>
    </rPh>
    <phoneticPr fontId="5"/>
  </si>
  <si>
    <t>B.北海道開発局等（札幌開発建設部）</t>
    <rPh sb="2" eb="5">
      <t>ホッカイドウ</t>
    </rPh>
    <rPh sb="5" eb="8">
      <t>カイハツキョク</t>
    </rPh>
    <rPh sb="8" eb="9">
      <t>トウ</t>
    </rPh>
    <rPh sb="10" eb="12">
      <t>サッポロ</t>
    </rPh>
    <rPh sb="12" eb="14">
      <t>カイハツ</t>
    </rPh>
    <rPh sb="14" eb="17">
      <t>ケンセツブ</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</si>
  <si>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</si>
  <si>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　　　　　　　　　　　　　　　　　　　　　　　　　　　　　　　　　　　　　　　　　　　　　　　　　　　　　　　　　　　　　　　　　　　　　　　　　　　　　　　　　　　　　　　　　　　　　　　　　　　　　　　　　　　　　　　　　　　　　　　　　　　　　　　　　　　　　　　　　　　　　　　　　　　　　　　　　　　　　　　　　　　　　　　　　　　　　　　　　　　　　　　　　　　　　　　　　　　　　　　　　　　　　　　　　　　　　　　　　　　　　　　　　　　　　　　　　　　　　　　　　　　　　　　　　　　　　　　　　　　　　　　　　　　　　　　　　　　　　　　　　　　　　　　　　　　　　　　　　　　　　　　　　　　　　　　　　　　　　　　　　　　　　　　　　　　　　　　　　　　　　　　　　　　　　　　　　　　　　　　　　　　　　　　　　　　　　　　　　　　　　　　　　　　　　　　　　　　　　　　　　　　　　　　　　　　　　　　　　　　　　　　　　　　　　　　　　　　　　　　　　　　　　　　　　　　　　　　　　　　　　　　　　　　　　　　　　　　　　　　　　　　　　　　　　　　　　　　　　　　　　　　　　　　　　　　　　　　　　　　　　　　　　　　　　　　　　　　　　　　　　　　　　　　　　　　　　　　　　　　　　　　　　　　　　　　　　　　　　　　　　　　　　　　　　　　　　　　　　　　　　　　　　　　　　　　　　　　　　　　　　　　　　　　　　　　　　　　　　　　　　　　　　　　　　　　　　　　　　　　　　　　　　　　　　　　　　　　　　　　　　　　　　　　　　　　　　　　　　　　　　　　　　　　　　　　　　　　　　　　　　　　　　　　　　　　　　　　　　　　　　　　　　　　　　　　　　　　　　　　　　　　　　　　　　　　　　　　　　　　　　　　　　　　　　　　　　　　　　　　　　　　　　　　　　　　　　　　　　　　　　　　　　　　　　　　　　　　　　　　　　　　　　　　　　　　　　　　　　　　　　　　　　　　　　　　　　　　　　　　　　　　　　　　　　　　　　　　　　　　　　　　　　　　　　　　　　　　　　　　　　　　　　　　　　　　　　　　　　　　　　　　　　　　　　　　　　　　　　　　　　　　　　　　　　　　　　　・</t>
    <phoneticPr fontId="5"/>
  </si>
  <si>
    <t>C.民間団体（（株）ドーコン）</t>
    <rPh sb="2" eb="4">
      <t>ミンカン</t>
    </rPh>
    <rPh sb="4" eb="6">
      <t>ダンタイ</t>
    </rPh>
    <rPh sb="8" eb="9">
      <t>カブ</t>
    </rPh>
    <phoneticPr fontId="5"/>
  </si>
  <si>
    <t>D.公益法人（（一財）北海道道路管理技術センター）</t>
    <rPh sb="2" eb="4">
      <t>コウエキ</t>
    </rPh>
    <rPh sb="4" eb="6">
      <t>ホウジン</t>
    </rPh>
    <rPh sb="8" eb="9">
      <t>イチ</t>
    </rPh>
    <rPh sb="9" eb="10">
      <t>ザイ</t>
    </rPh>
    <rPh sb="11" eb="14">
      <t>ホッカイドウ</t>
    </rPh>
    <rPh sb="14" eb="16">
      <t>ドウロ</t>
    </rPh>
    <rPh sb="16" eb="18">
      <t>カンリ</t>
    </rPh>
    <rPh sb="18" eb="20">
      <t>ギジュツ</t>
    </rPh>
    <phoneticPr fontId="5"/>
  </si>
  <si>
    <t>発注者支援業務</t>
    <rPh sb="0" eb="3">
      <t>ハッチュウシャ</t>
    </rPh>
    <rPh sb="3" eb="5">
      <t>シエン</t>
    </rPh>
    <rPh sb="5" eb="7">
      <t>ギョウム</t>
    </rPh>
    <phoneticPr fontId="5"/>
  </si>
  <si>
    <t>E.地方公共団体等（桂沢水道企業団）</t>
    <rPh sb="2" eb="4">
      <t>チホウ</t>
    </rPh>
    <rPh sb="4" eb="6">
      <t>コウキョウ</t>
    </rPh>
    <rPh sb="6" eb="8">
      <t>ダンタイ</t>
    </rPh>
    <rPh sb="8" eb="9">
      <t>トウ</t>
    </rPh>
    <rPh sb="10" eb="12">
      <t>カツラザワ</t>
    </rPh>
    <rPh sb="12" eb="14">
      <t>スイドウ</t>
    </rPh>
    <rPh sb="14" eb="17">
      <t>キギョウダン</t>
    </rPh>
    <phoneticPr fontId="5"/>
  </si>
  <si>
    <t>用地補償</t>
    <rPh sb="0" eb="2">
      <t>ヨウチ</t>
    </rPh>
    <rPh sb="2" eb="4">
      <t>ホショウ</t>
    </rPh>
    <phoneticPr fontId="5"/>
  </si>
  <si>
    <t>F. 個人（個人Ａ）</t>
    <rPh sb="3" eb="5">
      <t>コジン</t>
    </rPh>
    <rPh sb="6" eb="8">
      <t>コジン</t>
    </rPh>
    <phoneticPr fontId="5"/>
  </si>
  <si>
    <t>B.北海道開発局等（１５機関）</t>
    <rPh sb="2" eb="5">
      <t>ホッカイドウ</t>
    </rPh>
    <rPh sb="5" eb="8">
      <t>カイハツキョク</t>
    </rPh>
    <rPh sb="8" eb="9">
      <t>トウ</t>
    </rPh>
    <rPh sb="12" eb="14">
      <t>キカン</t>
    </rPh>
    <phoneticPr fontId="5"/>
  </si>
  <si>
    <t>札幌開発建設部</t>
    <rPh sb="0" eb="2">
      <t>サッポロ</t>
    </rPh>
    <rPh sb="2" eb="4">
      <t>カイハツ</t>
    </rPh>
    <rPh sb="4" eb="7">
      <t>ケンセツブ</t>
    </rPh>
    <phoneticPr fontId="5"/>
  </si>
  <si>
    <t>室蘭開発建設部</t>
    <rPh sb="0" eb="2">
      <t>ムロラン</t>
    </rPh>
    <rPh sb="2" eb="4">
      <t>カイハツ</t>
    </rPh>
    <rPh sb="4" eb="7">
      <t>ケンセツブ</t>
    </rPh>
    <phoneticPr fontId="5"/>
  </si>
  <si>
    <t>旭川開発建設部</t>
    <rPh sb="0" eb="2">
      <t>アサヒカワ</t>
    </rPh>
    <rPh sb="2" eb="4">
      <t>カイハツ</t>
    </rPh>
    <rPh sb="4" eb="7">
      <t>ケンセツブ</t>
    </rPh>
    <phoneticPr fontId="5"/>
  </si>
  <si>
    <t>釧路開発建設部</t>
    <rPh sb="0" eb="2">
      <t>クシロ</t>
    </rPh>
    <rPh sb="2" eb="4">
      <t>カイハツ</t>
    </rPh>
    <rPh sb="4" eb="7">
      <t>ケンセツブ</t>
    </rPh>
    <phoneticPr fontId="5"/>
  </si>
  <si>
    <t>函館開発建設部</t>
    <rPh sb="0" eb="2">
      <t>ハコダテ</t>
    </rPh>
    <rPh sb="2" eb="4">
      <t>カイハツ</t>
    </rPh>
    <rPh sb="4" eb="7">
      <t>ケンセツブ</t>
    </rPh>
    <phoneticPr fontId="5"/>
  </si>
  <si>
    <t>北海道開発局</t>
    <rPh sb="0" eb="3">
      <t>ホッカイドウ</t>
    </rPh>
    <rPh sb="3" eb="6">
      <t>カイハツキョク</t>
    </rPh>
    <phoneticPr fontId="5"/>
  </si>
  <si>
    <t>小樽開発建設部</t>
    <rPh sb="0" eb="2">
      <t>オタル</t>
    </rPh>
    <phoneticPr fontId="5"/>
  </si>
  <si>
    <t>網走開発建設部</t>
    <rPh sb="0" eb="2">
      <t>アバシリ</t>
    </rPh>
    <phoneticPr fontId="5"/>
  </si>
  <si>
    <t>帯広開発建設部</t>
    <rPh sb="0" eb="2">
      <t>オビヒロ</t>
    </rPh>
    <phoneticPr fontId="5"/>
  </si>
  <si>
    <t>留萌開発建設部</t>
    <rPh sb="0" eb="2">
      <t>ルモイ</t>
    </rPh>
    <phoneticPr fontId="5"/>
  </si>
  <si>
    <t>-</t>
    <phoneticPr fontId="5"/>
  </si>
  <si>
    <t>C.民間団体（２，０３８団体）</t>
    <rPh sb="2" eb="4">
      <t>ミンカン</t>
    </rPh>
    <rPh sb="4" eb="6">
      <t>ダンタイ</t>
    </rPh>
    <rPh sb="12" eb="14">
      <t>ダンタイ</t>
    </rPh>
    <phoneticPr fontId="5"/>
  </si>
  <si>
    <t>E.地方公共団体等（１７１団体）</t>
    <rPh sb="2" eb="4">
      <t>チホウ</t>
    </rPh>
    <rPh sb="4" eb="6">
      <t>コウキョウ</t>
    </rPh>
    <rPh sb="6" eb="8">
      <t>ダンタイ</t>
    </rPh>
    <rPh sb="8" eb="9">
      <t>トウ</t>
    </rPh>
    <rPh sb="13" eb="15">
      <t>ダンタイ</t>
    </rPh>
    <phoneticPr fontId="5"/>
  </si>
  <si>
    <t>F.個人（２，５５９名）</t>
    <rPh sb="2" eb="4">
      <t>コジン</t>
    </rPh>
    <rPh sb="10" eb="11">
      <t>メイ</t>
    </rPh>
    <phoneticPr fontId="5"/>
  </si>
  <si>
    <t>（株）ドーコン</t>
    <rPh sb="1" eb="2">
      <t>カブ</t>
    </rPh>
    <phoneticPr fontId="5"/>
  </si>
  <si>
    <t>宮坂建設工業（株）</t>
    <rPh sb="0" eb="2">
      <t>ミヤサカ</t>
    </rPh>
    <rPh sb="2" eb="4">
      <t>ケンセツ</t>
    </rPh>
    <rPh sb="4" eb="6">
      <t>コウギョウ</t>
    </rPh>
    <phoneticPr fontId="5"/>
  </si>
  <si>
    <t>ダム本体工事</t>
    <rPh sb="2" eb="4">
      <t>ホンタイ</t>
    </rPh>
    <rPh sb="4" eb="6">
      <t>コウジ</t>
    </rPh>
    <phoneticPr fontId="5"/>
  </si>
  <si>
    <t>トンネル工事</t>
    <rPh sb="4" eb="6">
      <t>コウジ</t>
    </rPh>
    <phoneticPr fontId="5"/>
  </si>
  <si>
    <t>天塩川サンルダム建設事業の内堤体建設工事　大成・熊谷・岩倉特定建設工事共同企業体</t>
    <rPh sb="0" eb="3">
      <t>テシオガワ</t>
    </rPh>
    <rPh sb="8" eb="10">
      <t>ケンセツ</t>
    </rPh>
    <rPh sb="10" eb="12">
      <t>ジギョウ</t>
    </rPh>
    <rPh sb="13" eb="14">
      <t>ウチ</t>
    </rPh>
    <rPh sb="14" eb="16">
      <t>テイタイ</t>
    </rPh>
    <rPh sb="16" eb="18">
      <t>ケンセツ</t>
    </rPh>
    <rPh sb="18" eb="20">
      <t>コウジ</t>
    </rPh>
    <rPh sb="21" eb="23">
      <t>タイセイ</t>
    </rPh>
    <rPh sb="24" eb="26">
      <t>クマガイ</t>
    </rPh>
    <rPh sb="27" eb="29">
      <t>イワクラ</t>
    </rPh>
    <rPh sb="29" eb="31">
      <t>トクテイ</t>
    </rPh>
    <rPh sb="31" eb="33">
      <t>ケンセツ</t>
    </rPh>
    <rPh sb="33" eb="35">
      <t>コウジ</t>
    </rPh>
    <rPh sb="35" eb="37">
      <t>キョウドウ</t>
    </rPh>
    <rPh sb="37" eb="40">
      <t>キギョウタイ</t>
    </rPh>
    <phoneticPr fontId="5"/>
  </si>
  <si>
    <t>-</t>
    <phoneticPr fontId="5"/>
  </si>
  <si>
    <t>北海道電力（株）</t>
    <rPh sb="0" eb="3">
      <t>ホッカイドウ</t>
    </rPh>
    <rPh sb="3" eb="5">
      <t>デンリョク</t>
    </rPh>
    <rPh sb="6" eb="7">
      <t>カブ</t>
    </rPh>
    <phoneticPr fontId="5"/>
  </si>
  <si>
    <t>道路工業（株）</t>
    <rPh sb="0" eb="2">
      <t>ドウロ</t>
    </rPh>
    <rPh sb="2" eb="4">
      <t>コウギョウ</t>
    </rPh>
    <rPh sb="5" eb="6">
      <t>カブ</t>
    </rPh>
    <phoneticPr fontId="5"/>
  </si>
  <si>
    <t>伊藤組土建（株）</t>
    <rPh sb="0" eb="2">
      <t>イトウ</t>
    </rPh>
    <rPh sb="2" eb="3">
      <t>クミ</t>
    </rPh>
    <rPh sb="3" eb="5">
      <t>ドケン</t>
    </rPh>
    <rPh sb="6" eb="7">
      <t>カブ</t>
    </rPh>
    <phoneticPr fontId="5"/>
  </si>
  <si>
    <t>日高自動車道新冠町大狩部トンネル工事　鹿島・宮坂特定建設工事共同企業体</t>
    <rPh sb="0" eb="2">
      <t>ヒダカ</t>
    </rPh>
    <rPh sb="2" eb="6">
      <t>ジドウシャドウ</t>
    </rPh>
    <rPh sb="6" eb="9">
      <t>ニイカップチョウ</t>
    </rPh>
    <rPh sb="9" eb="10">
      <t>オオ</t>
    </rPh>
    <rPh sb="10" eb="11">
      <t>カ</t>
    </rPh>
    <rPh sb="11" eb="12">
      <t>ブ</t>
    </rPh>
    <rPh sb="16" eb="18">
      <t>コウジ</t>
    </rPh>
    <rPh sb="19" eb="21">
      <t>カシマ</t>
    </rPh>
    <rPh sb="22" eb="24">
      <t>ミヤサカ</t>
    </rPh>
    <rPh sb="24" eb="26">
      <t>トクテイ</t>
    </rPh>
    <rPh sb="26" eb="28">
      <t>ケンセツ</t>
    </rPh>
    <rPh sb="28" eb="30">
      <t>コウジ</t>
    </rPh>
    <rPh sb="30" eb="32">
      <t>キョウドウ</t>
    </rPh>
    <rPh sb="32" eb="35">
      <t>キギョウタイ</t>
    </rPh>
    <phoneticPr fontId="5"/>
  </si>
  <si>
    <t>舗装工事</t>
    <rPh sb="0" eb="2">
      <t>ホソウ</t>
    </rPh>
    <rPh sb="2" eb="4">
      <t>コウジ</t>
    </rPh>
    <phoneticPr fontId="5"/>
  </si>
  <si>
    <t>（一財）北海道道路管理技術センター</t>
    <rPh sb="1" eb="2">
      <t>イチ</t>
    </rPh>
    <rPh sb="2" eb="3">
      <t>ザイ</t>
    </rPh>
    <rPh sb="4" eb="7">
      <t>ホッカイドウ</t>
    </rPh>
    <rPh sb="7" eb="9">
      <t>ドウロ</t>
    </rPh>
    <rPh sb="9" eb="11">
      <t>カンリ</t>
    </rPh>
    <rPh sb="11" eb="13">
      <t>ギジュツ</t>
    </rPh>
    <phoneticPr fontId="5"/>
  </si>
  <si>
    <t>発注者支援業務</t>
    <rPh sb="0" eb="3">
      <t>ハッチュウシャ</t>
    </rPh>
    <rPh sb="3" eb="5">
      <t>シエン</t>
    </rPh>
    <rPh sb="5" eb="7">
      <t>ギョウム</t>
    </rPh>
    <phoneticPr fontId="5"/>
  </si>
  <si>
    <t>（一財）北海道河川財団</t>
    <rPh sb="1" eb="2">
      <t>イチ</t>
    </rPh>
    <rPh sb="2" eb="3">
      <t>ザイ</t>
    </rPh>
    <rPh sb="4" eb="7">
      <t>ホッカイドウ</t>
    </rPh>
    <rPh sb="7" eb="9">
      <t>カセン</t>
    </rPh>
    <rPh sb="9" eb="11">
      <t>ザイダン</t>
    </rPh>
    <phoneticPr fontId="5"/>
  </si>
  <si>
    <t>（一社）北海道開発技術センター</t>
    <rPh sb="1" eb="2">
      <t>1</t>
    </rPh>
    <rPh sb="2" eb="3">
      <t>シャ</t>
    </rPh>
    <rPh sb="4" eb="7">
      <t>ホッカイドウ</t>
    </rPh>
    <rPh sb="7" eb="9">
      <t>カイハツ</t>
    </rPh>
    <rPh sb="9" eb="11">
      <t>ギジュツ</t>
    </rPh>
    <phoneticPr fontId="5"/>
  </si>
  <si>
    <t>北海道土地開発公社</t>
    <rPh sb="0" eb="3">
      <t>ホッカイドウ</t>
    </rPh>
    <rPh sb="3" eb="5">
      <t>トチ</t>
    </rPh>
    <rPh sb="5" eb="7">
      <t>カイハツ</t>
    </rPh>
    <rPh sb="7" eb="9">
      <t>コウシャ</t>
    </rPh>
    <phoneticPr fontId="5"/>
  </si>
  <si>
    <t>用地補償</t>
    <rPh sb="0" eb="2">
      <t>ヨウチ</t>
    </rPh>
    <rPh sb="2" eb="4">
      <t>ホショウ</t>
    </rPh>
    <phoneticPr fontId="5"/>
  </si>
  <si>
    <t>公園運営維持管理業務</t>
    <rPh sb="0" eb="2">
      <t>コウエン</t>
    </rPh>
    <rPh sb="2" eb="4">
      <t>ウンエイ</t>
    </rPh>
    <rPh sb="4" eb="6">
      <t>イジ</t>
    </rPh>
    <rPh sb="6" eb="8">
      <t>カンリ</t>
    </rPh>
    <rPh sb="8" eb="10">
      <t>ギョウム</t>
    </rPh>
    <phoneticPr fontId="5"/>
  </si>
  <si>
    <t>（公財）北海道埋蔵文化財センター</t>
    <rPh sb="1" eb="3">
      <t>コウザイ</t>
    </rPh>
    <rPh sb="4" eb="7">
      <t>ホッカイドウ</t>
    </rPh>
    <rPh sb="7" eb="9">
      <t>マイゾウ</t>
    </rPh>
    <rPh sb="9" eb="12">
      <t>ブンカザイ</t>
    </rPh>
    <phoneticPr fontId="5"/>
  </si>
  <si>
    <t>（一財）石狩川振興財団</t>
    <rPh sb="1" eb="2">
      <t>イチ</t>
    </rPh>
    <rPh sb="2" eb="3">
      <t>ザイ</t>
    </rPh>
    <rPh sb="4" eb="6">
      <t>イシカリ</t>
    </rPh>
    <rPh sb="6" eb="7">
      <t>ガワ</t>
    </rPh>
    <rPh sb="7" eb="9">
      <t>シンコウ</t>
    </rPh>
    <rPh sb="9" eb="11">
      <t>ザイダン</t>
    </rPh>
    <phoneticPr fontId="5"/>
  </si>
  <si>
    <t>（公社）北海道栽培漁業振興公社</t>
    <rPh sb="1" eb="3">
      <t>コウシャ</t>
    </rPh>
    <rPh sb="4" eb="7">
      <t>ホッカイドウ</t>
    </rPh>
    <rPh sb="7" eb="9">
      <t>サイバイ</t>
    </rPh>
    <rPh sb="9" eb="11">
      <t>ギョギョウ</t>
    </rPh>
    <rPh sb="11" eb="13">
      <t>シンコウ</t>
    </rPh>
    <rPh sb="13" eb="15">
      <t>コウシャ</t>
    </rPh>
    <phoneticPr fontId="5"/>
  </si>
  <si>
    <t>埋蔵文化財調査</t>
    <rPh sb="0" eb="2">
      <t>マイゾウ</t>
    </rPh>
    <rPh sb="2" eb="5">
      <t>ブンカザイ</t>
    </rPh>
    <rPh sb="5" eb="7">
      <t>チョウサ</t>
    </rPh>
    <phoneticPr fontId="5"/>
  </si>
  <si>
    <t>環境調査</t>
    <rPh sb="0" eb="2">
      <t>カンキョウ</t>
    </rPh>
    <rPh sb="2" eb="4">
      <t>チョウサ</t>
    </rPh>
    <phoneticPr fontId="5"/>
  </si>
  <si>
    <t>（一財）港湾空港総合技術センター</t>
    <rPh sb="1" eb="2">
      <t>イチ</t>
    </rPh>
    <rPh sb="2" eb="3">
      <t>ザイ</t>
    </rPh>
    <rPh sb="4" eb="6">
      <t>コウワン</t>
    </rPh>
    <rPh sb="6" eb="8">
      <t>クウコウ</t>
    </rPh>
    <rPh sb="8" eb="10">
      <t>ソウゴウ</t>
    </rPh>
    <rPh sb="10" eb="12">
      <t>ギジュツ</t>
    </rPh>
    <phoneticPr fontId="5"/>
  </si>
  <si>
    <t>（一社）寒地港湾技術研究センター</t>
    <rPh sb="1" eb="2">
      <t>イチ</t>
    </rPh>
    <rPh sb="2" eb="3">
      <t>シャ</t>
    </rPh>
    <rPh sb="4" eb="6">
      <t>カンチ</t>
    </rPh>
    <rPh sb="6" eb="8">
      <t>コウワン</t>
    </rPh>
    <rPh sb="8" eb="10">
      <t>ギジュツ</t>
    </rPh>
    <rPh sb="10" eb="12">
      <t>ケンキュウ</t>
    </rPh>
    <phoneticPr fontId="5"/>
  </si>
  <si>
    <t>計画業務</t>
    <rPh sb="0" eb="2">
      <t>ケイカク</t>
    </rPh>
    <rPh sb="2" eb="4">
      <t>ギョウム</t>
    </rPh>
    <phoneticPr fontId="5"/>
  </si>
  <si>
    <t>港湾における委託業務の実施</t>
    <rPh sb="0" eb="2">
      <t>コウワン</t>
    </rPh>
    <rPh sb="6" eb="8">
      <t>イタク</t>
    </rPh>
    <rPh sb="8" eb="10">
      <t>ギョウム</t>
    </rPh>
    <rPh sb="11" eb="13">
      <t>ジッシ</t>
    </rPh>
    <phoneticPr fontId="5"/>
  </si>
  <si>
    <t>桂沢水道企業団</t>
    <rPh sb="0" eb="2">
      <t>カツラザワ</t>
    </rPh>
    <rPh sb="2" eb="4">
      <t>スイドウ</t>
    </rPh>
    <rPh sb="4" eb="7">
      <t>キギョウダン</t>
    </rPh>
    <phoneticPr fontId="5"/>
  </si>
  <si>
    <t>岩見沢市</t>
    <rPh sb="0" eb="4">
      <t>イワミザワシ</t>
    </rPh>
    <phoneticPr fontId="5"/>
  </si>
  <si>
    <t>白老町</t>
    <rPh sb="0" eb="3">
      <t>シラオイチョウ</t>
    </rPh>
    <phoneticPr fontId="5"/>
  </si>
  <si>
    <t>紋別市</t>
    <rPh sb="0" eb="3">
      <t>モンベツシ</t>
    </rPh>
    <phoneticPr fontId="5"/>
  </si>
  <si>
    <t>函館市</t>
    <rPh sb="0" eb="3">
      <t>ハコダテシ</t>
    </rPh>
    <phoneticPr fontId="5"/>
  </si>
  <si>
    <t>札幌市</t>
    <rPh sb="0" eb="3">
      <t>サッポロシ</t>
    </rPh>
    <phoneticPr fontId="5"/>
  </si>
  <si>
    <t>釧路市</t>
    <rPh sb="0" eb="3">
      <t>クシロシ</t>
    </rPh>
    <phoneticPr fontId="5"/>
  </si>
  <si>
    <t>壮瞥町</t>
    <rPh sb="0" eb="3">
      <t>ソウベツチョウ</t>
    </rPh>
    <phoneticPr fontId="5"/>
  </si>
  <si>
    <t>余市町</t>
    <rPh sb="0" eb="3">
      <t>ヨイチチョウ</t>
    </rPh>
    <phoneticPr fontId="5"/>
  </si>
  <si>
    <t>北海道</t>
    <rPh sb="0" eb="3">
      <t>ホッカイドウ</t>
    </rPh>
    <phoneticPr fontId="5"/>
  </si>
  <si>
    <t>土地使用料</t>
    <rPh sb="0" eb="2">
      <t>トチ</t>
    </rPh>
    <rPh sb="2" eb="5">
      <t>シヨウリョウ</t>
    </rPh>
    <phoneticPr fontId="5"/>
  </si>
  <si>
    <t>維持管理委託</t>
    <rPh sb="0" eb="2">
      <t>イジ</t>
    </rPh>
    <rPh sb="2" eb="4">
      <t>カンリ</t>
    </rPh>
    <rPh sb="4" eb="6">
      <t>イタク</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</si>
  <si>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</si>
  <si>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</si>
  <si>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</si>
  <si>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</si>
  <si>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</si>
  <si>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</si>
  <si>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</si>
  <si>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</si>
  <si>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</si>
  <si>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</si>
  <si>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G.地方公共団体（北海道）</t>
    <rPh sb="2" eb="4">
      <t>チホウ</t>
    </rPh>
    <rPh sb="4" eb="6">
      <t>コウキョウ</t>
    </rPh>
    <rPh sb="6" eb="8">
      <t>ダンタイ</t>
    </rPh>
    <rPh sb="9" eb="12">
      <t>ホッカイドウ</t>
    </rPh>
    <phoneticPr fontId="5"/>
  </si>
  <si>
    <t>補助金</t>
    <rPh sb="0" eb="3">
      <t>ホジョキン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</si>
  <si>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</si>
  <si>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G.地方公共団体（６団体）</t>
    <rPh sb="2" eb="4">
      <t>チホウ</t>
    </rPh>
    <rPh sb="4" eb="6">
      <t>コウキョウ</t>
    </rPh>
    <rPh sb="6" eb="8">
      <t>ダンタイ</t>
    </rPh>
    <rPh sb="10" eb="12">
      <t>ダンタイ</t>
    </rPh>
    <phoneticPr fontId="5"/>
  </si>
  <si>
    <t>北海道</t>
    <rPh sb="0" eb="3">
      <t>ホッカイドウ</t>
    </rPh>
    <phoneticPr fontId="5"/>
  </si>
  <si>
    <t>札幌市</t>
    <rPh sb="0" eb="3">
      <t>サッポロシ</t>
    </rPh>
    <phoneticPr fontId="5"/>
  </si>
  <si>
    <t>旭川市</t>
    <rPh sb="0" eb="3">
      <t>アサヒカワシ</t>
    </rPh>
    <phoneticPr fontId="5"/>
  </si>
  <si>
    <t>帯広市</t>
    <rPh sb="0" eb="3">
      <t>オビヒロシ</t>
    </rPh>
    <phoneticPr fontId="5"/>
  </si>
  <si>
    <t>蘭越町</t>
    <rPh sb="0" eb="3">
      <t>ランコシチョウ</t>
    </rPh>
    <phoneticPr fontId="5"/>
  </si>
  <si>
    <t>浦河町</t>
    <rPh sb="0" eb="2">
      <t>ウラカワ</t>
    </rPh>
    <rPh sb="2" eb="3">
      <t>チョウ</t>
    </rPh>
    <phoneticPr fontId="5"/>
  </si>
  <si>
    <t>-</t>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</si>
  <si>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</si>
  <si>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工事の実施</t>
    <rPh sb="0" eb="2">
      <t>コウジ</t>
    </rPh>
    <rPh sb="3" eb="5">
      <t>ジッシ</t>
    </rPh>
    <phoneticPr fontId="5"/>
  </si>
  <si>
    <t>令和4年度までに基幹管路の耐震化適合率を50％とする。</t>
    <phoneticPr fontId="5"/>
  </si>
  <si>
    <t>-</t>
    <phoneticPr fontId="5"/>
  </si>
  <si>
    <t>C</t>
  </si>
  <si>
    <t>ダム本体工事</t>
    <phoneticPr fontId="5"/>
  </si>
  <si>
    <t>トンネル工事</t>
    <rPh sb="4" eb="6">
      <t>コウジ</t>
    </rPh>
    <phoneticPr fontId="5"/>
  </si>
  <si>
    <t>D</t>
  </si>
  <si>
    <t>北海道治山事業費補助</t>
    <rPh sb="0" eb="3">
      <t>ホッカイドウ</t>
    </rPh>
    <rPh sb="3" eb="5">
      <t>チサン</t>
    </rPh>
    <rPh sb="5" eb="8">
      <t>ジギョウヒ</t>
    </rPh>
    <rPh sb="8" eb="10">
      <t>ホジョ</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</si>
  <si>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5"/>
  </si>
  <si>
    <t>北海道農業競争力強化基盤整備事業費補助</t>
    <rPh sb="0" eb="3">
      <t>ホッカイドウ</t>
    </rPh>
    <rPh sb="3" eb="5">
      <t>ノウギョウ</t>
    </rPh>
    <rPh sb="5" eb="8">
      <t>キョウソウリョク</t>
    </rPh>
    <rPh sb="8" eb="10">
      <t>キョウカ</t>
    </rPh>
    <rPh sb="10" eb="12">
      <t>キバン</t>
    </rPh>
    <rPh sb="12" eb="14">
      <t>セイビ</t>
    </rPh>
    <rPh sb="14" eb="17">
      <t>ジギョウヒ</t>
    </rPh>
    <rPh sb="17" eb="19">
      <t>ホジョ</t>
    </rPh>
    <phoneticPr fontId="5"/>
  </si>
  <si>
    <t>北海道森林環境保全整備事業費補助</t>
    <rPh sb="0" eb="3">
      <t>ホッカイドウ</t>
    </rPh>
    <rPh sb="3" eb="5">
      <t>シンリン</t>
    </rPh>
    <rPh sb="5" eb="7">
      <t>カンキョウ</t>
    </rPh>
    <rPh sb="7" eb="9">
      <t>ホゼン</t>
    </rPh>
    <rPh sb="9" eb="11">
      <t>セイビ</t>
    </rPh>
    <rPh sb="11" eb="14">
      <t>ジギョウヒ</t>
    </rPh>
    <rPh sb="14" eb="16">
      <t>ホジョ</t>
    </rPh>
    <phoneticPr fontId="5"/>
  </si>
  <si>
    <t>W</t>
  </si>
  <si>
    <t>N</t>
  </si>
  <si>
    <t>d</t>
  </si>
  <si>
    <t>（株）楢崎製作所</t>
    <rPh sb="1" eb="2">
      <t>カブ</t>
    </rPh>
    <phoneticPr fontId="5"/>
  </si>
  <si>
    <t>橋梁上部工事</t>
    <rPh sb="0" eb="2">
      <t>キョウリョウ</t>
    </rPh>
    <rPh sb="2" eb="4">
      <t>ジョウブ</t>
    </rPh>
    <rPh sb="4" eb="6">
      <t>コウジ</t>
    </rPh>
    <phoneticPr fontId="5"/>
  </si>
  <si>
    <t>伊藤組土建（株）</t>
    <phoneticPr fontId="5"/>
  </si>
  <si>
    <t>道路改良工事</t>
    <rPh sb="0" eb="2">
      <t>ドウロ</t>
    </rPh>
    <rPh sb="2" eb="4">
      <t>カイリョウ</t>
    </rPh>
    <rPh sb="4" eb="6">
      <t>コウジ</t>
    </rPh>
    <phoneticPr fontId="5"/>
  </si>
  <si>
    <t>I.北海道開発局等（札幌開発建設部）</t>
    <rPh sb="2" eb="5">
      <t>ホッカイドウ</t>
    </rPh>
    <rPh sb="5" eb="8">
      <t>カイハツキョク</t>
    </rPh>
    <rPh sb="8" eb="9">
      <t>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</si>
  <si>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</si>
  <si>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</si>
  <si>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農業農村整備工事</t>
    <rPh sb="0" eb="2">
      <t>ノウギョウ</t>
    </rPh>
    <rPh sb="2" eb="4">
      <t>ノウソン</t>
    </rPh>
    <rPh sb="4" eb="6">
      <t>セイビ</t>
    </rPh>
    <rPh sb="6" eb="8">
      <t>コウジ</t>
    </rPh>
    <phoneticPr fontId="5"/>
  </si>
  <si>
    <t>J.民間団体（（株）中山組）</t>
    <rPh sb="2" eb="4">
      <t>ミンカン</t>
    </rPh>
    <rPh sb="4" eb="6">
      <t>ダンタイ</t>
    </rPh>
    <rPh sb="8" eb="9">
      <t>カブ</t>
    </rPh>
    <rPh sb="10" eb="12">
      <t>ナカヤマ</t>
    </rPh>
    <rPh sb="12" eb="13">
      <t>クミ</t>
    </rPh>
    <phoneticPr fontId="5"/>
  </si>
  <si>
    <t>M.個人（個人Ｋ）</t>
    <rPh sb="2" eb="4">
      <t>コジン</t>
    </rPh>
    <rPh sb="5" eb="7">
      <t>コジン</t>
    </rPh>
    <phoneticPr fontId="5"/>
  </si>
  <si>
    <t>用地補償</t>
  </si>
  <si>
    <t>用地補償</t>
    <rPh sb="0" eb="2">
      <t>ヨウチ</t>
    </rPh>
    <rPh sb="2" eb="4">
      <t>ホショウ</t>
    </rPh>
    <phoneticPr fontId="5"/>
  </si>
  <si>
    <t>農業工事監督支援業務</t>
    <rPh sb="0" eb="2">
      <t>ノウギョウ</t>
    </rPh>
    <rPh sb="2" eb="4">
      <t>コウジ</t>
    </rPh>
    <rPh sb="4" eb="6">
      <t>カントク</t>
    </rPh>
    <rPh sb="6" eb="8">
      <t>シエン</t>
    </rPh>
    <rPh sb="8" eb="10">
      <t>ギョウム</t>
    </rPh>
    <phoneticPr fontId="5"/>
  </si>
  <si>
    <t>K.公益法人（（一社）北海道土地改良設計技術協会）</t>
    <rPh sb="2" eb="4">
      <t>コウエキ</t>
    </rPh>
    <rPh sb="4" eb="6">
      <t>ホウジン</t>
    </rPh>
    <rPh sb="8" eb="9">
      <t>イチ</t>
    </rPh>
    <rPh sb="9" eb="10">
      <t>シャ</t>
    </rPh>
    <rPh sb="11" eb="14">
      <t>ホッカイドウ</t>
    </rPh>
    <rPh sb="14" eb="16">
      <t>トチ</t>
    </rPh>
    <rPh sb="16" eb="18">
      <t>カイリョウ</t>
    </rPh>
    <rPh sb="18" eb="20">
      <t>セッケイ</t>
    </rPh>
    <rPh sb="20" eb="22">
      <t>ギジュツ</t>
    </rPh>
    <rPh sb="22" eb="24">
      <t>キョウカイ</t>
    </rPh>
    <phoneticPr fontId="5"/>
  </si>
  <si>
    <t>L.地方公共団体等（北海道）</t>
    <rPh sb="2" eb="4">
      <t>チホウ</t>
    </rPh>
    <rPh sb="4" eb="6">
      <t>コウキョウ</t>
    </rPh>
    <rPh sb="6" eb="8">
      <t>ダンタイ</t>
    </rPh>
    <rPh sb="8" eb="9">
      <t>トウ</t>
    </rPh>
    <rPh sb="10" eb="13">
      <t>ホッカイドウ</t>
    </rPh>
    <phoneticPr fontId="5"/>
  </si>
  <si>
    <t>委託業務</t>
    <rPh sb="0" eb="2">
      <t>イタク</t>
    </rPh>
    <rPh sb="2" eb="4">
      <t>ギョウム</t>
    </rPh>
    <phoneticPr fontId="5"/>
  </si>
  <si>
    <t>札幌開発建設部</t>
    <rPh sb="0" eb="2">
      <t>サッポロ</t>
    </rPh>
    <rPh sb="2" eb="4">
      <t>カイハツ</t>
    </rPh>
    <rPh sb="4" eb="7">
      <t>ケンセツブ</t>
    </rPh>
    <phoneticPr fontId="5"/>
  </si>
  <si>
    <t>旭川開発建設部</t>
    <rPh sb="0" eb="2">
      <t>アサヒカワ</t>
    </rPh>
    <rPh sb="2" eb="4">
      <t>カイハツ</t>
    </rPh>
    <rPh sb="4" eb="7">
      <t>ケンセツブ</t>
    </rPh>
    <phoneticPr fontId="5"/>
  </si>
  <si>
    <t>釧路開発建設部</t>
    <rPh sb="0" eb="2">
      <t>クシロ</t>
    </rPh>
    <rPh sb="2" eb="4">
      <t>カイハツ</t>
    </rPh>
    <rPh sb="4" eb="7">
      <t>ケンセツブ</t>
    </rPh>
    <phoneticPr fontId="5"/>
  </si>
  <si>
    <t>網走開発建設部</t>
    <rPh sb="0" eb="2">
      <t>アバシリ</t>
    </rPh>
    <rPh sb="2" eb="4">
      <t>カイハツ</t>
    </rPh>
    <rPh sb="4" eb="7">
      <t>ケンセツブ</t>
    </rPh>
    <phoneticPr fontId="5"/>
  </si>
  <si>
    <t>帯広開発建設部</t>
    <rPh sb="0" eb="2">
      <t>オビヒロ</t>
    </rPh>
    <phoneticPr fontId="5"/>
  </si>
  <si>
    <t>函館開発建設部</t>
    <rPh sb="0" eb="2">
      <t>ハコダテ</t>
    </rPh>
    <phoneticPr fontId="5"/>
  </si>
  <si>
    <t>室蘭開発建設部</t>
    <rPh sb="0" eb="2">
      <t>ムロラン</t>
    </rPh>
    <phoneticPr fontId="5"/>
  </si>
  <si>
    <t>稚内開発建設部</t>
    <rPh sb="0" eb="2">
      <t>ワッカナイ</t>
    </rPh>
    <phoneticPr fontId="5"/>
  </si>
  <si>
    <t>留萌開発建設部</t>
    <rPh sb="0" eb="2">
      <t>ルモイ</t>
    </rPh>
    <phoneticPr fontId="5"/>
  </si>
  <si>
    <t>小樽開発建設部</t>
    <rPh sb="0" eb="2">
      <t>オタル</t>
    </rPh>
    <phoneticPr fontId="5"/>
  </si>
  <si>
    <t>-</t>
    <phoneticPr fontId="5"/>
  </si>
  <si>
    <t>J.民間団体（５１２団体）</t>
    <rPh sb="2" eb="4">
      <t>ミンカン</t>
    </rPh>
    <rPh sb="4" eb="6">
      <t>ダンタイ</t>
    </rPh>
    <rPh sb="10" eb="12">
      <t>ダンタイ</t>
    </rPh>
    <phoneticPr fontId="5"/>
  </si>
  <si>
    <t>（株）中山組</t>
    <rPh sb="1" eb="2">
      <t>カブ</t>
    </rPh>
    <rPh sb="3" eb="5">
      <t>ナカヤマ</t>
    </rPh>
    <rPh sb="5" eb="6">
      <t>クミ</t>
    </rPh>
    <phoneticPr fontId="5"/>
  </si>
  <si>
    <t>宮坂建設工業（株）</t>
    <rPh sb="0" eb="2">
      <t>ミヤサカ</t>
    </rPh>
    <rPh sb="2" eb="4">
      <t>ケンセツ</t>
    </rPh>
    <rPh sb="4" eb="6">
      <t>コウギョウ</t>
    </rPh>
    <rPh sb="7" eb="8">
      <t>カブ</t>
    </rPh>
    <phoneticPr fontId="5"/>
  </si>
  <si>
    <t>こぶし建設（株）</t>
    <rPh sb="3" eb="5">
      <t>ケンセツ</t>
    </rPh>
    <rPh sb="6" eb="7">
      <t>カブ</t>
    </rPh>
    <phoneticPr fontId="5"/>
  </si>
  <si>
    <t>新谷建設（株）</t>
    <rPh sb="0" eb="2">
      <t>シンタニ</t>
    </rPh>
    <rPh sb="2" eb="4">
      <t>ケンセツ</t>
    </rPh>
    <rPh sb="5" eb="6">
      <t>カブ</t>
    </rPh>
    <phoneticPr fontId="5"/>
  </si>
  <si>
    <t>大北土建工業（株）</t>
    <rPh sb="7" eb="8">
      <t>カブ</t>
    </rPh>
    <phoneticPr fontId="5"/>
  </si>
  <si>
    <t>（株）堀口組</t>
    <rPh sb="1" eb="2">
      <t>カブ</t>
    </rPh>
    <rPh sb="3" eb="5">
      <t>ホリグチ</t>
    </rPh>
    <rPh sb="5" eb="6">
      <t>グミ</t>
    </rPh>
    <phoneticPr fontId="5"/>
  </si>
  <si>
    <t>荒井建設（株）</t>
    <rPh sb="0" eb="2">
      <t>アライ</t>
    </rPh>
    <rPh sb="2" eb="4">
      <t>ケンセツ</t>
    </rPh>
    <rPh sb="5" eb="6">
      <t>カブ</t>
    </rPh>
    <phoneticPr fontId="5"/>
  </si>
  <si>
    <t>（株）橋本川島コーポレーション</t>
    <rPh sb="1" eb="2">
      <t>カブ</t>
    </rPh>
    <phoneticPr fontId="5"/>
  </si>
  <si>
    <t>タカハタ建設（株）</t>
    <rPh sb="4" eb="6">
      <t>ケンセツ</t>
    </rPh>
    <rPh sb="7" eb="8">
      <t>カブ</t>
    </rPh>
    <phoneticPr fontId="5"/>
  </si>
  <si>
    <t>（株）農土コンサル</t>
    <rPh sb="1" eb="2">
      <t>カブ</t>
    </rPh>
    <rPh sb="3" eb="4">
      <t>ノウ</t>
    </rPh>
    <rPh sb="4" eb="5">
      <t>ツチ</t>
    </rPh>
    <phoneticPr fontId="5"/>
  </si>
  <si>
    <t>K.公益法人（１４団体）</t>
    <rPh sb="2" eb="4">
      <t>コウエキ</t>
    </rPh>
    <rPh sb="4" eb="6">
      <t>ホウジン</t>
    </rPh>
    <rPh sb="9" eb="11">
      <t>ダンタイ</t>
    </rPh>
    <phoneticPr fontId="5"/>
  </si>
  <si>
    <t>L.地方公共団体等（４７団体）</t>
    <rPh sb="2" eb="4">
      <t>チホウ</t>
    </rPh>
    <rPh sb="4" eb="6">
      <t>コウキョウ</t>
    </rPh>
    <rPh sb="6" eb="8">
      <t>ダンタイ</t>
    </rPh>
    <rPh sb="8" eb="9">
      <t>トウ</t>
    </rPh>
    <rPh sb="12" eb="14">
      <t>ダンタイ</t>
    </rPh>
    <phoneticPr fontId="5"/>
  </si>
  <si>
    <t>M.個人（４０６名）</t>
    <rPh sb="2" eb="4">
      <t>コジン</t>
    </rPh>
    <rPh sb="8" eb="9">
      <t>メイ</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</si>
  <si>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</si>
  <si>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</si>
  <si>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</si>
  <si>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</si>
  <si>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</si>
  <si>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</si>
  <si>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</si>
  <si>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</si>
  <si>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</si>
  <si>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</si>
  <si>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北海道</t>
    <rPh sb="0" eb="3">
      <t>ホッカイドウ</t>
    </rPh>
    <phoneticPr fontId="5"/>
  </si>
  <si>
    <t>妹背牛町</t>
    <rPh sb="0" eb="4">
      <t>モセウシチョウ</t>
    </rPh>
    <phoneticPr fontId="5"/>
  </si>
  <si>
    <t>岩見沢市</t>
    <rPh sb="0" eb="4">
      <t>イワミザワシ</t>
    </rPh>
    <phoneticPr fontId="5"/>
  </si>
  <si>
    <t>厚真町</t>
    <rPh sb="0" eb="3">
      <t>アツマチョウ</t>
    </rPh>
    <phoneticPr fontId="5"/>
  </si>
  <si>
    <t>東川町</t>
    <rPh sb="0" eb="3">
      <t>ヒガシカワチョウ</t>
    </rPh>
    <phoneticPr fontId="5"/>
  </si>
  <si>
    <t>今金町</t>
    <rPh sb="0" eb="3">
      <t>イマカネチョウ</t>
    </rPh>
    <phoneticPr fontId="5"/>
  </si>
  <si>
    <t>雨竜町</t>
    <rPh sb="0" eb="3">
      <t>ウリュウチョウ</t>
    </rPh>
    <phoneticPr fontId="5"/>
  </si>
  <si>
    <t>伊達市</t>
    <rPh sb="0" eb="3">
      <t>ダテシ</t>
    </rPh>
    <phoneticPr fontId="5"/>
  </si>
  <si>
    <t>別海町</t>
    <rPh sb="0" eb="3">
      <t>ベツカイチョウ</t>
    </rPh>
    <phoneticPr fontId="5"/>
  </si>
  <si>
    <t>士幌町</t>
    <rPh sb="0" eb="3">
      <t>シホロチョウ</t>
    </rPh>
    <phoneticPr fontId="5"/>
  </si>
  <si>
    <t>庁舎賃貸借料</t>
    <rPh sb="0" eb="2">
      <t>チョウシャ</t>
    </rPh>
    <rPh sb="2" eb="5">
      <t>チンタイシャク</t>
    </rPh>
    <rPh sb="5" eb="6">
      <t>リョウ</t>
    </rPh>
    <phoneticPr fontId="5"/>
  </si>
  <si>
    <t>庁舎敷地借上料</t>
    <rPh sb="0" eb="2">
      <t>チョウシャ</t>
    </rPh>
    <rPh sb="2" eb="4">
      <t>シキチ</t>
    </rPh>
    <rPh sb="4" eb="5">
      <t>カ</t>
    </rPh>
    <rPh sb="5" eb="6">
      <t>ア</t>
    </rPh>
    <rPh sb="6" eb="7">
      <t>リョウ</t>
    </rPh>
    <phoneticPr fontId="5"/>
  </si>
  <si>
    <t>（一社）北海道土地改良設計技術協会</t>
    <rPh sb="1" eb="2">
      <t>イチ</t>
    </rPh>
    <rPh sb="2" eb="3">
      <t>シャ</t>
    </rPh>
    <rPh sb="4" eb="7">
      <t>ホッカイドウ</t>
    </rPh>
    <rPh sb="7" eb="9">
      <t>トチ</t>
    </rPh>
    <rPh sb="9" eb="11">
      <t>カイリョウ</t>
    </rPh>
    <rPh sb="11" eb="13">
      <t>セッケイ</t>
    </rPh>
    <rPh sb="13" eb="15">
      <t>ギジュツ</t>
    </rPh>
    <rPh sb="15" eb="17">
      <t>キョウカイ</t>
    </rPh>
    <phoneticPr fontId="5"/>
  </si>
  <si>
    <t>（公財）北海道埋蔵文化財センター</t>
    <rPh sb="1" eb="2">
      <t>コウ</t>
    </rPh>
    <rPh sb="2" eb="3">
      <t>ザイ</t>
    </rPh>
    <rPh sb="4" eb="7">
      <t>ホッカイドウ</t>
    </rPh>
    <rPh sb="7" eb="9">
      <t>マイゾウ</t>
    </rPh>
    <rPh sb="9" eb="12">
      <t>ブンカザイ</t>
    </rPh>
    <phoneticPr fontId="5"/>
  </si>
  <si>
    <t>（一財）日本水土総合研究所</t>
    <rPh sb="1" eb="2">
      <t>イチ</t>
    </rPh>
    <rPh sb="2" eb="3">
      <t>ザイ</t>
    </rPh>
    <rPh sb="4" eb="6">
      <t>ニホン</t>
    </rPh>
    <rPh sb="6" eb="8">
      <t>スイド</t>
    </rPh>
    <rPh sb="8" eb="10">
      <t>ソウゴウ</t>
    </rPh>
    <rPh sb="10" eb="13">
      <t>ケンキュウジョ</t>
    </rPh>
    <phoneticPr fontId="5"/>
  </si>
  <si>
    <t>（一財）建設物価調査会</t>
    <rPh sb="1" eb="2">
      <t>イチ</t>
    </rPh>
    <rPh sb="2" eb="3">
      <t>ザイ</t>
    </rPh>
    <rPh sb="4" eb="6">
      <t>ケンセツ</t>
    </rPh>
    <rPh sb="6" eb="8">
      <t>ブッカ</t>
    </rPh>
    <rPh sb="8" eb="11">
      <t>チョウサカイ</t>
    </rPh>
    <phoneticPr fontId="5"/>
  </si>
  <si>
    <t>（一財）経済調査会</t>
    <rPh sb="1" eb="2">
      <t>イチ</t>
    </rPh>
    <rPh sb="2" eb="3">
      <t>ザイ</t>
    </rPh>
    <rPh sb="4" eb="6">
      <t>ケイザイ</t>
    </rPh>
    <rPh sb="6" eb="9">
      <t>チョウサカイ</t>
    </rPh>
    <phoneticPr fontId="5"/>
  </si>
  <si>
    <t>（一財）北海道河川財団</t>
    <rPh sb="1" eb="2">
      <t>イチ</t>
    </rPh>
    <rPh sb="2" eb="3">
      <t>ザイ</t>
    </rPh>
    <rPh sb="4" eb="7">
      <t>ホッカイドウ</t>
    </rPh>
    <rPh sb="7" eb="9">
      <t>カセン</t>
    </rPh>
    <rPh sb="9" eb="11">
      <t>ザイダン</t>
    </rPh>
    <phoneticPr fontId="5"/>
  </si>
  <si>
    <t>（一財）日本建設情報総合センター</t>
    <rPh sb="1" eb="2">
      <t>イチ</t>
    </rPh>
    <rPh sb="2" eb="3">
      <t>ザイ</t>
    </rPh>
    <rPh sb="4" eb="6">
      <t>ニホン</t>
    </rPh>
    <rPh sb="6" eb="8">
      <t>ケンセツ</t>
    </rPh>
    <rPh sb="8" eb="10">
      <t>ジョウホウ</t>
    </rPh>
    <rPh sb="10" eb="12">
      <t>ソウゴウ</t>
    </rPh>
    <phoneticPr fontId="5"/>
  </si>
  <si>
    <t>（一財）日本気象協会</t>
    <rPh sb="1" eb="2">
      <t>イチ</t>
    </rPh>
    <rPh sb="2" eb="3">
      <t>ザイ</t>
    </rPh>
    <rPh sb="4" eb="6">
      <t>ニホン</t>
    </rPh>
    <rPh sb="6" eb="8">
      <t>キショウ</t>
    </rPh>
    <rPh sb="8" eb="10">
      <t>キョウカイ</t>
    </rPh>
    <phoneticPr fontId="5"/>
  </si>
  <si>
    <t>（一社）北海道開発技術センター</t>
    <rPh sb="1" eb="2">
      <t>イチ</t>
    </rPh>
    <rPh sb="2" eb="3">
      <t>シャ</t>
    </rPh>
    <rPh sb="4" eb="7">
      <t>ホッカイドウ</t>
    </rPh>
    <rPh sb="7" eb="9">
      <t>カイハツ</t>
    </rPh>
    <rPh sb="9" eb="11">
      <t>ギジュツ</t>
    </rPh>
    <phoneticPr fontId="5"/>
  </si>
  <si>
    <t>（特非）環境防災総合政策研究機構</t>
    <rPh sb="1" eb="2">
      <t>トク</t>
    </rPh>
    <rPh sb="2" eb="3">
      <t>ヒ</t>
    </rPh>
    <rPh sb="4" eb="6">
      <t>カンキョウ</t>
    </rPh>
    <rPh sb="6" eb="8">
      <t>ボウサイ</t>
    </rPh>
    <rPh sb="8" eb="10">
      <t>ソウゴウ</t>
    </rPh>
    <rPh sb="10" eb="12">
      <t>セイサク</t>
    </rPh>
    <rPh sb="12" eb="14">
      <t>ケンキュウ</t>
    </rPh>
    <rPh sb="14" eb="16">
      <t>キコウ</t>
    </rPh>
    <phoneticPr fontId="5"/>
  </si>
  <si>
    <t>埋蔵文化財調査</t>
    <rPh sb="0" eb="2">
      <t>マイゾウ</t>
    </rPh>
    <rPh sb="2" eb="5">
      <t>ブンカザイ</t>
    </rPh>
    <rPh sb="5" eb="7">
      <t>チョウサ</t>
    </rPh>
    <phoneticPr fontId="5"/>
  </si>
  <si>
    <t>農業農村整備業務</t>
    <rPh sb="0" eb="2">
      <t>ノウギョウ</t>
    </rPh>
    <rPh sb="2" eb="4">
      <t>ノウソン</t>
    </rPh>
    <rPh sb="4" eb="6">
      <t>セイビ</t>
    </rPh>
    <rPh sb="6" eb="8">
      <t>ギョウム</t>
    </rPh>
    <phoneticPr fontId="5"/>
  </si>
  <si>
    <t>市場調査</t>
    <rPh sb="0" eb="2">
      <t>シジョウ</t>
    </rPh>
    <rPh sb="2" eb="4">
      <t>チョウサ</t>
    </rPh>
    <phoneticPr fontId="5"/>
  </si>
  <si>
    <t>気象情報提供業務</t>
    <rPh sb="0" eb="2">
      <t>キショウ</t>
    </rPh>
    <rPh sb="2" eb="4">
      <t>ジョウホウ</t>
    </rPh>
    <rPh sb="4" eb="6">
      <t>テイキョウ</t>
    </rPh>
    <rPh sb="6" eb="8">
      <t>ギョウム</t>
    </rPh>
    <phoneticPr fontId="5"/>
  </si>
  <si>
    <t>Z.民間団体（１９８団体）</t>
    <rPh sb="2" eb="4">
      <t>ミンカン</t>
    </rPh>
    <rPh sb="4" eb="6">
      <t>ダンタイ</t>
    </rPh>
    <rPh sb="10" eb="12">
      <t>ダンタイ</t>
    </rPh>
    <phoneticPr fontId="5"/>
  </si>
  <si>
    <t>a.公益法人（１３団体）</t>
    <rPh sb="2" eb="4">
      <t>コウエキ</t>
    </rPh>
    <rPh sb="4" eb="6">
      <t>ホウジン</t>
    </rPh>
    <rPh sb="9" eb="11">
      <t>ダンタイ</t>
    </rPh>
    <phoneticPr fontId="5"/>
  </si>
  <si>
    <t>b.地方公共団体（１１団体）</t>
    <rPh sb="2" eb="4">
      <t>チホウ</t>
    </rPh>
    <rPh sb="4" eb="6">
      <t>コウキョウ</t>
    </rPh>
    <rPh sb="6" eb="8">
      <t>ダンタイ</t>
    </rPh>
    <rPh sb="11" eb="13">
      <t>ダンタイ</t>
    </rPh>
    <phoneticPr fontId="5"/>
  </si>
  <si>
    <t>c.個人（６名）</t>
    <rPh sb="2" eb="4">
      <t>コジン</t>
    </rPh>
    <rPh sb="6" eb="7">
      <t>メイ</t>
    </rPh>
    <phoneticPr fontId="5"/>
  </si>
  <si>
    <t>室蘭市</t>
    <rPh sb="0" eb="3">
      <t>ムロランシ</t>
    </rPh>
    <phoneticPr fontId="5"/>
  </si>
  <si>
    <t>えりも町</t>
    <rPh sb="3" eb="4">
      <t>チョウ</t>
    </rPh>
    <phoneticPr fontId="5"/>
  </si>
  <si>
    <t>函館市</t>
    <rPh sb="0" eb="3">
      <t>ハコダテシ</t>
    </rPh>
    <phoneticPr fontId="5"/>
  </si>
  <si>
    <t>豊頃町</t>
    <rPh sb="0" eb="3">
      <t>トヨコロチョウ</t>
    </rPh>
    <phoneticPr fontId="5"/>
  </si>
  <si>
    <t>斜里町</t>
    <rPh sb="0" eb="3">
      <t>シャリチョウ</t>
    </rPh>
    <phoneticPr fontId="5"/>
  </si>
  <si>
    <t>せたな町</t>
    <rPh sb="3" eb="4">
      <t>チョウ</t>
    </rPh>
    <phoneticPr fontId="5"/>
  </si>
  <si>
    <t>網走市</t>
    <rPh sb="0" eb="3">
      <t>アバシリシ</t>
    </rPh>
    <phoneticPr fontId="5"/>
  </si>
  <si>
    <t>古平町</t>
    <rPh sb="0" eb="2">
      <t>フルビラ</t>
    </rPh>
    <rPh sb="2" eb="3">
      <t>チョウ</t>
    </rPh>
    <phoneticPr fontId="5"/>
  </si>
  <si>
    <t>新ひだか町</t>
    <rPh sb="0" eb="1">
      <t>シン</t>
    </rPh>
    <rPh sb="4" eb="5">
      <t>チョウ</t>
    </rPh>
    <phoneticPr fontId="5"/>
  </si>
  <si>
    <t>奥尻町</t>
    <rPh sb="0" eb="3">
      <t>オクシリチョウ</t>
    </rPh>
    <phoneticPr fontId="5"/>
  </si>
  <si>
    <t>土地使用料</t>
    <rPh sb="0" eb="2">
      <t>トチ</t>
    </rPh>
    <rPh sb="2" eb="5">
      <t>シヨウリョウ</t>
    </rPh>
    <phoneticPr fontId="5"/>
  </si>
  <si>
    <t>水道料</t>
    <rPh sb="0" eb="3">
      <t>スイドウリョウ</t>
    </rPh>
    <phoneticPr fontId="5"/>
  </si>
  <si>
    <t>（一財）道南歴史文化振興財団</t>
    <rPh sb="1" eb="2">
      <t>イチ</t>
    </rPh>
    <rPh sb="2" eb="3">
      <t>ザイ</t>
    </rPh>
    <rPh sb="4" eb="6">
      <t>ドウナン</t>
    </rPh>
    <rPh sb="6" eb="8">
      <t>レキシ</t>
    </rPh>
    <rPh sb="8" eb="10">
      <t>ブンカ</t>
    </rPh>
    <rPh sb="10" eb="12">
      <t>シンコウ</t>
    </rPh>
    <rPh sb="12" eb="14">
      <t>ザイダン</t>
    </rPh>
    <phoneticPr fontId="5"/>
  </si>
  <si>
    <t>（一社）日本潜水協会</t>
    <rPh sb="1" eb="2">
      <t>イチ</t>
    </rPh>
    <rPh sb="2" eb="3">
      <t>シャ</t>
    </rPh>
    <rPh sb="4" eb="6">
      <t>ニホン</t>
    </rPh>
    <rPh sb="6" eb="8">
      <t>センスイ</t>
    </rPh>
    <rPh sb="8" eb="10">
      <t>キョウカイ</t>
    </rPh>
    <phoneticPr fontId="5"/>
  </si>
  <si>
    <t>（一財）沿岸技術研究センター</t>
    <rPh sb="1" eb="2">
      <t>イチ</t>
    </rPh>
    <rPh sb="2" eb="3">
      <t>ザイ</t>
    </rPh>
    <rPh sb="4" eb="6">
      <t>エンガン</t>
    </rPh>
    <rPh sb="6" eb="8">
      <t>ギジュツ</t>
    </rPh>
    <rPh sb="8" eb="10">
      <t>ケンキュウ</t>
    </rPh>
    <phoneticPr fontId="5"/>
  </si>
  <si>
    <t>漁港における委託業務の実施</t>
    <rPh sb="0" eb="2">
      <t>ギョコウ</t>
    </rPh>
    <rPh sb="6" eb="8">
      <t>イタク</t>
    </rPh>
    <rPh sb="8" eb="10">
      <t>ギョウム</t>
    </rPh>
    <rPh sb="11" eb="13">
      <t>ジッシ</t>
    </rPh>
    <phoneticPr fontId="5"/>
  </si>
  <si>
    <t>漁港における請負工事の実施</t>
    <rPh sb="0" eb="2">
      <t>ギョコウ</t>
    </rPh>
    <rPh sb="6" eb="8">
      <t>ウケオイ</t>
    </rPh>
    <rPh sb="8" eb="10">
      <t>コウジ</t>
    </rPh>
    <rPh sb="11" eb="13">
      <t>ジッシ</t>
    </rPh>
    <phoneticPr fontId="5"/>
  </si>
  <si>
    <t>（株）西村組</t>
    <rPh sb="1" eb="2">
      <t>カブ</t>
    </rPh>
    <rPh sb="3" eb="5">
      <t>ニシムラ</t>
    </rPh>
    <rPh sb="5" eb="6">
      <t>クミ</t>
    </rPh>
    <phoneticPr fontId="5"/>
  </si>
  <si>
    <t>東亜建設工業（株）</t>
    <rPh sb="0" eb="2">
      <t>トウア</t>
    </rPh>
    <rPh sb="2" eb="4">
      <t>ケンセツ</t>
    </rPh>
    <rPh sb="4" eb="6">
      <t>コウギョウ</t>
    </rPh>
    <rPh sb="7" eb="8">
      <t>カブ</t>
    </rPh>
    <phoneticPr fontId="5"/>
  </si>
  <si>
    <t>北日本港湾コンサルタント（株）</t>
    <rPh sb="0" eb="3">
      <t>キタニホン</t>
    </rPh>
    <rPh sb="3" eb="5">
      <t>コウワン</t>
    </rPh>
    <rPh sb="13" eb="14">
      <t>カブ</t>
    </rPh>
    <phoneticPr fontId="5"/>
  </si>
  <si>
    <t>岩倉・渡辺経常建設共同企業体</t>
    <rPh sb="0" eb="2">
      <t>イワクラ</t>
    </rPh>
    <rPh sb="3" eb="5">
      <t>ワタナベ</t>
    </rPh>
    <rPh sb="5" eb="7">
      <t>ケイジョウ</t>
    </rPh>
    <rPh sb="7" eb="9">
      <t>ケンセツ</t>
    </rPh>
    <rPh sb="9" eb="11">
      <t>キョウドウ</t>
    </rPh>
    <rPh sb="11" eb="14">
      <t>キギョウタイ</t>
    </rPh>
    <phoneticPr fontId="5"/>
  </si>
  <si>
    <t>荻原・宮原組経常建設共同企業体</t>
    <rPh sb="0" eb="2">
      <t>オギワラ</t>
    </rPh>
    <rPh sb="3" eb="5">
      <t>ミヤハラ</t>
    </rPh>
    <rPh sb="5" eb="6">
      <t>グミ</t>
    </rPh>
    <rPh sb="6" eb="8">
      <t>ケイジョウ</t>
    </rPh>
    <rPh sb="8" eb="10">
      <t>ケンセツ</t>
    </rPh>
    <rPh sb="10" eb="12">
      <t>キョウドウ</t>
    </rPh>
    <rPh sb="12" eb="15">
      <t>キギョウタイ</t>
    </rPh>
    <phoneticPr fontId="5"/>
  </si>
  <si>
    <t>（湧）西村・岩倉経常建設共同企業体</t>
    <rPh sb="1" eb="2">
      <t>ワ</t>
    </rPh>
    <rPh sb="3" eb="5">
      <t>ニシムラ</t>
    </rPh>
    <rPh sb="6" eb="8">
      <t>イワクラ</t>
    </rPh>
    <rPh sb="8" eb="10">
      <t>ケイジョウ</t>
    </rPh>
    <rPh sb="10" eb="12">
      <t>ケンセツ</t>
    </rPh>
    <rPh sb="12" eb="14">
      <t>キョウドウ</t>
    </rPh>
    <rPh sb="14" eb="17">
      <t>キギョウタイ</t>
    </rPh>
    <phoneticPr fontId="5"/>
  </si>
  <si>
    <t>北興工業（株）</t>
    <rPh sb="0" eb="1">
      <t>キタ</t>
    </rPh>
    <rPh sb="2" eb="4">
      <t>コウギョウ</t>
    </rPh>
    <rPh sb="5" eb="6">
      <t>カブ</t>
    </rPh>
    <phoneticPr fontId="5"/>
  </si>
  <si>
    <t>拓殖工業（株）</t>
    <rPh sb="0" eb="2">
      <t>タクショク</t>
    </rPh>
    <rPh sb="2" eb="4">
      <t>コウギョウ</t>
    </rPh>
    <rPh sb="5" eb="6">
      <t>カブ</t>
    </rPh>
    <phoneticPr fontId="5"/>
  </si>
  <si>
    <t>（株）吉本組</t>
    <rPh sb="1" eb="2">
      <t>カブ</t>
    </rPh>
    <rPh sb="3" eb="5">
      <t>ヨシモト</t>
    </rPh>
    <rPh sb="5" eb="6">
      <t>グミ</t>
    </rPh>
    <phoneticPr fontId="5"/>
  </si>
  <si>
    <t>（株）南組</t>
    <rPh sb="1" eb="2">
      <t>カブ</t>
    </rPh>
    <rPh sb="3" eb="4">
      <t>ミナミ</t>
    </rPh>
    <rPh sb="4" eb="5">
      <t>グミ</t>
    </rPh>
    <phoneticPr fontId="5"/>
  </si>
  <si>
    <t>Z.民間団体（（株）西村組）</t>
    <rPh sb="2" eb="4">
      <t>ミンカン</t>
    </rPh>
    <rPh sb="4" eb="6">
      <t>ダンタイ</t>
    </rPh>
    <rPh sb="8" eb="9">
      <t>カブ</t>
    </rPh>
    <rPh sb="10" eb="12">
      <t>ニシムラ</t>
    </rPh>
    <rPh sb="12" eb="13">
      <t>クミ</t>
    </rPh>
    <phoneticPr fontId="5"/>
  </si>
  <si>
    <t>a.公益法人（（一財）寒地港湾技術研究センター）</t>
    <rPh sb="2" eb="4">
      <t>コウエキ</t>
    </rPh>
    <rPh sb="4" eb="6">
      <t>ホウジン</t>
    </rPh>
    <rPh sb="8" eb="9">
      <t>イチ</t>
    </rPh>
    <rPh sb="9" eb="10">
      <t>ザイ</t>
    </rPh>
    <rPh sb="11" eb="13">
      <t>カンチ</t>
    </rPh>
    <rPh sb="13" eb="15">
      <t>コウワン</t>
    </rPh>
    <rPh sb="15" eb="17">
      <t>ギジュツ</t>
    </rPh>
    <rPh sb="17" eb="19">
      <t>ケンキュウ</t>
    </rPh>
    <phoneticPr fontId="5"/>
  </si>
  <si>
    <t>b.地方公共団体（室蘭市）</t>
    <rPh sb="2" eb="4">
      <t>チホウ</t>
    </rPh>
    <rPh sb="4" eb="6">
      <t>コウキョウ</t>
    </rPh>
    <rPh sb="6" eb="8">
      <t>ダンタイ</t>
    </rPh>
    <rPh sb="9" eb="12">
      <t>ムロランシ</t>
    </rPh>
    <phoneticPr fontId="5"/>
  </si>
  <si>
    <t>個人Ｖ</t>
    <rPh sb="0" eb="2">
      <t>コジン</t>
    </rPh>
    <phoneticPr fontId="5"/>
  </si>
  <si>
    <t>個人Ｗ</t>
    <rPh sb="0" eb="2">
      <t>コジン</t>
    </rPh>
    <phoneticPr fontId="5"/>
  </si>
  <si>
    <t>個人Ｘ</t>
    <rPh sb="0" eb="2">
      <t>コジン</t>
    </rPh>
    <phoneticPr fontId="5"/>
  </si>
  <si>
    <t>個人Ｙ</t>
    <rPh sb="0" eb="2">
      <t>コジン</t>
    </rPh>
    <phoneticPr fontId="5"/>
  </si>
  <si>
    <t>個人Ｚ</t>
    <rPh sb="0" eb="2">
      <t>コジン</t>
    </rPh>
    <phoneticPr fontId="5"/>
  </si>
  <si>
    <t>個人ａ</t>
    <rPh sb="0" eb="2">
      <t>コジン</t>
    </rPh>
    <phoneticPr fontId="5"/>
  </si>
  <si>
    <t>T.民間団体（（株）北海道森林土木コンサルタント）</t>
    <rPh sb="2" eb="4">
      <t>ミンカン</t>
    </rPh>
    <rPh sb="4" eb="6">
      <t>ダンタイ</t>
    </rPh>
    <rPh sb="8" eb="9">
      <t>カブ</t>
    </rPh>
    <rPh sb="10" eb="13">
      <t>ホッカイドウ</t>
    </rPh>
    <rPh sb="13" eb="15">
      <t>シンリン</t>
    </rPh>
    <rPh sb="15" eb="17">
      <t>ドボク</t>
    </rPh>
    <phoneticPr fontId="5"/>
  </si>
  <si>
    <t>U.公益法人（（一財）建設物価調査会）</t>
    <rPh sb="2" eb="4">
      <t>コウエキ</t>
    </rPh>
    <rPh sb="4" eb="6">
      <t>ホウジン</t>
    </rPh>
    <rPh sb="8" eb="9">
      <t>イチ</t>
    </rPh>
    <rPh sb="9" eb="10">
      <t>ザイ</t>
    </rPh>
    <rPh sb="11" eb="13">
      <t>ケンセツ</t>
    </rPh>
    <rPh sb="13" eb="15">
      <t>ブッカ</t>
    </rPh>
    <rPh sb="15" eb="18">
      <t>チョウサカイ</t>
    </rPh>
    <phoneticPr fontId="5"/>
  </si>
  <si>
    <t>V.個人（個人Ｕ）</t>
    <rPh sb="2" eb="4">
      <t>コジン</t>
    </rPh>
    <rPh sb="5" eb="7">
      <t>コジン</t>
    </rPh>
    <phoneticPr fontId="5"/>
  </si>
  <si>
    <t>V.個人（１名）</t>
    <rPh sb="2" eb="4">
      <t>コジン</t>
    </rPh>
    <rPh sb="6" eb="7">
      <t>メイ</t>
    </rPh>
    <phoneticPr fontId="5"/>
  </si>
  <si>
    <t>個人Ｕ</t>
    <rPh sb="0" eb="2">
      <t>コジン</t>
    </rPh>
    <phoneticPr fontId="5"/>
  </si>
  <si>
    <t>U.公益法人（１団体）</t>
    <rPh sb="2" eb="4">
      <t>コウエキ</t>
    </rPh>
    <rPh sb="4" eb="6">
      <t>ホウジン</t>
    </rPh>
    <rPh sb="8" eb="10">
      <t>ダンタイ</t>
    </rPh>
    <phoneticPr fontId="5"/>
  </si>
  <si>
    <t>公共事業労務費調査</t>
    <rPh sb="0" eb="2">
      <t>コウキョウ</t>
    </rPh>
    <rPh sb="2" eb="4">
      <t>ジギョウ</t>
    </rPh>
    <rPh sb="4" eb="7">
      <t>ロウムヒ</t>
    </rPh>
    <rPh sb="7" eb="9">
      <t>チョウサ</t>
    </rPh>
    <phoneticPr fontId="5"/>
  </si>
  <si>
    <t>T.民間団体（１１２団体）</t>
    <rPh sb="2" eb="4">
      <t>ミンカン</t>
    </rPh>
    <rPh sb="4" eb="6">
      <t>ダンタイ</t>
    </rPh>
    <rPh sb="10" eb="12">
      <t>ダンタイ</t>
    </rPh>
    <phoneticPr fontId="5"/>
  </si>
  <si>
    <t>（株）北海道森林土木コンサルタント</t>
    <rPh sb="1" eb="2">
      <t>カブ</t>
    </rPh>
    <rPh sb="3" eb="6">
      <t>ホッカイドウ</t>
    </rPh>
    <rPh sb="6" eb="8">
      <t>シンリン</t>
    </rPh>
    <rPh sb="8" eb="10">
      <t>ドボク</t>
    </rPh>
    <phoneticPr fontId="5"/>
  </si>
  <si>
    <t>植村土建（株）</t>
    <rPh sb="0" eb="2">
      <t>ウエムラ</t>
    </rPh>
    <rPh sb="2" eb="4">
      <t>ドケン</t>
    </rPh>
    <rPh sb="5" eb="6">
      <t>カブ</t>
    </rPh>
    <phoneticPr fontId="5"/>
  </si>
  <si>
    <t>岸本産業（株）</t>
    <rPh sb="0" eb="2">
      <t>キシモト</t>
    </rPh>
    <rPh sb="2" eb="4">
      <t>サンギョウ</t>
    </rPh>
    <rPh sb="5" eb="6">
      <t>カブ</t>
    </rPh>
    <phoneticPr fontId="5"/>
  </si>
  <si>
    <t>栗林建設（株）</t>
    <rPh sb="0" eb="2">
      <t>クリバヤシ</t>
    </rPh>
    <rPh sb="2" eb="4">
      <t>ケンセツ</t>
    </rPh>
    <rPh sb="5" eb="6">
      <t>カブ</t>
    </rPh>
    <phoneticPr fontId="5"/>
  </si>
  <si>
    <t>日成建設（株）</t>
    <rPh sb="0" eb="2">
      <t>ニッセイ</t>
    </rPh>
    <rPh sb="2" eb="4">
      <t>ケンセツ</t>
    </rPh>
    <rPh sb="5" eb="6">
      <t>カブ</t>
    </rPh>
    <phoneticPr fontId="5"/>
  </si>
  <si>
    <t>高堂建設（株）</t>
    <rPh sb="0" eb="2">
      <t>コウドウ</t>
    </rPh>
    <rPh sb="2" eb="4">
      <t>ケンセツ</t>
    </rPh>
    <rPh sb="5" eb="6">
      <t>カブ</t>
    </rPh>
    <phoneticPr fontId="5"/>
  </si>
  <si>
    <t>（株）菊地組</t>
    <rPh sb="1" eb="2">
      <t>カブ</t>
    </rPh>
    <rPh sb="3" eb="5">
      <t>キクチ</t>
    </rPh>
    <rPh sb="5" eb="6">
      <t>グミ</t>
    </rPh>
    <phoneticPr fontId="5"/>
  </si>
  <si>
    <t>国昭建設（株）</t>
    <rPh sb="0" eb="1">
      <t>クニ</t>
    </rPh>
    <rPh sb="2" eb="4">
      <t>ケンセツ</t>
    </rPh>
    <rPh sb="5" eb="6">
      <t>カブ</t>
    </rPh>
    <phoneticPr fontId="5"/>
  </si>
  <si>
    <t>（株）野田組</t>
    <rPh sb="1" eb="2">
      <t>カブ</t>
    </rPh>
    <rPh sb="3" eb="4">
      <t>ノ</t>
    </rPh>
    <rPh sb="4" eb="5">
      <t>タ</t>
    </rPh>
    <rPh sb="5" eb="6">
      <t>クミ</t>
    </rPh>
    <phoneticPr fontId="5"/>
  </si>
  <si>
    <t>治山事業（直轄）の実施</t>
    <rPh sb="0" eb="2">
      <t>チサン</t>
    </rPh>
    <rPh sb="2" eb="4">
      <t>ジギョウ</t>
    </rPh>
    <rPh sb="5" eb="7">
      <t>チョッカツ</t>
    </rPh>
    <rPh sb="9" eb="11">
      <t>ジッシ</t>
    </rPh>
    <phoneticPr fontId="5"/>
  </si>
  <si>
    <t>D.公益法人（７０団体）</t>
    <rPh sb="2" eb="4">
      <t>コウエキ</t>
    </rPh>
    <rPh sb="4" eb="6">
      <t>ホウジン</t>
    </rPh>
    <rPh sb="9" eb="11">
      <t>ダンタイ</t>
    </rPh>
    <phoneticPr fontId="5"/>
  </si>
  <si>
    <t>（一社）建設物価調査会</t>
    <rPh sb="4" eb="6">
      <t>ケンセツ</t>
    </rPh>
    <rPh sb="6" eb="8">
      <t>ブッカ</t>
    </rPh>
    <rPh sb="8" eb="11">
      <t>チョウサカイ</t>
    </rPh>
    <phoneticPr fontId="5"/>
  </si>
  <si>
    <t>c.個人（個人Ｖ）</t>
    <rPh sb="2" eb="4">
      <t>コジン</t>
    </rPh>
    <phoneticPr fontId="5"/>
  </si>
  <si>
    <t>ダム本体の後続工事として、先の工事において得られた品質・施工管理データに基づき、一体の構造物としての品質を確保したダムを建設できるのは、左記契約先に限られる。</t>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</si>
  <si>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</si>
  <si>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同上</t>
    <rPh sb="0" eb="2">
      <t>ドウジョウ</t>
    </rPh>
    <phoneticPr fontId="5"/>
  </si>
  <si>
    <t>-</t>
    <phoneticPr fontId="5"/>
  </si>
  <si>
    <t>（一財）北海道道路管理技術センター</t>
    <phoneticPr fontId="5"/>
  </si>
  <si>
    <t>（一財）北海道道路管理技術センター</t>
    <phoneticPr fontId="5"/>
  </si>
  <si>
    <t>-</t>
    <phoneticPr fontId="5"/>
  </si>
  <si>
    <t>公園施設建築工事</t>
    <rPh sb="0" eb="2">
      <t>コウエン</t>
    </rPh>
    <rPh sb="2" eb="4">
      <t>シセツ</t>
    </rPh>
    <rPh sb="4" eb="6">
      <t>ケンチク</t>
    </rPh>
    <rPh sb="6" eb="8">
      <t>コウジ</t>
    </rPh>
    <phoneticPr fontId="5"/>
  </si>
  <si>
    <t>河道拡幅工事</t>
    <rPh sb="0" eb="1">
      <t>カワ</t>
    </rPh>
    <rPh sb="2" eb="4">
      <t>カクフク</t>
    </rPh>
    <rPh sb="4" eb="6">
      <t>コウジ</t>
    </rPh>
    <phoneticPr fontId="5"/>
  </si>
  <si>
    <t>競争参加資格を満たす業者が多数いることを把握した上で、適切な発注条件のもと総合評価入札方式で公告した結果、一者のみの応札であった。</t>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</si>
  <si>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5"/>
  </si>
  <si>
    <t>航空機燃料税財源北海道空港整備事業費自動車安全特別会計へ繰入</t>
    <rPh sb="0" eb="3">
      <t>コウクウキ</t>
    </rPh>
    <rPh sb="3" eb="5">
      <t>ネンリョウ</t>
    </rPh>
    <rPh sb="5" eb="6">
      <t>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5"/>
  </si>
  <si>
    <t>道路点検業務</t>
    <rPh sb="0" eb="2">
      <t>ドウロ</t>
    </rPh>
    <rPh sb="2" eb="4">
      <t>テンケン</t>
    </rPh>
    <rPh sb="4" eb="6">
      <t>ギョウム</t>
    </rPh>
    <phoneticPr fontId="5"/>
  </si>
  <si>
    <t>河道拡幅工事</t>
    <rPh sb="0" eb="2">
      <t>カドウ</t>
    </rPh>
    <rPh sb="2" eb="4">
      <t>カクフク</t>
    </rPh>
    <rPh sb="4" eb="6">
      <t>コウジ</t>
    </rPh>
    <phoneticPr fontId="5"/>
  </si>
  <si>
    <t>ダム本体の後続工事として、先の工事において得られた品質・施工管理データに基づき、一体の構造物としての品質を確保したダムを建設できるのは、左記契約先に限られる。</t>
  </si>
  <si>
    <t>-</t>
    <phoneticPr fontId="5"/>
  </si>
  <si>
    <t>同上</t>
    <rPh sb="0" eb="2">
      <t>ドウジョウ</t>
    </rPh>
    <phoneticPr fontId="5"/>
  </si>
  <si>
    <t>ダム管理支援業務</t>
    <rPh sb="2" eb="4">
      <t>カンリ</t>
    </rPh>
    <rPh sb="4" eb="6">
      <t>シエン</t>
    </rPh>
    <rPh sb="6" eb="8">
      <t>ギョウム</t>
    </rPh>
    <phoneticPr fontId="5"/>
  </si>
  <si>
    <t>国庫債務負担行為等</t>
  </si>
  <si>
    <t>-</t>
    <phoneticPr fontId="5"/>
  </si>
  <si>
    <t>治山事業（直轄）の実施</t>
    <phoneticPr fontId="5"/>
  </si>
  <si>
    <t>公共事業労務費調査</t>
    <rPh sb="0" eb="2">
      <t>コウキョウ</t>
    </rPh>
    <rPh sb="2" eb="4">
      <t>ジギョウ</t>
    </rPh>
    <rPh sb="4" eb="6">
      <t>ロウム</t>
    </rPh>
    <rPh sb="7" eb="9">
      <t>チョウサ</t>
    </rPh>
    <phoneticPr fontId="5"/>
  </si>
  <si>
    <t>橋梁架替負担金</t>
    <rPh sb="0" eb="2">
      <t>キョウリョウ</t>
    </rPh>
    <rPh sb="2" eb="3">
      <t>カ</t>
    </rPh>
    <rPh sb="3" eb="4">
      <t>カ</t>
    </rPh>
    <rPh sb="4" eb="7">
      <t>フタンキン</t>
    </rPh>
    <phoneticPr fontId="5"/>
  </si>
  <si>
    <t>競争参加資格を満たす業者が多数いることを把握した上で、適切な発注条件のもと総合評価入札方式で公告した結果、一者のみの応札であった。</t>
    <phoneticPr fontId="5"/>
  </si>
  <si>
    <t>-</t>
    <phoneticPr fontId="5"/>
  </si>
  <si>
    <t>防災行動計画検討業務</t>
    <rPh sb="0" eb="2">
      <t>ボウサイ</t>
    </rPh>
    <rPh sb="2" eb="4">
      <t>コウドウ</t>
    </rPh>
    <rPh sb="4" eb="6">
      <t>ケイカク</t>
    </rPh>
    <rPh sb="6" eb="8">
      <t>ケントウ</t>
    </rPh>
    <rPh sb="8" eb="10">
      <t>ギョウム</t>
    </rPh>
    <phoneticPr fontId="5"/>
  </si>
  <si>
    <t>-</t>
    <phoneticPr fontId="5"/>
  </si>
  <si>
    <t>一般国道２７５号江別市新石狩大橋ＬＢ右岸橋上部工事　川田・釧路特定建設工事共同企業体</t>
    <rPh sb="0" eb="2">
      <t>イッパン</t>
    </rPh>
    <rPh sb="2" eb="4">
      <t>コクドウ</t>
    </rPh>
    <rPh sb="7" eb="8">
      <t>ゴウ</t>
    </rPh>
    <rPh sb="8" eb="11">
      <t>エベツシ</t>
    </rPh>
    <rPh sb="11" eb="12">
      <t>シン</t>
    </rPh>
    <rPh sb="12" eb="14">
      <t>イシカリ</t>
    </rPh>
    <rPh sb="14" eb="16">
      <t>オオハシ</t>
    </rPh>
    <rPh sb="18" eb="20">
      <t>ウガン</t>
    </rPh>
    <rPh sb="20" eb="21">
      <t>バシ</t>
    </rPh>
    <rPh sb="21" eb="23">
      <t>ジョウブ</t>
    </rPh>
    <rPh sb="23" eb="25">
      <t>コウジ</t>
    </rPh>
    <rPh sb="26" eb="28">
      <t>カワタ</t>
    </rPh>
    <rPh sb="29" eb="31">
      <t>クシロ</t>
    </rPh>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</si>
  <si>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</si>
  <si>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</si>
  <si>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40　北海道総合開発を推進する</t>
    <rPh sb="3" eb="6">
      <t>ホッカイドウ</t>
    </rPh>
    <rPh sb="6" eb="8">
      <t>ソウゴウ</t>
    </rPh>
    <rPh sb="8" eb="10">
      <t>カイハツ</t>
    </rPh>
    <rPh sb="11" eb="13">
      <t>スイシン</t>
    </rPh>
    <phoneticPr fontId="5"/>
  </si>
  <si>
    <t>　支出先上位10者リストの中には平成27年度から平成29年度までに入札等を行ったものが含まれる。</t>
    <rPh sb="1" eb="4">
      <t>シシュツサキ</t>
    </rPh>
    <rPh sb="4" eb="6">
      <t>ジョウイ</t>
    </rPh>
    <rPh sb="8" eb="9">
      <t>シャ</t>
    </rPh>
    <rPh sb="13" eb="14">
      <t>ナカ</t>
    </rPh>
    <rPh sb="16" eb="18">
      <t>ヘイセイ</t>
    </rPh>
    <rPh sb="20" eb="22">
      <t>ネンド</t>
    </rPh>
    <rPh sb="24" eb="26">
      <t>ヘイセイ</t>
    </rPh>
    <rPh sb="28" eb="30">
      <t>ネンド</t>
    </rPh>
    <rPh sb="33" eb="35">
      <t>ニュウサツ</t>
    </rPh>
    <rPh sb="35" eb="36">
      <t>トウ</t>
    </rPh>
    <rPh sb="37" eb="38">
      <t>オコナ</t>
    </rPh>
    <rPh sb="43" eb="44">
      <t>フク</t>
    </rPh>
    <phoneticPr fontId="5"/>
  </si>
  <si>
    <t>北海道（第5期）地域住宅計画</t>
    <phoneticPr fontId="5"/>
  </si>
  <si>
    <t>幾春別川総合開発事業の内新桂沢ダム堤体建設第1期工事　鹿島・岩田地崎・伊藤特定建設工事共同企業体</t>
    <rPh sb="0" eb="3">
      <t>イクシュンベツ</t>
    </rPh>
    <rPh sb="3" eb="4">
      <t>カワ</t>
    </rPh>
    <rPh sb="4" eb="6">
      <t>ソウゴウ</t>
    </rPh>
    <rPh sb="6" eb="8">
      <t>カイハツ</t>
    </rPh>
    <rPh sb="8" eb="10">
      <t>ジギョウ</t>
    </rPh>
    <rPh sb="11" eb="12">
      <t>ウチ</t>
    </rPh>
    <rPh sb="12" eb="13">
      <t>シン</t>
    </rPh>
    <rPh sb="13" eb="15">
      <t>カツラザワ</t>
    </rPh>
    <rPh sb="17" eb="19">
      <t>テイタイ</t>
    </rPh>
    <rPh sb="19" eb="21">
      <t>ケンセツ</t>
    </rPh>
    <rPh sb="21" eb="22">
      <t>ダイ</t>
    </rPh>
    <rPh sb="23" eb="24">
      <t>キ</t>
    </rPh>
    <rPh sb="24" eb="26">
      <t>コウジ</t>
    </rPh>
    <rPh sb="27" eb="29">
      <t>カシマ</t>
    </rPh>
    <rPh sb="30" eb="32">
      <t>イワタ</t>
    </rPh>
    <rPh sb="32" eb="34">
      <t>チザキ</t>
    </rPh>
    <rPh sb="35" eb="37">
      <t>イトウ</t>
    </rPh>
    <rPh sb="37" eb="39">
      <t>トクテイ</t>
    </rPh>
    <rPh sb="39" eb="41">
      <t>ケンセツ</t>
    </rPh>
    <rPh sb="41" eb="43">
      <t>コウジ</t>
    </rPh>
    <phoneticPr fontId="5"/>
  </si>
  <si>
    <t>一般国道40号音威子府村音中トンネル　清水・伊藤・岩倉特定建設工事共同企業体</t>
    <rPh sb="0" eb="2">
      <t>イッパン</t>
    </rPh>
    <rPh sb="2" eb="4">
      <t>コクドウ</t>
    </rPh>
    <rPh sb="6" eb="7">
      <t>ゴウ</t>
    </rPh>
    <rPh sb="7" eb="11">
      <t>オトイネップ</t>
    </rPh>
    <rPh sb="11" eb="12">
      <t>ムラ</t>
    </rPh>
    <rPh sb="12" eb="14">
      <t>オトナカ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5"/>
  </si>
  <si>
    <t>H28-31国営滝野すずらん丘陵公園運営維持管理業務　札幌市公園緑化協会共同体</t>
    <rPh sb="6" eb="8">
      <t>コクエイ</t>
    </rPh>
    <rPh sb="8" eb="9">
      <t>タキ</t>
    </rPh>
    <rPh sb="9" eb="10">
      <t>ノ</t>
    </rPh>
    <rPh sb="14" eb="16">
      <t>キュウリョウ</t>
    </rPh>
    <rPh sb="16" eb="18">
      <t>コウエン</t>
    </rPh>
    <rPh sb="18" eb="20">
      <t>ウンエイ</t>
    </rPh>
    <rPh sb="20" eb="22">
      <t>イジ</t>
    </rPh>
    <rPh sb="22" eb="24">
      <t>カンリ</t>
    </rPh>
    <rPh sb="24" eb="26">
      <t>ギョウム</t>
    </rPh>
    <rPh sb="27" eb="30">
      <t>サッポロシ</t>
    </rPh>
    <rPh sb="30" eb="32">
      <t>コウエン</t>
    </rPh>
    <rPh sb="32" eb="34">
      <t>リョクカ</t>
    </rPh>
    <rPh sb="34" eb="36">
      <t>キョウカイ</t>
    </rPh>
    <rPh sb="36" eb="39">
      <t>キョウドウタイ</t>
    </rPh>
    <phoneticPr fontId="5"/>
  </si>
  <si>
    <t>北海道（第5期）地域住宅計画等</t>
    <rPh sb="0" eb="3">
      <t>ホッカイドウ</t>
    </rPh>
    <rPh sb="4" eb="5">
      <t>ダイ</t>
    </rPh>
    <rPh sb="6" eb="7">
      <t>キ</t>
    </rPh>
    <rPh sb="8" eb="10">
      <t>チイキ</t>
    </rPh>
    <rPh sb="10" eb="12">
      <t>ジュウタク</t>
    </rPh>
    <rPh sb="12" eb="14">
      <t>ケイカク</t>
    </rPh>
    <rPh sb="14" eb="15">
      <t>トウ</t>
    </rPh>
    <phoneticPr fontId="5"/>
  </si>
  <si>
    <t>幾春別川総合開発事業の内新桂沢ダム堤体建設第1期工事　鹿島・岩田地崎・伊藤特定建設工事共同企業体</t>
    <phoneticPr fontId="5"/>
  </si>
  <si>
    <t>一般国道5号共和町新稲穂トンネルＲ側共和工区工事　飛島・中山特定建設工事共同企業体</t>
    <rPh sb="0" eb="2">
      <t>イッパン</t>
    </rPh>
    <rPh sb="2" eb="4">
      <t>コクドウ</t>
    </rPh>
    <rPh sb="5" eb="6">
      <t>ゴウ</t>
    </rPh>
    <rPh sb="6" eb="9">
      <t>キョウワチョウ</t>
    </rPh>
    <rPh sb="9" eb="10">
      <t>シン</t>
    </rPh>
    <rPh sb="10" eb="12">
      <t>イナホ</t>
    </rPh>
    <rPh sb="17" eb="18">
      <t>ガワ</t>
    </rPh>
    <rPh sb="18" eb="20">
      <t>キョウワ</t>
    </rPh>
    <rPh sb="20" eb="22">
      <t>コウク</t>
    </rPh>
    <rPh sb="22" eb="24">
      <t>コウジ</t>
    </rPh>
    <rPh sb="25" eb="27">
      <t>ヒジマ</t>
    </rPh>
    <rPh sb="28" eb="30">
      <t>ナカヤマ</t>
    </rPh>
    <phoneticPr fontId="5"/>
  </si>
  <si>
    <t>一般国道5号仁木町外新稲穂トンネルＲ側仁木工区工事　西松・草別特定建設工事共同企業体</t>
    <rPh sb="0" eb="2">
      <t>イッパン</t>
    </rPh>
    <rPh sb="2" eb="4">
      <t>コクドウ</t>
    </rPh>
    <rPh sb="5" eb="6">
      <t>ゴウ</t>
    </rPh>
    <rPh sb="6" eb="9">
      <t>ニキチョウ</t>
    </rPh>
    <rPh sb="9" eb="10">
      <t>ソト</t>
    </rPh>
    <rPh sb="10" eb="11">
      <t>シン</t>
    </rPh>
    <rPh sb="11" eb="13">
      <t>イナホ</t>
    </rPh>
    <rPh sb="18" eb="19">
      <t>ガワ</t>
    </rPh>
    <rPh sb="19" eb="21">
      <t>ニキ</t>
    </rPh>
    <rPh sb="21" eb="23">
      <t>コウク</t>
    </rPh>
    <rPh sb="23" eb="25">
      <t>コウジ</t>
    </rPh>
    <rPh sb="26" eb="28">
      <t>ニシマツ</t>
    </rPh>
    <rPh sb="29" eb="30">
      <t>クサ</t>
    </rPh>
    <rPh sb="30" eb="31">
      <t>ベツ</t>
    </rPh>
    <phoneticPr fontId="5"/>
  </si>
  <si>
    <t>一般国道40号音威子府村音中トンネル　清水・伊藤・岩倉特定建設工事共同企業体</t>
    <rPh sb="0" eb="2">
      <t>イッパン</t>
    </rPh>
    <rPh sb="2" eb="4">
      <t>コクドウ</t>
    </rPh>
    <rPh sb="6" eb="7">
      <t>ゴウ</t>
    </rPh>
    <rPh sb="7" eb="12">
      <t>オトイネップムラ</t>
    </rPh>
    <rPh sb="12" eb="13">
      <t>オト</t>
    </rPh>
    <rPh sb="13" eb="14">
      <t>ナカ</t>
    </rPh>
    <rPh sb="19" eb="21">
      <t>シミズ</t>
    </rPh>
    <rPh sb="22" eb="24">
      <t>イトウ</t>
    </rPh>
    <rPh sb="25" eb="27">
      <t>イワクラ</t>
    </rPh>
    <phoneticPr fontId="5"/>
  </si>
  <si>
    <t>沙流川総合開発事業の内平取ダム堤体建設第1期工事西松・岩田地崎・岩倉特定建設工事共同企業体</t>
    <rPh sb="0" eb="2">
      <t>サル</t>
    </rPh>
    <rPh sb="2" eb="3">
      <t>ガワ</t>
    </rPh>
    <rPh sb="3" eb="5">
      <t>ソウゴウ</t>
    </rPh>
    <rPh sb="5" eb="7">
      <t>カイハツ</t>
    </rPh>
    <rPh sb="7" eb="9">
      <t>ジギョウ</t>
    </rPh>
    <rPh sb="10" eb="11">
      <t>ウチ</t>
    </rPh>
    <rPh sb="11" eb="13">
      <t>ビラトリ</t>
    </rPh>
    <rPh sb="15" eb="17">
      <t>テイタイ</t>
    </rPh>
    <rPh sb="17" eb="19">
      <t>ケンセツ</t>
    </rPh>
    <rPh sb="19" eb="20">
      <t>ダイ</t>
    </rPh>
    <rPh sb="21" eb="22">
      <t>キ</t>
    </rPh>
    <rPh sb="22" eb="24">
      <t>コウジ</t>
    </rPh>
    <rPh sb="24" eb="26">
      <t>ニシマツ</t>
    </rPh>
    <rPh sb="27" eb="29">
      <t>イワタ</t>
    </rPh>
    <rPh sb="29" eb="31">
      <t>チザキ</t>
    </rPh>
    <rPh sb="32" eb="34">
      <t>イワクラ</t>
    </rPh>
    <rPh sb="34" eb="36">
      <t>トクテイ</t>
    </rPh>
    <rPh sb="36" eb="38">
      <t>ケンセツ</t>
    </rPh>
    <rPh sb="38" eb="40">
      <t>コウジ</t>
    </rPh>
    <rPh sb="40" eb="42">
      <t>キョウドウ</t>
    </rPh>
    <rPh sb="42" eb="45">
      <t>キギョウタイ</t>
    </rPh>
    <phoneticPr fontId="5"/>
  </si>
  <si>
    <t>沙流川総合開発事業の内平取ダム堤体建設第1期工事　西松・岩田地崎・岩倉特定建設工事共同企業体</t>
    <rPh sb="0" eb="3">
      <t>サルガワ</t>
    </rPh>
    <rPh sb="3" eb="5">
      <t>ソウゴウ</t>
    </rPh>
    <rPh sb="5" eb="7">
      <t>カイハツ</t>
    </rPh>
    <rPh sb="7" eb="9">
      <t>ジギョウ</t>
    </rPh>
    <rPh sb="10" eb="11">
      <t>ウチ</t>
    </rPh>
    <rPh sb="11" eb="13">
      <t>ビラトリ</t>
    </rPh>
    <rPh sb="15" eb="17">
      <t>テイタイ</t>
    </rPh>
    <rPh sb="17" eb="19">
      <t>ケンセツ</t>
    </rPh>
    <rPh sb="19" eb="20">
      <t>ダイ</t>
    </rPh>
    <rPh sb="21" eb="22">
      <t>キ</t>
    </rPh>
    <rPh sb="22" eb="24">
      <t>コウジ</t>
    </rPh>
    <rPh sb="25" eb="27">
      <t>ニシマツ</t>
    </rPh>
    <rPh sb="28" eb="30">
      <t>イワタ</t>
    </rPh>
    <rPh sb="30" eb="32">
      <t>チサキ</t>
    </rPh>
    <rPh sb="33" eb="35">
      <t>イワクラ</t>
    </rPh>
    <rPh sb="35" eb="37">
      <t>トクテイ</t>
    </rPh>
    <rPh sb="37" eb="39">
      <t>ケンセツ</t>
    </rPh>
    <rPh sb="39" eb="41">
      <t>コウジ</t>
    </rPh>
    <rPh sb="41" eb="43">
      <t>キョウドウ</t>
    </rPh>
    <rPh sb="43" eb="45">
      <t>キギョウ</t>
    </rPh>
    <rPh sb="45" eb="46">
      <t>タイ</t>
    </rPh>
    <phoneticPr fontId="5"/>
  </si>
  <si>
    <t>電気料金</t>
    <rPh sb="0" eb="2">
      <t>デンキ</t>
    </rPh>
    <rPh sb="2" eb="4">
      <t>リョウキン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</si>
</sst>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63" xfId="0" applyBorder="1" applyAlignment="1">
      <alignment vertical="center" wrapText="1"/>
    </xf>
    <xf numFmtId="0" fontId="0" fillId="0" borderId="0" xfId="0" applyBorder="1">
      <alignment vertical="center"/>
    </xf>
    <xf numFmtId="0" fontId="0" fillId="0" borderId="89" xfId="0" applyBorder="1">
      <alignment vertical="center"/>
    </xf>
    <xf numFmtId="0" fontId="0" fillId="0" borderId="16" xfId="0" applyBorder="1" applyAlignment="1">
      <alignment vertical="center" wrapText="1"/>
    </xf>
    <xf numFmtId="0" fontId="0" fillId="0" borderId="17" xfId="0" applyBorder="1">
      <alignment vertical="center"/>
    </xf>
    <xf numFmtId="0" fontId="0" fillId="0" borderId="18" xfId="0" applyBorder="1">
      <alignment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63" xfId="0" applyBorder="1" applyAlignment="1">
      <alignment horizontal="left" vertical="center" wrapText="1"/>
    </xf>
    <xf numFmtId="0" fontId="0" fillId="0" borderId="0" xfId="0" applyBorder="1" applyAlignment="1">
      <alignment horizontal="left" vertical="center"/>
    </xf>
    <xf numFmtId="0" fontId="0" fillId="0" borderId="89" xfId="0"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115845</xdr:colOff>
      <xdr:row>842</xdr:row>
      <xdr:rowOff>115844</xdr:rowOff>
    </xdr:from>
    <xdr:to>
      <xdr:col>38</xdr:col>
      <xdr:colOff>141587</xdr:colOff>
      <xdr:row>847</xdr:row>
      <xdr:rowOff>373277</xdr:rowOff>
    </xdr:to>
    <xdr:sp macro="" textlink="">
      <xdr:nvSpPr>
        <xdr:cNvPr id="4" name="正方形/長方形 3"/>
        <xdr:cNvSpPr/>
      </xdr:nvSpPr>
      <xdr:spPr>
        <a:xfrm>
          <a:off x="2793142" y="267137635"/>
          <a:ext cx="5174391" cy="21881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ysClr val="windowText" lastClr="000000"/>
              </a:solidFill>
            </a:rPr>
            <a:t>精査中</a:t>
          </a:r>
        </a:p>
      </xdr:txBody>
    </xdr:sp>
    <xdr:clientData/>
  </xdr:twoCellAnchor>
  <xdr:twoCellAnchor editAs="oneCell">
    <xdr:from>
      <xdr:col>6</xdr:col>
      <xdr:colOff>33621</xdr:colOff>
      <xdr:row>770</xdr:row>
      <xdr:rowOff>33618</xdr:rowOff>
    </xdr:from>
    <xdr:to>
      <xdr:col>50</xdr:col>
      <xdr:colOff>15131</xdr:colOff>
      <xdr:row>777</xdr:row>
      <xdr:rowOff>1143000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3856" y="60713471"/>
          <a:ext cx="9159128" cy="9625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22413</xdr:colOff>
      <xdr:row>739</xdr:row>
      <xdr:rowOff>145679</xdr:rowOff>
    </xdr:from>
    <xdr:to>
      <xdr:col>49</xdr:col>
      <xdr:colOff>498799</xdr:colOff>
      <xdr:row>770</xdr:row>
      <xdr:rowOff>1</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2648" y="49205032"/>
          <a:ext cx="9149739" cy="11508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42;&#32771;)H30&#12524;&#12499;&#12517;&#12540;&#12471;&#12540;&#12488;(&#38283;&#30330;&#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7096;&#24335;&#12305;31&#24180;&#24230;&#34892;&#25919;&#20107;&#26989;&#12524;&#12499;&#12517;&#12540;&#12471;&#12540;&#12488;(&#38283;&#3033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39" t="s">
        <v>0</v>
      </c>
      <c r="AK2" s="939"/>
      <c r="AL2" s="939"/>
      <c r="AM2" s="939"/>
      <c r="AN2" s="939"/>
      <c r="AO2" s="940"/>
      <c r="AP2" s="940"/>
      <c r="AQ2" s="940"/>
      <c r="AR2" s="78" t="str">
        <f>IF(OR(AO2="　", AO2=""), "", "-")</f>
        <v/>
      </c>
      <c r="AS2" s="941">
        <v>414</v>
      </c>
      <c r="AT2" s="941"/>
      <c r="AU2" s="941"/>
      <c r="AV2" s="52" t="str">
        <f>IF(AW2="", "", "-")</f>
        <v/>
      </c>
      <c r="AW2" s="912"/>
      <c r="AX2" s="912"/>
    </row>
    <row r="3" spans="1:50" ht="21" customHeight="1" thickBot="1" x14ac:dyDescent="0.2">
      <c r="A3" s="868" t="s">
        <v>474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500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501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502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120</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503</v>
      </c>
      <c r="AF5" s="700"/>
      <c r="AG5" s="700"/>
      <c r="AH5" s="700"/>
      <c r="AI5" s="700"/>
      <c r="AJ5" s="700"/>
      <c r="AK5" s="700"/>
      <c r="AL5" s="700"/>
      <c r="AM5" s="700"/>
      <c r="AN5" s="700"/>
      <c r="AO5" s="700"/>
      <c r="AP5" s="701"/>
      <c r="AQ5" s="702" t="s">
        <v>509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505</v>
      </c>
      <c r="H7" s="500"/>
      <c r="I7" s="500"/>
      <c r="J7" s="500"/>
      <c r="K7" s="500"/>
      <c r="L7" s="500"/>
      <c r="M7" s="500"/>
      <c r="N7" s="500"/>
      <c r="O7" s="500"/>
      <c r="P7" s="500"/>
      <c r="Q7" s="500"/>
      <c r="R7" s="500"/>
      <c r="S7" s="500"/>
      <c r="T7" s="500"/>
      <c r="U7" s="500"/>
      <c r="V7" s="500"/>
      <c r="W7" s="500"/>
      <c r="X7" s="501"/>
      <c r="Y7" s="923" t="s">
        <v>446</v>
      </c>
      <c r="Z7" s="444"/>
      <c r="AA7" s="444"/>
      <c r="AB7" s="444"/>
      <c r="AC7" s="444"/>
      <c r="AD7" s="924"/>
      <c r="AE7" s="913" t="s">
        <v>506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340</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341</v>
      </c>
      <c r="Z8" s="848"/>
      <c r="AA8" s="848"/>
      <c r="AB8" s="848"/>
      <c r="AC8" s="848"/>
      <c r="AD8" s="849"/>
      <c r="AE8" s="720" t="str">
        <f>入力規則等!K13</f>
        <v>公共事業</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507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508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直接実施、委託・請負、補助、交付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465</v>
      </c>
      <c r="Q12" s="417"/>
      <c r="R12" s="417"/>
      <c r="S12" s="417"/>
      <c r="T12" s="417"/>
      <c r="U12" s="417"/>
      <c r="V12" s="418"/>
      <c r="W12" s="416" t="s">
        <v>462</v>
      </c>
      <c r="X12" s="417"/>
      <c r="Y12" s="417"/>
      <c r="Z12" s="417"/>
      <c r="AA12" s="417"/>
      <c r="AB12" s="417"/>
      <c r="AC12" s="418"/>
      <c r="AD12" s="416" t="s">
        <v>457</v>
      </c>
      <c r="AE12" s="417"/>
      <c r="AF12" s="417"/>
      <c r="AG12" s="417"/>
      <c r="AH12" s="417"/>
      <c r="AI12" s="417"/>
      <c r="AJ12" s="418"/>
      <c r="AK12" s="416" t="s">
        <v>450</v>
      </c>
      <c r="AL12" s="417"/>
      <c r="AM12" s="417"/>
      <c r="AN12" s="417"/>
      <c r="AO12" s="417"/>
      <c r="AP12" s="417"/>
      <c r="AQ12" s="418"/>
      <c r="AR12" s="416" t="s">
        <v>448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482458</v>
      </c>
      <c r="Q13" s="659"/>
      <c r="R13" s="659"/>
      <c r="S13" s="659"/>
      <c r="T13" s="659"/>
      <c r="U13" s="659"/>
      <c r="V13" s="660"/>
      <c r="W13" s="658">
        <v>487332</v>
      </c>
      <c r="X13" s="659"/>
      <c r="Y13" s="659"/>
      <c r="Z13" s="659"/>
      <c r="AA13" s="659"/>
      <c r="AB13" s="659"/>
      <c r="AC13" s="660"/>
      <c r="AD13" s="658">
        <v>495701</v>
      </c>
      <c r="AE13" s="659"/>
      <c r="AF13" s="659"/>
      <c r="AG13" s="659"/>
      <c r="AH13" s="659"/>
      <c r="AI13" s="659"/>
      <c r="AJ13" s="660"/>
      <c r="AK13" s="658">
        <v>575650</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v>95665</v>
      </c>
      <c r="Q14" s="659"/>
      <c r="R14" s="659"/>
      <c r="S14" s="659"/>
      <c r="T14" s="659"/>
      <c r="U14" s="659"/>
      <c r="V14" s="660"/>
      <c r="W14" s="658">
        <v>82598</v>
      </c>
      <c r="X14" s="659"/>
      <c r="Y14" s="659"/>
      <c r="Z14" s="659"/>
      <c r="AA14" s="659"/>
      <c r="AB14" s="659"/>
      <c r="AC14" s="660"/>
      <c r="AD14" s="658">
        <v>119735</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90439</v>
      </c>
      <c r="Q15" s="659"/>
      <c r="R15" s="659"/>
      <c r="S15" s="659"/>
      <c r="T15" s="659"/>
      <c r="U15" s="659"/>
      <c r="V15" s="660"/>
      <c r="W15" s="658">
        <v>101093</v>
      </c>
      <c r="X15" s="659"/>
      <c r="Y15" s="659"/>
      <c r="Z15" s="659"/>
      <c r="AA15" s="659"/>
      <c r="AB15" s="659"/>
      <c r="AC15" s="660"/>
      <c r="AD15" s="658">
        <v>100277</v>
      </c>
      <c r="AE15" s="659"/>
      <c r="AF15" s="659"/>
      <c r="AG15" s="659"/>
      <c r="AH15" s="659"/>
      <c r="AI15" s="659"/>
      <c r="AJ15" s="660"/>
      <c r="AK15" s="658">
        <v>145905</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v>-101093</v>
      </c>
      <c r="Q16" s="659"/>
      <c r="R16" s="659"/>
      <c r="S16" s="659"/>
      <c r="T16" s="659"/>
      <c r="U16" s="659"/>
      <c r="V16" s="660"/>
      <c r="W16" s="658">
        <v>-100277</v>
      </c>
      <c r="X16" s="659"/>
      <c r="Y16" s="659"/>
      <c r="Z16" s="659"/>
      <c r="AA16" s="659"/>
      <c r="AB16" s="659"/>
      <c r="AC16" s="660"/>
      <c r="AD16" s="658">
        <v>-145905</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520</v>
      </c>
      <c r="Q17" s="659"/>
      <c r="R17" s="659"/>
      <c r="S17" s="659"/>
      <c r="T17" s="659"/>
      <c r="U17" s="659"/>
      <c r="V17" s="660"/>
      <c r="W17" s="658">
        <v>1720</v>
      </c>
      <c r="X17" s="659"/>
      <c r="Y17" s="659"/>
      <c r="Z17" s="659"/>
      <c r="AA17" s="659"/>
      <c r="AB17" s="659"/>
      <c r="AC17" s="660"/>
      <c r="AD17" s="658" t="s">
        <v>522</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567469</v>
      </c>
      <c r="Q18" s="880"/>
      <c r="R18" s="880"/>
      <c r="S18" s="880"/>
      <c r="T18" s="880"/>
      <c r="U18" s="880"/>
      <c r="V18" s="881"/>
      <c r="W18" s="879">
        <f>SUM(W13:AC17)</f>
        <v>572466</v>
      </c>
      <c r="X18" s="880"/>
      <c r="Y18" s="880"/>
      <c r="Z18" s="880"/>
      <c r="AA18" s="880"/>
      <c r="AB18" s="880"/>
      <c r="AC18" s="881"/>
      <c r="AD18" s="879">
        <f>SUM(AD13:AJ17)</f>
        <v>569808</v>
      </c>
      <c r="AE18" s="880"/>
      <c r="AF18" s="880"/>
      <c r="AG18" s="880"/>
      <c r="AH18" s="880"/>
      <c r="AI18" s="880"/>
      <c r="AJ18" s="881"/>
      <c r="AK18" s="879">
        <f>SUM(AK13:AQ17)</f>
        <v>721555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563728</v>
      </c>
      <c r="Q19" s="659"/>
      <c r="R19" s="659"/>
      <c r="S19" s="659"/>
      <c r="T19" s="659"/>
      <c r="U19" s="659"/>
      <c r="V19" s="660"/>
      <c r="W19" s="658">
        <v>570349</v>
      </c>
      <c r="X19" s="659"/>
      <c r="Y19" s="659"/>
      <c r="Z19" s="659"/>
      <c r="AA19" s="659"/>
      <c r="AB19" s="659"/>
      <c r="AC19" s="660"/>
      <c r="AD19" s="658">
        <v>567242</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7">
        <f>IF(P18=0, "-", SUM(P19)/P18)</f>
        <v>0.99340756940026675</v>
      </c>
      <c r="Q20" s="317"/>
      <c r="R20" s="317"/>
      <c r="S20" s="317"/>
      <c r="T20" s="317"/>
      <c r="U20" s="317"/>
      <c r="V20" s="317"/>
      <c r="W20" s="317">
        <f t="shared" ref="W20" si="0">IF(W18=0, "-", SUM(W19)/W18)</f>
        <v>0.99630196378474878</v>
      </c>
      <c r="X20" s="317"/>
      <c r="Y20" s="317"/>
      <c r="Z20" s="317"/>
      <c r="AA20" s="317"/>
      <c r="AB20" s="317"/>
      <c r="AC20" s="317"/>
      <c r="AD20" s="317">
        <f t="shared" ref="AD20" si="1">IF(AD18=0, "-", SUM(AD19)/AD18)</f>
        <v>0.99549672872265749</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47"/>
      <c r="G21" s="315" t="s">
        <v>412</v>
      </c>
      <c r="H21" s="316"/>
      <c r="I21" s="316"/>
      <c r="J21" s="316"/>
      <c r="K21" s="316"/>
      <c r="L21" s="316"/>
      <c r="M21" s="316"/>
      <c r="N21" s="316"/>
      <c r="O21" s="316"/>
      <c r="P21" s="317">
        <f>IF(P19=0, "-", SUM(P19)/SUM(P13,P14))</f>
        <v>0.975100454401572</v>
      </c>
      <c r="Q21" s="317"/>
      <c r="R21" s="317"/>
      <c r="S21" s="317"/>
      <c r="T21" s="317"/>
      <c r="U21" s="317"/>
      <c r="V21" s="317"/>
      <c r="W21" s="317">
        <f t="shared" ref="W21" si="2">IF(W19=0, "-", SUM(W19)/SUM(W13,W14))</f>
        <v>1.0007351780043163</v>
      </c>
      <c r="X21" s="317"/>
      <c r="Y21" s="317"/>
      <c r="Z21" s="317"/>
      <c r="AA21" s="317"/>
      <c r="AB21" s="317"/>
      <c r="AC21" s="317"/>
      <c r="AD21" s="317">
        <f t="shared" ref="AD21" si="3">IF(AD19=0, "-", SUM(AD19)/SUM(AD13,AD14))</f>
        <v>0.92169128877738704</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5" t="s">
        <v>490</v>
      </c>
      <c r="B22" s="966"/>
      <c r="C22" s="966"/>
      <c r="D22" s="966"/>
      <c r="E22" s="966"/>
      <c r="F22" s="967"/>
      <c r="G22" s="952" t="s">
        <v>392</v>
      </c>
      <c r="H22" s="221"/>
      <c r="I22" s="221"/>
      <c r="J22" s="221"/>
      <c r="K22" s="221"/>
      <c r="L22" s="221"/>
      <c r="M22" s="221"/>
      <c r="N22" s="221"/>
      <c r="O22" s="222"/>
      <c r="P22" s="937" t="s">
        <v>451</v>
      </c>
      <c r="Q22" s="221"/>
      <c r="R22" s="221"/>
      <c r="S22" s="221"/>
      <c r="T22" s="221"/>
      <c r="U22" s="221"/>
      <c r="V22" s="222"/>
      <c r="W22" s="937" t="s">
        <v>447</v>
      </c>
      <c r="X22" s="221"/>
      <c r="Y22" s="221"/>
      <c r="Z22" s="221"/>
      <c r="AA22" s="221"/>
      <c r="AB22" s="221"/>
      <c r="AC22" s="222"/>
      <c r="AD22" s="937" t="s">
        <v>391</v>
      </c>
      <c r="AE22" s="221"/>
      <c r="AF22" s="221"/>
      <c r="AG22" s="221"/>
      <c r="AH22" s="221"/>
      <c r="AI22" s="221"/>
      <c r="AJ22" s="221"/>
      <c r="AK22" s="221"/>
      <c r="AL22" s="221"/>
      <c r="AM22" s="221"/>
      <c r="AN22" s="221"/>
      <c r="AO22" s="221"/>
      <c r="AP22" s="221"/>
      <c r="AQ22" s="221"/>
      <c r="AR22" s="221"/>
      <c r="AS22" s="221"/>
      <c r="AT22" s="221"/>
      <c r="AU22" s="221"/>
      <c r="AV22" s="221"/>
      <c r="AW22" s="221"/>
      <c r="AX22" s="974"/>
    </row>
    <row r="23" spans="1:50" ht="25.5" customHeight="1" x14ac:dyDescent="0.15">
      <c r="A23" s="968"/>
      <c r="B23" s="969"/>
      <c r="C23" s="969"/>
      <c r="D23" s="969"/>
      <c r="E23" s="969"/>
      <c r="F23" s="970"/>
      <c r="G23" s="953" t="s">
        <v>523</v>
      </c>
      <c r="H23" s="954"/>
      <c r="I23" s="954"/>
      <c r="J23" s="954"/>
      <c r="K23" s="954"/>
      <c r="L23" s="954"/>
      <c r="M23" s="954"/>
      <c r="N23" s="954"/>
      <c r="O23" s="955"/>
      <c r="P23" s="920">
        <v>99745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524</v>
      </c>
      <c r="H24" s="957"/>
      <c r="I24" s="957"/>
      <c r="J24" s="957"/>
      <c r="K24" s="957"/>
      <c r="L24" s="957"/>
      <c r="M24" s="957"/>
      <c r="N24" s="957"/>
      <c r="O24" s="958"/>
      <c r="P24" s="658">
        <v>73484</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565</v>
      </c>
      <c r="H25" s="957"/>
      <c r="I25" s="957"/>
      <c r="J25" s="957"/>
      <c r="K25" s="957"/>
      <c r="L25" s="957"/>
      <c r="M25" s="957"/>
      <c r="N25" s="957"/>
      <c r="O25" s="958"/>
      <c r="P25" s="658">
        <v>46907</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525</v>
      </c>
      <c r="H26" s="957"/>
      <c r="I26" s="957"/>
      <c r="J26" s="957"/>
      <c r="K26" s="957"/>
      <c r="L26" s="957"/>
      <c r="M26" s="957"/>
      <c r="N26" s="957"/>
      <c r="O26" s="958"/>
      <c r="P26" s="658">
        <v>45489</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526</v>
      </c>
      <c r="H27" s="957"/>
      <c r="I27" s="957"/>
      <c r="J27" s="957"/>
      <c r="K27" s="957"/>
      <c r="L27" s="957"/>
      <c r="M27" s="957"/>
      <c r="N27" s="957"/>
      <c r="O27" s="958"/>
      <c r="P27" s="658">
        <v>35824</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396</v>
      </c>
      <c r="H28" s="960"/>
      <c r="I28" s="960"/>
      <c r="J28" s="960"/>
      <c r="K28" s="960"/>
      <c r="L28" s="960"/>
      <c r="M28" s="960"/>
      <c r="N28" s="960"/>
      <c r="O28" s="961"/>
      <c r="P28" s="879">
        <f>P29-SUM(P23:P27)</f>
        <v>274201</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393</v>
      </c>
      <c r="H29" s="963"/>
      <c r="I29" s="963"/>
      <c r="J29" s="963"/>
      <c r="K29" s="963"/>
      <c r="L29" s="963"/>
      <c r="M29" s="963"/>
      <c r="N29" s="963"/>
      <c r="O29" s="964"/>
      <c r="P29" s="658">
        <f>AK13</f>
        <v>575650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407</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466</v>
      </c>
      <c r="AF30" s="860"/>
      <c r="AG30" s="860"/>
      <c r="AH30" s="861"/>
      <c r="AI30" s="859" t="s">
        <v>463</v>
      </c>
      <c r="AJ30" s="860"/>
      <c r="AK30" s="860"/>
      <c r="AL30" s="861"/>
      <c r="AM30" s="916" t="s">
        <v>458</v>
      </c>
      <c r="AN30" s="916"/>
      <c r="AO30" s="916"/>
      <c r="AP30" s="859"/>
      <c r="AQ30" s="768" t="s">
        <v>316</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6"/>
      <c r="AC31" s="247"/>
      <c r="AD31" s="248"/>
      <c r="AE31" s="246"/>
      <c r="AF31" s="247"/>
      <c r="AG31" s="247"/>
      <c r="AH31" s="248"/>
      <c r="AI31" s="246"/>
      <c r="AJ31" s="247"/>
      <c r="AK31" s="247"/>
      <c r="AL31" s="248"/>
      <c r="AM31" s="250"/>
      <c r="AN31" s="250"/>
      <c r="AO31" s="250"/>
      <c r="AP31" s="246"/>
      <c r="AQ31" s="591" t="s">
        <v>570</v>
      </c>
      <c r="AR31" s="199"/>
      <c r="AS31" s="132" t="s">
        <v>317</v>
      </c>
      <c r="AT31" s="133"/>
      <c r="AU31" s="198">
        <v>20</v>
      </c>
      <c r="AV31" s="198"/>
      <c r="AW31" s="399" t="s">
        <v>299</v>
      </c>
      <c r="AX31" s="400"/>
    </row>
    <row r="32" spans="1:50" ht="27.75" customHeight="1" x14ac:dyDescent="0.15">
      <c r="A32" s="404"/>
      <c r="B32" s="402"/>
      <c r="C32" s="402"/>
      <c r="D32" s="402"/>
      <c r="E32" s="402"/>
      <c r="F32" s="403"/>
      <c r="G32" s="565" t="s">
        <v>578</v>
      </c>
      <c r="H32" s="566"/>
      <c r="I32" s="566"/>
      <c r="J32" s="566"/>
      <c r="K32" s="566"/>
      <c r="L32" s="566"/>
      <c r="M32" s="566"/>
      <c r="N32" s="566"/>
      <c r="O32" s="567"/>
      <c r="P32" s="104" t="s">
        <v>566</v>
      </c>
      <c r="Q32" s="104"/>
      <c r="R32" s="104"/>
      <c r="S32" s="104"/>
      <c r="T32" s="104"/>
      <c r="U32" s="104"/>
      <c r="V32" s="104"/>
      <c r="W32" s="104"/>
      <c r="X32" s="105"/>
      <c r="Y32" s="472" t="s">
        <v>12</v>
      </c>
      <c r="Z32" s="532"/>
      <c r="AA32" s="533"/>
      <c r="AB32" s="462" t="s">
        <v>571</v>
      </c>
      <c r="AC32" s="462"/>
      <c r="AD32" s="462"/>
      <c r="AE32" s="217">
        <v>11</v>
      </c>
      <c r="AF32" s="218"/>
      <c r="AG32" s="218"/>
      <c r="AH32" s="218"/>
      <c r="AI32" s="217">
        <v>11</v>
      </c>
      <c r="AJ32" s="218"/>
      <c r="AK32" s="218"/>
      <c r="AL32" s="218"/>
      <c r="AM32" s="217">
        <v>11</v>
      </c>
      <c r="AN32" s="218"/>
      <c r="AO32" s="218"/>
      <c r="AP32" s="218"/>
      <c r="AQ32" s="339" t="s">
        <v>521</v>
      </c>
      <c r="AR32" s="206"/>
      <c r="AS32" s="206"/>
      <c r="AT32" s="340"/>
      <c r="AU32" s="218" t="s">
        <v>521</v>
      </c>
      <c r="AV32" s="218"/>
      <c r="AW32" s="218"/>
      <c r="AX32" s="220"/>
    </row>
    <row r="33" spans="1:50" ht="27.7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6" t="s">
        <v>54</v>
      </c>
      <c r="Z33" s="417"/>
      <c r="AA33" s="418"/>
      <c r="AB33" s="524" t="s">
        <v>571</v>
      </c>
      <c r="AC33" s="524"/>
      <c r="AD33" s="524"/>
      <c r="AE33" s="217" t="s">
        <v>521</v>
      </c>
      <c r="AF33" s="218"/>
      <c r="AG33" s="218"/>
      <c r="AH33" s="218"/>
      <c r="AI33" s="217" t="s">
        <v>521</v>
      </c>
      <c r="AJ33" s="218"/>
      <c r="AK33" s="218"/>
      <c r="AL33" s="218"/>
      <c r="AM33" s="217" t="s">
        <v>521</v>
      </c>
      <c r="AN33" s="218"/>
      <c r="AO33" s="218"/>
      <c r="AP33" s="218"/>
      <c r="AQ33" s="339" t="s">
        <v>521</v>
      </c>
      <c r="AR33" s="206"/>
      <c r="AS33" s="206"/>
      <c r="AT33" s="340"/>
      <c r="AU33" s="218">
        <v>0</v>
      </c>
      <c r="AV33" s="218"/>
      <c r="AW33" s="218"/>
      <c r="AX33" s="220"/>
    </row>
    <row r="34" spans="1:50" ht="27.7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6" t="s">
        <v>13</v>
      </c>
      <c r="Z34" s="417"/>
      <c r="AA34" s="418"/>
      <c r="AB34" s="557" t="s">
        <v>300</v>
      </c>
      <c r="AC34" s="557"/>
      <c r="AD34" s="557"/>
      <c r="AE34" s="217">
        <v>0</v>
      </c>
      <c r="AF34" s="218"/>
      <c r="AG34" s="218"/>
      <c r="AH34" s="218"/>
      <c r="AI34" s="217">
        <v>0</v>
      </c>
      <c r="AJ34" s="218"/>
      <c r="AK34" s="218"/>
      <c r="AL34" s="218"/>
      <c r="AM34" s="217">
        <v>0</v>
      </c>
      <c r="AN34" s="218"/>
      <c r="AO34" s="218"/>
      <c r="AP34" s="218"/>
      <c r="AQ34" s="339" t="s">
        <v>521</v>
      </c>
      <c r="AR34" s="206"/>
      <c r="AS34" s="206"/>
      <c r="AT34" s="340"/>
      <c r="AU34" s="218" t="s">
        <v>521</v>
      </c>
      <c r="AV34" s="218"/>
      <c r="AW34" s="218"/>
      <c r="AX34" s="220"/>
    </row>
    <row r="35" spans="1:50" ht="23.25" customHeight="1" x14ac:dyDescent="0.15">
      <c r="A35" s="225" t="s">
        <v>436</v>
      </c>
      <c r="B35" s="226"/>
      <c r="C35" s="226"/>
      <c r="D35" s="226"/>
      <c r="E35" s="226"/>
      <c r="F35" s="227"/>
      <c r="G35" s="231" t="s">
        <v>567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1" t="s">
        <v>407</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3" t="s">
        <v>11</v>
      </c>
      <c r="AC37" s="244"/>
      <c r="AD37" s="245"/>
      <c r="AE37" s="243" t="s">
        <v>466</v>
      </c>
      <c r="AF37" s="244"/>
      <c r="AG37" s="244"/>
      <c r="AH37" s="245"/>
      <c r="AI37" s="243" t="s">
        <v>463</v>
      </c>
      <c r="AJ37" s="244"/>
      <c r="AK37" s="244"/>
      <c r="AL37" s="245"/>
      <c r="AM37" s="249" t="s">
        <v>458</v>
      </c>
      <c r="AN37" s="249"/>
      <c r="AO37" s="249"/>
      <c r="AP37" s="243"/>
      <c r="AQ37" s="150" t="s">
        <v>316</v>
      </c>
      <c r="AR37" s="151"/>
      <c r="AS37" s="151"/>
      <c r="AT37" s="152"/>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6"/>
      <c r="AC38" s="247"/>
      <c r="AD38" s="248"/>
      <c r="AE38" s="246"/>
      <c r="AF38" s="247"/>
      <c r="AG38" s="247"/>
      <c r="AH38" s="248"/>
      <c r="AI38" s="246"/>
      <c r="AJ38" s="247"/>
      <c r="AK38" s="247"/>
      <c r="AL38" s="248"/>
      <c r="AM38" s="250"/>
      <c r="AN38" s="250"/>
      <c r="AO38" s="250"/>
      <c r="AP38" s="246"/>
      <c r="AQ38" s="591" t="s">
        <v>570</v>
      </c>
      <c r="AR38" s="199"/>
      <c r="AS38" s="132" t="s">
        <v>317</v>
      </c>
      <c r="AT38" s="133"/>
      <c r="AU38" s="198">
        <v>5</v>
      </c>
      <c r="AV38" s="198"/>
      <c r="AW38" s="399" t="s">
        <v>299</v>
      </c>
      <c r="AX38" s="400"/>
    </row>
    <row r="39" spans="1:50" ht="23.25" customHeight="1" x14ac:dyDescent="0.15">
      <c r="A39" s="404"/>
      <c r="B39" s="402"/>
      <c r="C39" s="402"/>
      <c r="D39" s="402"/>
      <c r="E39" s="402"/>
      <c r="F39" s="403"/>
      <c r="G39" s="565" t="s">
        <v>579</v>
      </c>
      <c r="H39" s="566"/>
      <c r="I39" s="566"/>
      <c r="J39" s="566"/>
      <c r="K39" s="566"/>
      <c r="L39" s="566"/>
      <c r="M39" s="566"/>
      <c r="N39" s="566"/>
      <c r="O39" s="567"/>
      <c r="P39" s="104" t="s">
        <v>568</v>
      </c>
      <c r="Q39" s="104"/>
      <c r="R39" s="104"/>
      <c r="S39" s="104"/>
      <c r="T39" s="104"/>
      <c r="U39" s="104"/>
      <c r="V39" s="104"/>
      <c r="W39" s="104"/>
      <c r="X39" s="105"/>
      <c r="Y39" s="472" t="s">
        <v>12</v>
      </c>
      <c r="Z39" s="532"/>
      <c r="AA39" s="533"/>
      <c r="AB39" s="462" t="s">
        <v>427</v>
      </c>
      <c r="AC39" s="462"/>
      <c r="AD39" s="462"/>
      <c r="AE39" s="217">
        <v>90.2</v>
      </c>
      <c r="AF39" s="218"/>
      <c r="AG39" s="218"/>
      <c r="AH39" s="218"/>
      <c r="AI39" s="217">
        <v>90.6</v>
      </c>
      <c r="AJ39" s="218"/>
      <c r="AK39" s="218"/>
      <c r="AL39" s="218"/>
      <c r="AM39" s="217">
        <v>91</v>
      </c>
      <c r="AN39" s="218"/>
      <c r="AO39" s="218"/>
      <c r="AP39" s="218"/>
      <c r="AQ39" s="339" t="s">
        <v>521</v>
      </c>
      <c r="AR39" s="206"/>
      <c r="AS39" s="206"/>
      <c r="AT39" s="340"/>
      <c r="AU39" s="218" t="s">
        <v>521</v>
      </c>
      <c r="AV39" s="218"/>
      <c r="AW39" s="218"/>
      <c r="AX39" s="220"/>
    </row>
    <row r="40" spans="1:50" ht="23.25"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6" t="s">
        <v>54</v>
      </c>
      <c r="Z40" s="417"/>
      <c r="AA40" s="418"/>
      <c r="AB40" s="524" t="s">
        <v>427</v>
      </c>
      <c r="AC40" s="524"/>
      <c r="AD40" s="524"/>
      <c r="AE40" s="217">
        <v>95</v>
      </c>
      <c r="AF40" s="218"/>
      <c r="AG40" s="218"/>
      <c r="AH40" s="218"/>
      <c r="AI40" s="217">
        <v>95</v>
      </c>
      <c r="AJ40" s="218"/>
      <c r="AK40" s="218"/>
      <c r="AL40" s="218"/>
      <c r="AM40" s="217">
        <v>95</v>
      </c>
      <c r="AN40" s="218"/>
      <c r="AO40" s="218"/>
      <c r="AP40" s="218"/>
      <c r="AQ40" s="339" t="s">
        <v>521</v>
      </c>
      <c r="AR40" s="206"/>
      <c r="AS40" s="206"/>
      <c r="AT40" s="340"/>
      <c r="AU40" s="218">
        <v>95</v>
      </c>
      <c r="AV40" s="218"/>
      <c r="AW40" s="218"/>
      <c r="AX40" s="220"/>
    </row>
    <row r="41" spans="1:50" ht="23.25"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6" t="s">
        <v>13</v>
      </c>
      <c r="Z41" s="417"/>
      <c r="AA41" s="418"/>
      <c r="AB41" s="557" t="s">
        <v>300</v>
      </c>
      <c r="AC41" s="557"/>
      <c r="AD41" s="557"/>
      <c r="AE41" s="217">
        <v>94.9</v>
      </c>
      <c r="AF41" s="218"/>
      <c r="AG41" s="218"/>
      <c r="AH41" s="218"/>
      <c r="AI41" s="217">
        <v>95.4</v>
      </c>
      <c r="AJ41" s="218"/>
      <c r="AK41" s="218"/>
      <c r="AL41" s="218"/>
      <c r="AM41" s="217">
        <v>95.8</v>
      </c>
      <c r="AN41" s="218"/>
      <c r="AO41" s="218"/>
      <c r="AP41" s="218"/>
      <c r="AQ41" s="339" t="s">
        <v>521</v>
      </c>
      <c r="AR41" s="206"/>
      <c r="AS41" s="206"/>
      <c r="AT41" s="340"/>
      <c r="AU41" s="218" t="s">
        <v>521</v>
      </c>
      <c r="AV41" s="218"/>
      <c r="AW41" s="218"/>
      <c r="AX41" s="220"/>
    </row>
    <row r="42" spans="1:50" ht="23.25" customHeight="1" x14ac:dyDescent="0.15">
      <c r="A42" s="225" t="s">
        <v>436</v>
      </c>
      <c r="B42" s="226"/>
      <c r="C42" s="226"/>
      <c r="D42" s="226"/>
      <c r="E42" s="226"/>
      <c r="F42" s="227"/>
      <c r="G42" s="231" t="s">
        <v>569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1" t="s">
        <v>407</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3" t="s">
        <v>11</v>
      </c>
      <c r="AC44" s="244"/>
      <c r="AD44" s="245"/>
      <c r="AE44" s="243" t="s">
        <v>466</v>
      </c>
      <c r="AF44" s="244"/>
      <c r="AG44" s="244"/>
      <c r="AH44" s="245"/>
      <c r="AI44" s="243" t="s">
        <v>463</v>
      </c>
      <c r="AJ44" s="244"/>
      <c r="AK44" s="244"/>
      <c r="AL44" s="245"/>
      <c r="AM44" s="249" t="s">
        <v>458</v>
      </c>
      <c r="AN44" s="249"/>
      <c r="AO44" s="249"/>
      <c r="AP44" s="243"/>
      <c r="AQ44" s="150" t="s">
        <v>316</v>
      </c>
      <c r="AR44" s="151"/>
      <c r="AS44" s="151"/>
      <c r="AT44" s="152"/>
      <c r="AU44" s="412" t="s">
        <v>253</v>
      </c>
      <c r="AV44" s="412"/>
      <c r="AW44" s="412"/>
      <c r="AX44" s="91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6"/>
      <c r="AC45" s="247"/>
      <c r="AD45" s="248"/>
      <c r="AE45" s="246"/>
      <c r="AF45" s="247"/>
      <c r="AG45" s="247"/>
      <c r="AH45" s="248"/>
      <c r="AI45" s="246"/>
      <c r="AJ45" s="247"/>
      <c r="AK45" s="247"/>
      <c r="AL45" s="248"/>
      <c r="AM45" s="250"/>
      <c r="AN45" s="250"/>
      <c r="AO45" s="250"/>
      <c r="AP45" s="246"/>
      <c r="AQ45" s="591" t="s">
        <v>570</v>
      </c>
      <c r="AR45" s="199"/>
      <c r="AS45" s="132" t="s">
        <v>317</v>
      </c>
      <c r="AT45" s="133"/>
      <c r="AU45" s="198">
        <v>3</v>
      </c>
      <c r="AV45" s="198"/>
      <c r="AW45" s="399" t="s">
        <v>299</v>
      </c>
      <c r="AX45" s="400"/>
    </row>
    <row r="46" spans="1:50" ht="33" customHeight="1" x14ac:dyDescent="0.15">
      <c r="A46" s="404"/>
      <c r="B46" s="402"/>
      <c r="C46" s="402"/>
      <c r="D46" s="402"/>
      <c r="E46" s="402"/>
      <c r="F46" s="403"/>
      <c r="G46" s="565" t="s">
        <v>580</v>
      </c>
      <c r="H46" s="566"/>
      <c r="I46" s="566"/>
      <c r="J46" s="566"/>
      <c r="K46" s="566"/>
      <c r="L46" s="566"/>
      <c r="M46" s="566"/>
      <c r="N46" s="566"/>
      <c r="O46" s="567"/>
      <c r="P46" s="104" t="s">
        <v>572</v>
      </c>
      <c r="Q46" s="104"/>
      <c r="R46" s="104"/>
      <c r="S46" s="104"/>
      <c r="T46" s="104"/>
      <c r="U46" s="104"/>
      <c r="V46" s="104"/>
      <c r="W46" s="104"/>
      <c r="X46" s="105"/>
      <c r="Y46" s="472" t="s">
        <v>12</v>
      </c>
      <c r="Z46" s="532"/>
      <c r="AA46" s="533"/>
      <c r="AB46" s="462" t="s">
        <v>427</v>
      </c>
      <c r="AC46" s="462"/>
      <c r="AD46" s="462"/>
      <c r="AE46" s="217" t="s">
        <v>521</v>
      </c>
      <c r="AF46" s="218"/>
      <c r="AG46" s="218"/>
      <c r="AH46" s="218"/>
      <c r="AI46" s="217">
        <v>2</v>
      </c>
      <c r="AJ46" s="218"/>
      <c r="AK46" s="218"/>
      <c r="AL46" s="218"/>
      <c r="AM46" s="217">
        <v>8</v>
      </c>
      <c r="AN46" s="218"/>
      <c r="AO46" s="218"/>
      <c r="AP46" s="218"/>
      <c r="AQ46" s="339" t="s">
        <v>521</v>
      </c>
      <c r="AR46" s="206"/>
      <c r="AS46" s="206"/>
      <c r="AT46" s="340"/>
      <c r="AU46" s="218" t="s">
        <v>521</v>
      </c>
      <c r="AV46" s="218"/>
      <c r="AW46" s="218"/>
      <c r="AX46" s="220"/>
    </row>
    <row r="47" spans="1:50" ht="33"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6" t="s">
        <v>54</v>
      </c>
      <c r="Z47" s="417"/>
      <c r="AA47" s="418"/>
      <c r="AB47" s="524" t="s">
        <v>427</v>
      </c>
      <c r="AC47" s="524"/>
      <c r="AD47" s="524"/>
      <c r="AE47" s="217" t="s">
        <v>521</v>
      </c>
      <c r="AF47" s="218"/>
      <c r="AG47" s="218"/>
      <c r="AH47" s="218"/>
      <c r="AI47" s="217">
        <v>5</v>
      </c>
      <c r="AJ47" s="218"/>
      <c r="AK47" s="218"/>
      <c r="AL47" s="218"/>
      <c r="AM47" s="217">
        <v>10</v>
      </c>
      <c r="AN47" s="218"/>
      <c r="AO47" s="218"/>
      <c r="AP47" s="218"/>
      <c r="AQ47" s="339" t="s">
        <v>521</v>
      </c>
      <c r="AR47" s="206"/>
      <c r="AS47" s="206"/>
      <c r="AT47" s="340"/>
      <c r="AU47" s="218">
        <v>50</v>
      </c>
      <c r="AV47" s="218"/>
      <c r="AW47" s="218"/>
      <c r="AX47" s="220"/>
    </row>
    <row r="48" spans="1:50" ht="33"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6" t="s">
        <v>13</v>
      </c>
      <c r="Z48" s="417"/>
      <c r="AA48" s="418"/>
      <c r="AB48" s="557" t="s">
        <v>300</v>
      </c>
      <c r="AC48" s="557"/>
      <c r="AD48" s="557"/>
      <c r="AE48" s="217" t="s">
        <v>521</v>
      </c>
      <c r="AF48" s="218"/>
      <c r="AG48" s="218"/>
      <c r="AH48" s="218"/>
      <c r="AI48" s="217">
        <v>40</v>
      </c>
      <c r="AJ48" s="218"/>
      <c r="AK48" s="218"/>
      <c r="AL48" s="218"/>
      <c r="AM48" s="217">
        <v>80</v>
      </c>
      <c r="AN48" s="218"/>
      <c r="AO48" s="218"/>
      <c r="AP48" s="218"/>
      <c r="AQ48" s="339" t="s">
        <v>521</v>
      </c>
      <c r="AR48" s="206"/>
      <c r="AS48" s="206"/>
      <c r="AT48" s="340"/>
      <c r="AU48" s="218" t="s">
        <v>521</v>
      </c>
      <c r="AV48" s="218"/>
      <c r="AW48" s="218"/>
      <c r="AX48" s="220"/>
    </row>
    <row r="49" spans="1:50" ht="23.25" customHeight="1" x14ac:dyDescent="0.15">
      <c r="A49" s="225" t="s">
        <v>436</v>
      </c>
      <c r="B49" s="226"/>
      <c r="C49" s="226"/>
      <c r="D49" s="226"/>
      <c r="E49" s="226"/>
      <c r="F49" s="227"/>
      <c r="G49" s="231" t="s">
        <v>573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407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3" t="s">
        <v>11</v>
      </c>
      <c r="AC51" s="244"/>
      <c r="AD51" s="245"/>
      <c r="AE51" s="243" t="s">
        <v>466</v>
      </c>
      <c r="AF51" s="244"/>
      <c r="AG51" s="244"/>
      <c r="AH51" s="245"/>
      <c r="AI51" s="243" t="s">
        <v>463</v>
      </c>
      <c r="AJ51" s="244"/>
      <c r="AK51" s="244"/>
      <c r="AL51" s="245"/>
      <c r="AM51" s="249" t="s">
        <v>459</v>
      </c>
      <c r="AN51" s="249"/>
      <c r="AO51" s="249"/>
      <c r="AP51" s="243"/>
      <c r="AQ51" s="150" t="s">
        <v>316</v>
      </c>
      <c r="AR51" s="151"/>
      <c r="AS51" s="151"/>
      <c r="AT51" s="152"/>
      <c r="AU51" s="925" t="s">
        <v>253</v>
      </c>
      <c r="AV51" s="925"/>
      <c r="AW51" s="925"/>
      <c r="AX51" s="92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6"/>
      <c r="AC52" s="247"/>
      <c r="AD52" s="248"/>
      <c r="AE52" s="246"/>
      <c r="AF52" s="247"/>
      <c r="AG52" s="247"/>
      <c r="AH52" s="248"/>
      <c r="AI52" s="246"/>
      <c r="AJ52" s="247"/>
      <c r="AK52" s="247"/>
      <c r="AL52" s="248"/>
      <c r="AM52" s="250"/>
      <c r="AN52" s="250"/>
      <c r="AO52" s="250"/>
      <c r="AP52" s="246"/>
      <c r="AQ52" s="591" t="s">
        <v>570</v>
      </c>
      <c r="AR52" s="199"/>
      <c r="AS52" s="132" t="s">
        <v>317</v>
      </c>
      <c r="AT52" s="133"/>
      <c r="AU52" s="198">
        <v>4</v>
      </c>
      <c r="AV52" s="198"/>
      <c r="AW52" s="399" t="s">
        <v>299</v>
      </c>
      <c r="AX52" s="400"/>
    </row>
    <row r="53" spans="1:50" ht="23.25" customHeight="1" x14ac:dyDescent="0.15">
      <c r="A53" s="404"/>
      <c r="B53" s="402"/>
      <c r="C53" s="402"/>
      <c r="D53" s="402"/>
      <c r="E53" s="402"/>
      <c r="F53" s="403"/>
      <c r="G53" s="565" t="s">
        <v>820</v>
      </c>
      <c r="H53" s="566"/>
      <c r="I53" s="566"/>
      <c r="J53" s="566"/>
      <c r="K53" s="566"/>
      <c r="L53" s="566"/>
      <c r="M53" s="566"/>
      <c r="N53" s="566"/>
      <c r="O53" s="567"/>
      <c r="P53" s="104" t="s">
        <v>574</v>
      </c>
      <c r="Q53" s="104"/>
      <c r="R53" s="104"/>
      <c r="S53" s="104"/>
      <c r="T53" s="104"/>
      <c r="U53" s="104"/>
      <c r="V53" s="104"/>
      <c r="W53" s="104"/>
      <c r="X53" s="105"/>
      <c r="Y53" s="472" t="s">
        <v>12</v>
      </c>
      <c r="Z53" s="532"/>
      <c r="AA53" s="533"/>
      <c r="AB53" s="462" t="s">
        <v>427</v>
      </c>
      <c r="AC53" s="462"/>
      <c r="AD53" s="462"/>
      <c r="AE53" s="217">
        <v>41.3</v>
      </c>
      <c r="AF53" s="218"/>
      <c r="AG53" s="218"/>
      <c r="AH53" s="218"/>
      <c r="AI53" s="217">
        <v>43.5</v>
      </c>
      <c r="AJ53" s="218"/>
      <c r="AK53" s="218"/>
      <c r="AL53" s="218"/>
      <c r="AM53" s="217" t="s">
        <v>521</v>
      </c>
      <c r="AN53" s="218"/>
      <c r="AO53" s="218"/>
      <c r="AP53" s="218"/>
      <c r="AQ53" s="339" t="s">
        <v>521</v>
      </c>
      <c r="AR53" s="206"/>
      <c r="AS53" s="206"/>
      <c r="AT53" s="340"/>
      <c r="AU53" s="218" t="s">
        <v>521</v>
      </c>
      <c r="AV53" s="218"/>
      <c r="AW53" s="218"/>
      <c r="AX53" s="220"/>
    </row>
    <row r="54" spans="1:50" ht="23.25"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6" t="s">
        <v>54</v>
      </c>
      <c r="Z54" s="417"/>
      <c r="AA54" s="418"/>
      <c r="AB54" s="524" t="s">
        <v>427</v>
      </c>
      <c r="AC54" s="524"/>
      <c r="AD54" s="524"/>
      <c r="AE54" s="217">
        <v>39.799999999999997</v>
      </c>
      <c r="AF54" s="218"/>
      <c r="AG54" s="218"/>
      <c r="AH54" s="218"/>
      <c r="AI54" s="217">
        <v>41.8</v>
      </c>
      <c r="AJ54" s="218"/>
      <c r="AK54" s="218"/>
      <c r="AL54" s="218"/>
      <c r="AM54" s="217">
        <v>43.4</v>
      </c>
      <c r="AN54" s="218"/>
      <c r="AO54" s="218"/>
      <c r="AP54" s="218"/>
      <c r="AQ54" s="339" t="s">
        <v>521</v>
      </c>
      <c r="AR54" s="206"/>
      <c r="AS54" s="206"/>
      <c r="AT54" s="340"/>
      <c r="AU54" s="218">
        <v>50</v>
      </c>
      <c r="AV54" s="218"/>
      <c r="AW54" s="218"/>
      <c r="AX54" s="220"/>
    </row>
    <row r="55" spans="1:50" ht="23.25"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6" t="s">
        <v>13</v>
      </c>
      <c r="Z55" s="417"/>
      <c r="AA55" s="418"/>
      <c r="AB55" s="595" t="s">
        <v>14</v>
      </c>
      <c r="AC55" s="595"/>
      <c r="AD55" s="595"/>
      <c r="AE55" s="217">
        <v>103.8</v>
      </c>
      <c r="AF55" s="218"/>
      <c r="AG55" s="218"/>
      <c r="AH55" s="218"/>
      <c r="AI55" s="217">
        <v>104.1</v>
      </c>
      <c r="AJ55" s="218"/>
      <c r="AK55" s="218"/>
      <c r="AL55" s="218"/>
      <c r="AM55" s="217" t="s">
        <v>521</v>
      </c>
      <c r="AN55" s="218"/>
      <c r="AO55" s="218"/>
      <c r="AP55" s="218"/>
      <c r="AQ55" s="339" t="s">
        <v>521</v>
      </c>
      <c r="AR55" s="206"/>
      <c r="AS55" s="206"/>
      <c r="AT55" s="340"/>
      <c r="AU55" s="218" t="s">
        <v>521</v>
      </c>
      <c r="AV55" s="218"/>
      <c r="AW55" s="218"/>
      <c r="AX55" s="220"/>
    </row>
    <row r="56" spans="1:50" ht="23.25" customHeight="1" x14ac:dyDescent="0.15">
      <c r="A56" s="225" t="s">
        <v>436</v>
      </c>
      <c r="B56" s="226"/>
      <c r="C56" s="226"/>
      <c r="D56" s="226"/>
      <c r="E56" s="226"/>
      <c r="F56" s="227"/>
      <c r="G56" s="231" t="s">
        <v>576</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407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3" t="s">
        <v>11</v>
      </c>
      <c r="AC58" s="244"/>
      <c r="AD58" s="245"/>
      <c r="AE58" s="243" t="s">
        <v>467</v>
      </c>
      <c r="AF58" s="244"/>
      <c r="AG58" s="244"/>
      <c r="AH58" s="245"/>
      <c r="AI58" s="243" t="s">
        <v>463</v>
      </c>
      <c r="AJ58" s="244"/>
      <c r="AK58" s="244"/>
      <c r="AL58" s="245"/>
      <c r="AM58" s="249" t="s">
        <v>458</v>
      </c>
      <c r="AN58" s="249"/>
      <c r="AO58" s="249"/>
      <c r="AP58" s="243"/>
      <c r="AQ58" s="150" t="s">
        <v>316</v>
      </c>
      <c r="AR58" s="151"/>
      <c r="AS58" s="151"/>
      <c r="AT58" s="152"/>
      <c r="AU58" s="925" t="s">
        <v>253</v>
      </c>
      <c r="AV58" s="925"/>
      <c r="AW58" s="925"/>
      <c r="AX58" s="92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6"/>
      <c r="AC59" s="247"/>
      <c r="AD59" s="248"/>
      <c r="AE59" s="246"/>
      <c r="AF59" s="247"/>
      <c r="AG59" s="247"/>
      <c r="AH59" s="248"/>
      <c r="AI59" s="246"/>
      <c r="AJ59" s="247"/>
      <c r="AK59" s="247"/>
      <c r="AL59" s="248"/>
      <c r="AM59" s="250"/>
      <c r="AN59" s="250"/>
      <c r="AO59" s="250"/>
      <c r="AP59" s="246"/>
      <c r="AQ59" s="591" t="s">
        <v>570</v>
      </c>
      <c r="AR59" s="199"/>
      <c r="AS59" s="132" t="s">
        <v>317</v>
      </c>
      <c r="AT59" s="133"/>
      <c r="AU59" s="198">
        <v>4</v>
      </c>
      <c r="AV59" s="198"/>
      <c r="AW59" s="399" t="s">
        <v>299</v>
      </c>
      <c r="AX59" s="400"/>
    </row>
    <row r="60" spans="1:50" ht="23.25" customHeight="1" x14ac:dyDescent="0.15">
      <c r="A60" s="404"/>
      <c r="B60" s="402"/>
      <c r="C60" s="402"/>
      <c r="D60" s="402"/>
      <c r="E60" s="402"/>
      <c r="F60" s="403"/>
      <c r="G60" s="565" t="s">
        <v>581</v>
      </c>
      <c r="H60" s="566"/>
      <c r="I60" s="566"/>
      <c r="J60" s="566"/>
      <c r="K60" s="566"/>
      <c r="L60" s="566"/>
      <c r="M60" s="566"/>
      <c r="N60" s="566"/>
      <c r="O60" s="567"/>
      <c r="P60" s="104" t="s">
        <v>577</v>
      </c>
      <c r="Q60" s="104"/>
      <c r="R60" s="104"/>
      <c r="S60" s="104"/>
      <c r="T60" s="104"/>
      <c r="U60" s="104"/>
      <c r="V60" s="104"/>
      <c r="W60" s="104"/>
      <c r="X60" s="105"/>
      <c r="Y60" s="472" t="s">
        <v>12</v>
      </c>
      <c r="Z60" s="532"/>
      <c r="AA60" s="533"/>
      <c r="AB60" s="462" t="s">
        <v>427</v>
      </c>
      <c r="AC60" s="462"/>
      <c r="AD60" s="462"/>
      <c r="AE60" s="217">
        <v>24.3</v>
      </c>
      <c r="AF60" s="218"/>
      <c r="AG60" s="218"/>
      <c r="AH60" s="218"/>
      <c r="AI60" s="217">
        <v>24.3</v>
      </c>
      <c r="AJ60" s="218"/>
      <c r="AK60" s="218"/>
      <c r="AL60" s="218"/>
      <c r="AM60" s="217" t="s">
        <v>521</v>
      </c>
      <c r="AN60" s="218"/>
      <c r="AO60" s="218"/>
      <c r="AP60" s="218"/>
      <c r="AQ60" s="339" t="s">
        <v>521</v>
      </c>
      <c r="AR60" s="206"/>
      <c r="AS60" s="206"/>
      <c r="AT60" s="340"/>
      <c r="AU60" s="218" t="s">
        <v>521</v>
      </c>
      <c r="AV60" s="218"/>
      <c r="AW60" s="218"/>
      <c r="AX60" s="220"/>
    </row>
    <row r="61" spans="1:50" ht="23.25"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6" t="s">
        <v>54</v>
      </c>
      <c r="Z61" s="417"/>
      <c r="AA61" s="418"/>
      <c r="AB61" s="524" t="s">
        <v>427</v>
      </c>
      <c r="AC61" s="524"/>
      <c r="AD61" s="524"/>
      <c r="AE61" s="217">
        <v>27</v>
      </c>
      <c r="AF61" s="218"/>
      <c r="AG61" s="218"/>
      <c r="AH61" s="218"/>
      <c r="AI61" s="217">
        <v>27</v>
      </c>
      <c r="AJ61" s="218"/>
      <c r="AK61" s="218"/>
      <c r="AL61" s="218"/>
      <c r="AM61" s="217">
        <v>27</v>
      </c>
      <c r="AN61" s="218"/>
      <c r="AO61" s="218"/>
      <c r="AP61" s="218"/>
      <c r="AQ61" s="339" t="s">
        <v>521</v>
      </c>
      <c r="AR61" s="206"/>
      <c r="AS61" s="206"/>
      <c r="AT61" s="340"/>
      <c r="AU61" s="218">
        <v>27</v>
      </c>
      <c r="AV61" s="218"/>
      <c r="AW61" s="218"/>
      <c r="AX61" s="220"/>
    </row>
    <row r="62" spans="1:50" ht="23.25"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6" t="s">
        <v>13</v>
      </c>
      <c r="Z62" s="417"/>
      <c r="AA62" s="418"/>
      <c r="AB62" s="557" t="s">
        <v>14</v>
      </c>
      <c r="AC62" s="557"/>
      <c r="AD62" s="557"/>
      <c r="AE62" s="217">
        <v>90</v>
      </c>
      <c r="AF62" s="218"/>
      <c r="AG62" s="218"/>
      <c r="AH62" s="218"/>
      <c r="AI62" s="217">
        <v>90</v>
      </c>
      <c r="AJ62" s="218"/>
      <c r="AK62" s="218"/>
      <c r="AL62" s="218"/>
      <c r="AM62" s="217" t="s">
        <v>521</v>
      </c>
      <c r="AN62" s="218"/>
      <c r="AO62" s="218"/>
      <c r="AP62" s="218"/>
      <c r="AQ62" s="339" t="s">
        <v>521</v>
      </c>
      <c r="AR62" s="206"/>
      <c r="AS62" s="206"/>
      <c r="AT62" s="340"/>
      <c r="AU62" s="218" t="s">
        <v>521</v>
      </c>
      <c r="AV62" s="218"/>
      <c r="AW62" s="218"/>
      <c r="AX62" s="220"/>
    </row>
    <row r="63" spans="1:50" ht="23.25" customHeight="1" x14ac:dyDescent="0.15">
      <c r="A63" s="225" t="s">
        <v>436</v>
      </c>
      <c r="B63" s="226"/>
      <c r="C63" s="226"/>
      <c r="D63" s="226"/>
      <c r="E63" s="226"/>
      <c r="F63" s="227"/>
      <c r="G63" s="231" t="s">
        <v>575</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3" t="s">
        <v>408</v>
      </c>
      <c r="B65" s="484"/>
      <c r="C65" s="484"/>
      <c r="D65" s="484"/>
      <c r="E65" s="484"/>
      <c r="F65" s="485"/>
      <c r="G65" s="486"/>
      <c r="H65" s="238" t="s">
        <v>265</v>
      </c>
      <c r="I65" s="238"/>
      <c r="J65" s="238"/>
      <c r="K65" s="238"/>
      <c r="L65" s="238"/>
      <c r="M65" s="238"/>
      <c r="N65" s="238"/>
      <c r="O65" s="239"/>
      <c r="P65" s="237" t="s">
        <v>59</v>
      </c>
      <c r="Q65" s="238"/>
      <c r="R65" s="238"/>
      <c r="S65" s="238"/>
      <c r="T65" s="238"/>
      <c r="U65" s="238"/>
      <c r="V65" s="239"/>
      <c r="W65" s="488" t="s">
        <v>403</v>
      </c>
      <c r="X65" s="489"/>
      <c r="Y65" s="492"/>
      <c r="Z65" s="492"/>
      <c r="AA65" s="493"/>
      <c r="AB65" s="237" t="s">
        <v>11</v>
      </c>
      <c r="AC65" s="238"/>
      <c r="AD65" s="239"/>
      <c r="AE65" s="243" t="s">
        <v>466</v>
      </c>
      <c r="AF65" s="244"/>
      <c r="AG65" s="244"/>
      <c r="AH65" s="245"/>
      <c r="AI65" s="243" t="s">
        <v>463</v>
      </c>
      <c r="AJ65" s="244"/>
      <c r="AK65" s="244"/>
      <c r="AL65" s="245"/>
      <c r="AM65" s="249" t="s">
        <v>458</v>
      </c>
      <c r="AN65" s="249"/>
      <c r="AO65" s="249"/>
      <c r="AP65" s="243"/>
      <c r="AQ65" s="237" t="s">
        <v>316</v>
      </c>
      <c r="AR65" s="238"/>
      <c r="AS65" s="238"/>
      <c r="AT65" s="239"/>
      <c r="AU65" s="251" t="s">
        <v>253</v>
      </c>
      <c r="AV65" s="251"/>
      <c r="AW65" s="251"/>
      <c r="AX65" s="252"/>
    </row>
    <row r="66" spans="1:50" ht="18.75" hidden="1" customHeight="1" x14ac:dyDescent="0.15">
      <c r="A66" s="476"/>
      <c r="B66" s="477"/>
      <c r="C66" s="477"/>
      <c r="D66" s="477"/>
      <c r="E66" s="477"/>
      <c r="F66" s="478"/>
      <c r="G66" s="487"/>
      <c r="H66" s="241"/>
      <c r="I66" s="241"/>
      <c r="J66" s="241"/>
      <c r="K66" s="241"/>
      <c r="L66" s="241"/>
      <c r="M66" s="241"/>
      <c r="N66" s="241"/>
      <c r="O66" s="242"/>
      <c r="P66" s="240"/>
      <c r="Q66" s="241"/>
      <c r="R66" s="241"/>
      <c r="S66" s="241"/>
      <c r="T66" s="241"/>
      <c r="U66" s="241"/>
      <c r="V66" s="242"/>
      <c r="W66" s="490"/>
      <c r="X66" s="491"/>
      <c r="Y66" s="494"/>
      <c r="Z66" s="494"/>
      <c r="AA66" s="495"/>
      <c r="AB66" s="240"/>
      <c r="AC66" s="241"/>
      <c r="AD66" s="242"/>
      <c r="AE66" s="246"/>
      <c r="AF66" s="247"/>
      <c r="AG66" s="247"/>
      <c r="AH66" s="248"/>
      <c r="AI66" s="246"/>
      <c r="AJ66" s="247"/>
      <c r="AK66" s="247"/>
      <c r="AL66" s="248"/>
      <c r="AM66" s="250"/>
      <c r="AN66" s="250"/>
      <c r="AO66" s="250"/>
      <c r="AP66" s="246"/>
      <c r="AQ66" s="197"/>
      <c r="AR66" s="198"/>
      <c r="AS66" s="241" t="s">
        <v>317</v>
      </c>
      <c r="AT66" s="242"/>
      <c r="AU66" s="198"/>
      <c r="AV66" s="198"/>
      <c r="AW66" s="241" t="s">
        <v>406</v>
      </c>
      <c r="AX66" s="253"/>
    </row>
    <row r="67" spans="1:50" ht="23.25" hidden="1" customHeight="1" x14ac:dyDescent="0.15">
      <c r="A67" s="476"/>
      <c r="B67" s="477"/>
      <c r="C67" s="477"/>
      <c r="D67" s="477"/>
      <c r="E67" s="477"/>
      <c r="F67" s="478"/>
      <c r="G67" s="254" t="s">
        <v>318</v>
      </c>
      <c r="H67" s="257"/>
      <c r="I67" s="258"/>
      <c r="J67" s="258"/>
      <c r="K67" s="258"/>
      <c r="L67" s="258"/>
      <c r="M67" s="258"/>
      <c r="N67" s="258"/>
      <c r="O67" s="259"/>
      <c r="P67" s="257"/>
      <c r="Q67" s="258"/>
      <c r="R67" s="258"/>
      <c r="S67" s="258"/>
      <c r="T67" s="258"/>
      <c r="U67" s="258"/>
      <c r="V67" s="259"/>
      <c r="W67" s="263"/>
      <c r="X67" s="264"/>
      <c r="Y67" s="269" t="s">
        <v>12</v>
      </c>
      <c r="Z67" s="269"/>
      <c r="AA67" s="270"/>
      <c r="AB67" s="271" t="s">
        <v>426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426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427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6" t="s">
        <v>413</v>
      </c>
      <c r="B70" s="477"/>
      <c r="C70" s="477"/>
      <c r="D70" s="477"/>
      <c r="E70" s="477"/>
      <c r="F70" s="478"/>
      <c r="G70" s="255" t="s">
        <v>319</v>
      </c>
      <c r="H70" s="306"/>
      <c r="I70" s="306"/>
      <c r="J70" s="306"/>
      <c r="K70" s="306"/>
      <c r="L70" s="306"/>
      <c r="M70" s="306"/>
      <c r="N70" s="306"/>
      <c r="O70" s="306"/>
      <c r="P70" s="306"/>
      <c r="Q70" s="306"/>
      <c r="R70" s="306"/>
      <c r="S70" s="306"/>
      <c r="T70" s="306"/>
      <c r="U70" s="306"/>
      <c r="V70" s="306"/>
      <c r="W70" s="309" t="s">
        <v>425</v>
      </c>
      <c r="X70" s="310"/>
      <c r="Y70" s="269" t="s">
        <v>12</v>
      </c>
      <c r="Z70" s="269"/>
      <c r="AA70" s="270"/>
      <c r="AB70" s="271" t="s">
        <v>426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6"/>
      <c r="B71" s="477"/>
      <c r="C71" s="477"/>
      <c r="D71" s="477"/>
      <c r="E71" s="477"/>
      <c r="F71" s="478"/>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426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9"/>
      <c r="B72" s="480"/>
      <c r="C72" s="480"/>
      <c r="D72" s="480"/>
      <c r="E72" s="480"/>
      <c r="F72" s="481"/>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427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7" t="s">
        <v>408</v>
      </c>
      <c r="B73" s="508"/>
      <c r="C73" s="508"/>
      <c r="D73" s="508"/>
      <c r="E73" s="508"/>
      <c r="F73" s="509"/>
      <c r="G73" s="583"/>
      <c r="H73" s="129" t="s">
        <v>265</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3" t="s">
        <v>466</v>
      </c>
      <c r="AF73" s="244"/>
      <c r="AG73" s="244"/>
      <c r="AH73" s="245"/>
      <c r="AI73" s="243" t="s">
        <v>463</v>
      </c>
      <c r="AJ73" s="244"/>
      <c r="AK73" s="244"/>
      <c r="AL73" s="245"/>
      <c r="AM73" s="249" t="s">
        <v>458</v>
      </c>
      <c r="AN73" s="249"/>
      <c r="AO73" s="249"/>
      <c r="AP73" s="243"/>
      <c r="AQ73" s="158" t="s">
        <v>316</v>
      </c>
      <c r="AR73" s="129"/>
      <c r="AS73" s="129"/>
      <c r="AT73" s="130"/>
      <c r="AU73" s="134" t="s">
        <v>253</v>
      </c>
      <c r="AV73" s="135"/>
      <c r="AW73" s="135"/>
      <c r="AX73" s="136"/>
    </row>
    <row r="74" spans="1:50" ht="18.75" hidden="1" customHeight="1" x14ac:dyDescent="0.15">
      <c r="A74" s="510"/>
      <c r="B74" s="511"/>
      <c r="C74" s="511"/>
      <c r="D74" s="511"/>
      <c r="E74" s="511"/>
      <c r="F74" s="512"/>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1"/>
      <c r="AR74" s="199"/>
      <c r="AS74" s="132" t="s">
        <v>317</v>
      </c>
      <c r="AT74" s="133"/>
      <c r="AU74" s="591"/>
      <c r="AV74" s="199"/>
      <c r="AW74" s="132" t="s">
        <v>299</v>
      </c>
      <c r="AX74" s="194"/>
    </row>
    <row r="75" spans="1:50" ht="23.25" hidden="1" customHeight="1" x14ac:dyDescent="0.15">
      <c r="A75" s="510"/>
      <c r="B75" s="511"/>
      <c r="C75" s="511"/>
      <c r="D75" s="511"/>
      <c r="E75" s="511"/>
      <c r="F75" s="512"/>
      <c r="G75" s="610" t="s">
        <v>318</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0"/>
      <c r="B76" s="511"/>
      <c r="C76" s="511"/>
      <c r="D76" s="511"/>
      <c r="E76" s="511"/>
      <c r="F76" s="512"/>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0"/>
      <c r="B77" s="511"/>
      <c r="C77" s="511"/>
      <c r="D77" s="511"/>
      <c r="E77" s="511"/>
      <c r="F77" s="512"/>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39"/>
      <c r="AR77" s="206"/>
      <c r="AS77" s="206"/>
      <c r="AT77" s="340"/>
      <c r="AU77" s="218"/>
      <c r="AV77" s="218"/>
      <c r="AW77" s="218"/>
      <c r="AX77" s="220"/>
    </row>
    <row r="78" spans="1:50" ht="69.75" hidden="1" customHeight="1" x14ac:dyDescent="0.15">
      <c r="A78" s="334" t="s">
        <v>439</v>
      </c>
      <c r="B78" s="335"/>
      <c r="C78" s="335"/>
      <c r="D78" s="335"/>
      <c r="E78" s="332" t="s">
        <v>386</v>
      </c>
      <c r="F78" s="333"/>
      <c r="G78" s="57" t="s">
        <v>319</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402</v>
      </c>
      <c r="AP79" s="278"/>
      <c r="AQ79" s="278"/>
      <c r="AR79" s="80" t="s">
        <v>527</v>
      </c>
      <c r="AS79" s="277"/>
      <c r="AT79" s="278"/>
      <c r="AU79" s="278"/>
      <c r="AV79" s="278"/>
      <c r="AW79" s="278"/>
      <c r="AX79" s="948"/>
    </row>
    <row r="80" spans="1:50" ht="18.75" hidden="1" customHeight="1" x14ac:dyDescent="0.15">
      <c r="A80" s="865" t="s">
        <v>266</v>
      </c>
      <c r="B80" s="525" t="s">
        <v>400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491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3"/>
      <c r="Z85" s="164"/>
      <c r="AA85" s="165"/>
      <c r="AB85" s="558" t="s">
        <v>11</v>
      </c>
      <c r="AC85" s="559"/>
      <c r="AD85" s="560"/>
      <c r="AE85" s="243" t="s">
        <v>466</v>
      </c>
      <c r="AF85" s="244"/>
      <c r="AG85" s="244"/>
      <c r="AH85" s="245"/>
      <c r="AI85" s="243" t="s">
        <v>463</v>
      </c>
      <c r="AJ85" s="244"/>
      <c r="AK85" s="244"/>
      <c r="AL85" s="245"/>
      <c r="AM85" s="249" t="s">
        <v>458</v>
      </c>
      <c r="AN85" s="249"/>
      <c r="AO85" s="249"/>
      <c r="AP85" s="243"/>
      <c r="AQ85" s="158" t="s">
        <v>316</v>
      </c>
      <c r="AR85" s="129"/>
      <c r="AS85" s="129"/>
      <c r="AT85" s="130"/>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3"/>
      <c r="Z86" s="164"/>
      <c r="AA86" s="165"/>
      <c r="AB86" s="246"/>
      <c r="AC86" s="247"/>
      <c r="AD86" s="248"/>
      <c r="AE86" s="246"/>
      <c r="AF86" s="247"/>
      <c r="AG86" s="247"/>
      <c r="AH86" s="248"/>
      <c r="AI86" s="246"/>
      <c r="AJ86" s="247"/>
      <c r="AK86" s="247"/>
      <c r="AL86" s="248"/>
      <c r="AM86" s="250"/>
      <c r="AN86" s="250"/>
      <c r="AO86" s="250"/>
      <c r="AP86" s="246"/>
      <c r="AQ86" s="197"/>
      <c r="AR86" s="198"/>
      <c r="AS86" s="132" t="s">
        <v>317</v>
      </c>
      <c r="AT86" s="133"/>
      <c r="AU86" s="198"/>
      <c r="AV86" s="198"/>
      <c r="AW86" s="399" t="s">
        <v>299</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3"/>
      <c r="H87" s="104"/>
      <c r="I87" s="104"/>
      <c r="J87" s="104"/>
      <c r="K87" s="104"/>
      <c r="L87" s="104"/>
      <c r="M87" s="104"/>
      <c r="N87" s="104"/>
      <c r="O87" s="105"/>
      <c r="P87" s="104"/>
      <c r="Q87" s="515"/>
      <c r="R87" s="515"/>
      <c r="S87" s="515"/>
      <c r="T87" s="515"/>
      <c r="U87" s="515"/>
      <c r="V87" s="515"/>
      <c r="W87" s="515"/>
      <c r="X87" s="516"/>
      <c r="Y87" s="562" t="s">
        <v>62</v>
      </c>
      <c r="Z87" s="563"/>
      <c r="AA87" s="564"/>
      <c r="AB87" s="462"/>
      <c r="AC87" s="462"/>
      <c r="AD87" s="462"/>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6"/>
      <c r="B88" s="429"/>
      <c r="C88" s="429"/>
      <c r="D88" s="429"/>
      <c r="E88" s="429"/>
      <c r="F88" s="430"/>
      <c r="G88" s="106"/>
      <c r="H88" s="107"/>
      <c r="I88" s="107"/>
      <c r="J88" s="107"/>
      <c r="K88" s="107"/>
      <c r="L88" s="107"/>
      <c r="M88" s="107"/>
      <c r="N88" s="107"/>
      <c r="O88" s="108"/>
      <c r="P88" s="517"/>
      <c r="Q88" s="517"/>
      <c r="R88" s="517"/>
      <c r="S88" s="517"/>
      <c r="T88" s="517"/>
      <c r="U88" s="517"/>
      <c r="V88" s="517"/>
      <c r="W88" s="517"/>
      <c r="X88" s="518"/>
      <c r="Y88" s="459" t="s">
        <v>54</v>
      </c>
      <c r="Z88" s="460"/>
      <c r="AA88" s="461"/>
      <c r="AB88" s="524"/>
      <c r="AC88" s="524"/>
      <c r="AD88" s="524"/>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6"/>
      <c r="B89" s="530"/>
      <c r="C89" s="530"/>
      <c r="D89" s="530"/>
      <c r="E89" s="530"/>
      <c r="F89" s="531"/>
      <c r="G89" s="109"/>
      <c r="H89" s="110"/>
      <c r="I89" s="110"/>
      <c r="J89" s="110"/>
      <c r="K89" s="110"/>
      <c r="L89" s="110"/>
      <c r="M89" s="110"/>
      <c r="N89" s="110"/>
      <c r="O89" s="111"/>
      <c r="P89" s="175"/>
      <c r="Q89" s="175"/>
      <c r="R89" s="175"/>
      <c r="S89" s="175"/>
      <c r="T89" s="175"/>
      <c r="U89" s="175"/>
      <c r="V89" s="175"/>
      <c r="W89" s="175"/>
      <c r="X89" s="561"/>
      <c r="Y89" s="459" t="s">
        <v>13</v>
      </c>
      <c r="Z89" s="460"/>
      <c r="AA89" s="461"/>
      <c r="AB89" s="595" t="s">
        <v>14</v>
      </c>
      <c r="AC89" s="595"/>
      <c r="AD89" s="595"/>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3"/>
      <c r="Z90" s="164"/>
      <c r="AA90" s="165"/>
      <c r="AB90" s="558" t="s">
        <v>11</v>
      </c>
      <c r="AC90" s="559"/>
      <c r="AD90" s="560"/>
      <c r="AE90" s="243" t="s">
        <v>466</v>
      </c>
      <c r="AF90" s="244"/>
      <c r="AG90" s="244"/>
      <c r="AH90" s="245"/>
      <c r="AI90" s="243" t="s">
        <v>463</v>
      </c>
      <c r="AJ90" s="244"/>
      <c r="AK90" s="244"/>
      <c r="AL90" s="245"/>
      <c r="AM90" s="249" t="s">
        <v>458</v>
      </c>
      <c r="AN90" s="249"/>
      <c r="AO90" s="249"/>
      <c r="AP90" s="243"/>
      <c r="AQ90" s="158" t="s">
        <v>316</v>
      </c>
      <c r="AR90" s="129"/>
      <c r="AS90" s="129"/>
      <c r="AT90" s="130"/>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3"/>
      <c r="Z91" s="164"/>
      <c r="AA91" s="165"/>
      <c r="AB91" s="246"/>
      <c r="AC91" s="247"/>
      <c r="AD91" s="248"/>
      <c r="AE91" s="246"/>
      <c r="AF91" s="247"/>
      <c r="AG91" s="247"/>
      <c r="AH91" s="248"/>
      <c r="AI91" s="246"/>
      <c r="AJ91" s="247"/>
      <c r="AK91" s="247"/>
      <c r="AL91" s="248"/>
      <c r="AM91" s="250"/>
      <c r="AN91" s="250"/>
      <c r="AO91" s="250"/>
      <c r="AP91" s="246"/>
      <c r="AQ91" s="197"/>
      <c r="AR91" s="198"/>
      <c r="AS91" s="132" t="s">
        <v>317</v>
      </c>
      <c r="AT91" s="133"/>
      <c r="AU91" s="198"/>
      <c r="AV91" s="198"/>
      <c r="AW91" s="399" t="s">
        <v>299</v>
      </c>
      <c r="AX91" s="400"/>
      <c r="AY91" s="10"/>
      <c r="AZ91" s="10"/>
      <c r="BA91" s="10"/>
      <c r="BB91" s="10"/>
      <c r="BC91" s="10"/>
    </row>
    <row r="92" spans="1:60" ht="23.25" hidden="1" customHeight="1" x14ac:dyDescent="0.15">
      <c r="A92" s="866"/>
      <c r="B92" s="429"/>
      <c r="C92" s="429"/>
      <c r="D92" s="429"/>
      <c r="E92" s="429"/>
      <c r="F92" s="430"/>
      <c r="G92" s="103"/>
      <c r="H92" s="104"/>
      <c r="I92" s="104"/>
      <c r="J92" s="104"/>
      <c r="K92" s="104"/>
      <c r="L92" s="104"/>
      <c r="M92" s="104"/>
      <c r="N92" s="104"/>
      <c r="O92" s="105"/>
      <c r="P92" s="104"/>
      <c r="Q92" s="515"/>
      <c r="R92" s="515"/>
      <c r="S92" s="515"/>
      <c r="T92" s="515"/>
      <c r="U92" s="515"/>
      <c r="V92" s="515"/>
      <c r="W92" s="515"/>
      <c r="X92" s="516"/>
      <c r="Y92" s="562" t="s">
        <v>62</v>
      </c>
      <c r="Z92" s="563"/>
      <c r="AA92" s="564"/>
      <c r="AB92" s="462"/>
      <c r="AC92" s="462"/>
      <c r="AD92" s="462"/>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6"/>
      <c r="B93" s="429"/>
      <c r="C93" s="429"/>
      <c r="D93" s="429"/>
      <c r="E93" s="429"/>
      <c r="F93" s="430"/>
      <c r="G93" s="106"/>
      <c r="H93" s="107"/>
      <c r="I93" s="107"/>
      <c r="J93" s="107"/>
      <c r="K93" s="107"/>
      <c r="L93" s="107"/>
      <c r="M93" s="107"/>
      <c r="N93" s="107"/>
      <c r="O93" s="108"/>
      <c r="P93" s="517"/>
      <c r="Q93" s="517"/>
      <c r="R93" s="517"/>
      <c r="S93" s="517"/>
      <c r="T93" s="517"/>
      <c r="U93" s="517"/>
      <c r="V93" s="517"/>
      <c r="W93" s="517"/>
      <c r="X93" s="518"/>
      <c r="Y93" s="459" t="s">
        <v>54</v>
      </c>
      <c r="Z93" s="460"/>
      <c r="AA93" s="461"/>
      <c r="AB93" s="524"/>
      <c r="AC93" s="524"/>
      <c r="AD93" s="524"/>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6"/>
      <c r="B94" s="530"/>
      <c r="C94" s="530"/>
      <c r="D94" s="530"/>
      <c r="E94" s="530"/>
      <c r="F94" s="531"/>
      <c r="G94" s="109"/>
      <c r="H94" s="110"/>
      <c r="I94" s="110"/>
      <c r="J94" s="110"/>
      <c r="K94" s="110"/>
      <c r="L94" s="110"/>
      <c r="M94" s="110"/>
      <c r="N94" s="110"/>
      <c r="O94" s="111"/>
      <c r="P94" s="175"/>
      <c r="Q94" s="175"/>
      <c r="R94" s="175"/>
      <c r="S94" s="175"/>
      <c r="T94" s="175"/>
      <c r="U94" s="175"/>
      <c r="V94" s="175"/>
      <c r="W94" s="175"/>
      <c r="X94" s="561"/>
      <c r="Y94" s="459" t="s">
        <v>13</v>
      </c>
      <c r="Z94" s="460"/>
      <c r="AA94" s="461"/>
      <c r="AB94" s="595" t="s">
        <v>14</v>
      </c>
      <c r="AC94" s="595"/>
      <c r="AD94" s="595"/>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3"/>
      <c r="Z95" s="164"/>
      <c r="AA95" s="165"/>
      <c r="AB95" s="558" t="s">
        <v>11</v>
      </c>
      <c r="AC95" s="559"/>
      <c r="AD95" s="560"/>
      <c r="AE95" s="243" t="s">
        <v>466</v>
      </c>
      <c r="AF95" s="244"/>
      <c r="AG95" s="244"/>
      <c r="AH95" s="245"/>
      <c r="AI95" s="243" t="s">
        <v>463</v>
      </c>
      <c r="AJ95" s="244"/>
      <c r="AK95" s="244"/>
      <c r="AL95" s="245"/>
      <c r="AM95" s="249" t="s">
        <v>458</v>
      </c>
      <c r="AN95" s="249"/>
      <c r="AO95" s="249"/>
      <c r="AP95" s="243"/>
      <c r="AQ95" s="158" t="s">
        <v>316</v>
      </c>
      <c r="AR95" s="129"/>
      <c r="AS95" s="129"/>
      <c r="AT95" s="130"/>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3"/>
      <c r="Z96" s="164"/>
      <c r="AA96" s="165"/>
      <c r="AB96" s="246"/>
      <c r="AC96" s="247"/>
      <c r="AD96" s="248"/>
      <c r="AE96" s="246"/>
      <c r="AF96" s="247"/>
      <c r="AG96" s="247"/>
      <c r="AH96" s="248"/>
      <c r="AI96" s="246"/>
      <c r="AJ96" s="247"/>
      <c r="AK96" s="247"/>
      <c r="AL96" s="248"/>
      <c r="AM96" s="250"/>
      <c r="AN96" s="250"/>
      <c r="AO96" s="250"/>
      <c r="AP96" s="246"/>
      <c r="AQ96" s="197"/>
      <c r="AR96" s="198"/>
      <c r="AS96" s="132" t="s">
        <v>317</v>
      </c>
      <c r="AT96" s="133"/>
      <c r="AU96" s="198"/>
      <c r="AV96" s="198"/>
      <c r="AW96" s="399" t="s">
        <v>299</v>
      </c>
      <c r="AX96" s="400"/>
    </row>
    <row r="97" spans="1:60" ht="23.25" hidden="1" customHeight="1" x14ac:dyDescent="0.15">
      <c r="A97" s="866"/>
      <c r="B97" s="429"/>
      <c r="C97" s="429"/>
      <c r="D97" s="429"/>
      <c r="E97" s="429"/>
      <c r="F97" s="430"/>
      <c r="G97" s="103"/>
      <c r="H97" s="104"/>
      <c r="I97" s="104"/>
      <c r="J97" s="104"/>
      <c r="K97" s="104"/>
      <c r="L97" s="104"/>
      <c r="M97" s="104"/>
      <c r="N97" s="104"/>
      <c r="O97" s="105"/>
      <c r="P97" s="104"/>
      <c r="Q97" s="515"/>
      <c r="R97" s="515"/>
      <c r="S97" s="515"/>
      <c r="T97" s="515"/>
      <c r="U97" s="515"/>
      <c r="V97" s="515"/>
      <c r="W97" s="515"/>
      <c r="X97" s="516"/>
      <c r="Y97" s="562" t="s">
        <v>62</v>
      </c>
      <c r="Z97" s="563"/>
      <c r="AA97" s="564"/>
      <c r="AB97" s="469"/>
      <c r="AC97" s="470"/>
      <c r="AD97" s="471"/>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6"/>
      <c r="B98" s="429"/>
      <c r="C98" s="429"/>
      <c r="D98" s="429"/>
      <c r="E98" s="429"/>
      <c r="F98" s="430"/>
      <c r="G98" s="106"/>
      <c r="H98" s="107"/>
      <c r="I98" s="107"/>
      <c r="J98" s="107"/>
      <c r="K98" s="107"/>
      <c r="L98" s="107"/>
      <c r="M98" s="107"/>
      <c r="N98" s="107"/>
      <c r="O98" s="108"/>
      <c r="P98" s="517"/>
      <c r="Q98" s="517"/>
      <c r="R98" s="517"/>
      <c r="S98" s="517"/>
      <c r="T98" s="517"/>
      <c r="U98" s="517"/>
      <c r="V98" s="517"/>
      <c r="W98" s="517"/>
      <c r="X98" s="518"/>
      <c r="Y98" s="459" t="s">
        <v>54</v>
      </c>
      <c r="Z98" s="460"/>
      <c r="AA98" s="461"/>
      <c r="AB98" s="463"/>
      <c r="AC98" s="464"/>
      <c r="AD98" s="465"/>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4"/>
      <c r="I99" s="214"/>
      <c r="J99" s="214"/>
      <c r="K99" s="214"/>
      <c r="L99" s="214"/>
      <c r="M99" s="214"/>
      <c r="N99" s="214"/>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409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466</v>
      </c>
      <c r="AF100" s="541"/>
      <c r="AG100" s="541"/>
      <c r="AH100" s="542"/>
      <c r="AI100" s="540" t="s">
        <v>463</v>
      </c>
      <c r="AJ100" s="541"/>
      <c r="AK100" s="541"/>
      <c r="AL100" s="542"/>
      <c r="AM100" s="540" t="s">
        <v>459</v>
      </c>
      <c r="AN100" s="541"/>
      <c r="AO100" s="541"/>
      <c r="AP100" s="542"/>
      <c r="AQ100" s="319" t="s">
        <v>452</v>
      </c>
      <c r="AR100" s="320"/>
      <c r="AS100" s="320"/>
      <c r="AT100" s="321"/>
      <c r="AU100" s="319" t="s">
        <v>449</v>
      </c>
      <c r="AV100" s="320"/>
      <c r="AW100" s="320"/>
      <c r="AX100" s="322"/>
    </row>
    <row r="101" spans="1:60" ht="23.25" customHeight="1" x14ac:dyDescent="0.15">
      <c r="A101" s="423"/>
      <c r="B101" s="424"/>
      <c r="C101" s="424"/>
      <c r="D101" s="424"/>
      <c r="E101" s="424"/>
      <c r="F101" s="425"/>
      <c r="G101" s="104" t="s">
        <v>534</v>
      </c>
      <c r="H101" s="104"/>
      <c r="I101" s="104"/>
      <c r="J101" s="104"/>
      <c r="K101" s="104"/>
      <c r="L101" s="104"/>
      <c r="M101" s="104"/>
      <c r="N101" s="104"/>
      <c r="O101" s="104"/>
      <c r="P101" s="104"/>
      <c r="Q101" s="104"/>
      <c r="R101" s="104"/>
      <c r="S101" s="104"/>
      <c r="T101" s="104"/>
      <c r="U101" s="104"/>
      <c r="V101" s="104"/>
      <c r="W101" s="104"/>
      <c r="X101" s="105"/>
      <c r="Y101" s="543" t="s">
        <v>55</v>
      </c>
      <c r="Z101" s="544"/>
      <c r="AA101" s="545"/>
      <c r="AB101" s="462" t="s">
        <v>528</v>
      </c>
      <c r="AC101" s="462"/>
      <c r="AD101" s="462"/>
      <c r="AE101" s="217">
        <v>563728</v>
      </c>
      <c r="AF101" s="218"/>
      <c r="AG101" s="218"/>
      <c r="AH101" s="219"/>
      <c r="AI101" s="217">
        <v>570349</v>
      </c>
      <c r="AJ101" s="218"/>
      <c r="AK101" s="218"/>
      <c r="AL101" s="219"/>
      <c r="AM101" s="217">
        <v>567242</v>
      </c>
      <c r="AN101" s="218"/>
      <c r="AO101" s="218"/>
      <c r="AP101" s="219"/>
      <c r="AQ101" s="217">
        <v>721555</v>
      </c>
      <c r="AR101" s="218"/>
      <c r="AS101" s="218"/>
      <c r="AT101" s="219"/>
      <c r="AU101" s="217" t="s">
        <v>529</v>
      </c>
      <c r="AV101" s="218"/>
      <c r="AW101" s="218"/>
      <c r="AX101" s="219"/>
    </row>
    <row r="102" spans="1:60" ht="23.25" customHeight="1" x14ac:dyDescent="0.15">
      <c r="A102" s="426"/>
      <c r="B102" s="427"/>
      <c r="C102" s="427"/>
      <c r="D102" s="427"/>
      <c r="E102" s="427"/>
      <c r="F102" s="428"/>
      <c r="G102" s="110"/>
      <c r="H102" s="110"/>
      <c r="I102" s="110"/>
      <c r="J102" s="110"/>
      <c r="K102" s="110"/>
      <c r="L102" s="110"/>
      <c r="M102" s="110"/>
      <c r="N102" s="110"/>
      <c r="O102" s="110"/>
      <c r="P102" s="110"/>
      <c r="Q102" s="110"/>
      <c r="R102" s="110"/>
      <c r="S102" s="110"/>
      <c r="T102" s="110"/>
      <c r="U102" s="110"/>
      <c r="V102" s="110"/>
      <c r="W102" s="110"/>
      <c r="X102" s="111"/>
      <c r="Y102" s="446" t="s">
        <v>56</v>
      </c>
      <c r="Z102" s="447"/>
      <c r="AA102" s="448"/>
      <c r="AB102" s="462" t="s">
        <v>528</v>
      </c>
      <c r="AC102" s="462"/>
      <c r="AD102" s="462"/>
      <c r="AE102" s="419">
        <v>482458</v>
      </c>
      <c r="AF102" s="419"/>
      <c r="AG102" s="419"/>
      <c r="AH102" s="419"/>
      <c r="AI102" s="419">
        <v>487332</v>
      </c>
      <c r="AJ102" s="419"/>
      <c r="AK102" s="419"/>
      <c r="AL102" s="419"/>
      <c r="AM102" s="419">
        <v>495701</v>
      </c>
      <c r="AN102" s="419"/>
      <c r="AO102" s="419"/>
      <c r="AP102" s="419"/>
      <c r="AQ102" s="272">
        <v>575650</v>
      </c>
      <c r="AR102" s="273"/>
      <c r="AS102" s="273"/>
      <c r="AT102" s="318"/>
      <c r="AU102" s="272" t="s">
        <v>529</v>
      </c>
      <c r="AV102" s="273"/>
      <c r="AW102" s="273"/>
      <c r="AX102" s="318"/>
    </row>
    <row r="103" spans="1:60" ht="31.5" hidden="1" customHeight="1" x14ac:dyDescent="0.15">
      <c r="A103" s="420" t="s">
        <v>409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466</v>
      </c>
      <c r="AF103" s="417"/>
      <c r="AG103" s="417"/>
      <c r="AH103" s="418"/>
      <c r="AI103" s="416" t="s">
        <v>463</v>
      </c>
      <c r="AJ103" s="417"/>
      <c r="AK103" s="417"/>
      <c r="AL103" s="418"/>
      <c r="AM103" s="416" t="s">
        <v>459</v>
      </c>
      <c r="AN103" s="417"/>
      <c r="AO103" s="417"/>
      <c r="AP103" s="418"/>
      <c r="AQ103" s="283" t="s">
        <v>452</v>
      </c>
      <c r="AR103" s="284"/>
      <c r="AS103" s="284"/>
      <c r="AT103" s="323"/>
      <c r="AU103" s="283" t="s">
        <v>449</v>
      </c>
      <c r="AV103" s="284"/>
      <c r="AW103" s="284"/>
      <c r="AX103" s="285"/>
    </row>
    <row r="104" spans="1:60" ht="23.25" hidden="1" customHeight="1" x14ac:dyDescent="0.15">
      <c r="A104" s="423"/>
      <c r="B104" s="424"/>
      <c r="C104" s="424"/>
      <c r="D104" s="424"/>
      <c r="E104" s="424"/>
      <c r="F104" s="425"/>
      <c r="G104" s="104"/>
      <c r="H104" s="104"/>
      <c r="I104" s="104"/>
      <c r="J104" s="104"/>
      <c r="K104" s="104"/>
      <c r="L104" s="104"/>
      <c r="M104" s="104"/>
      <c r="N104" s="104"/>
      <c r="O104" s="104"/>
      <c r="P104" s="104"/>
      <c r="Q104" s="104"/>
      <c r="R104" s="104"/>
      <c r="S104" s="104"/>
      <c r="T104" s="104"/>
      <c r="U104" s="104"/>
      <c r="V104" s="104"/>
      <c r="W104" s="104"/>
      <c r="X104" s="105"/>
      <c r="Y104" s="466" t="s">
        <v>55</v>
      </c>
      <c r="Z104" s="467"/>
      <c r="AA104" s="468"/>
      <c r="AB104" s="546"/>
      <c r="AC104" s="547"/>
      <c r="AD104" s="548"/>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6"/>
      <c r="B105" s="427"/>
      <c r="C105" s="427"/>
      <c r="D105" s="427"/>
      <c r="E105" s="427"/>
      <c r="F105" s="428"/>
      <c r="G105" s="110"/>
      <c r="H105" s="110"/>
      <c r="I105" s="110"/>
      <c r="J105" s="110"/>
      <c r="K105" s="110"/>
      <c r="L105" s="110"/>
      <c r="M105" s="110"/>
      <c r="N105" s="110"/>
      <c r="O105" s="110"/>
      <c r="P105" s="110"/>
      <c r="Q105" s="110"/>
      <c r="R105" s="110"/>
      <c r="S105" s="110"/>
      <c r="T105" s="110"/>
      <c r="U105" s="110"/>
      <c r="V105" s="110"/>
      <c r="W105" s="110"/>
      <c r="X105" s="111"/>
      <c r="Y105" s="446" t="s">
        <v>56</v>
      </c>
      <c r="Z105" s="549"/>
      <c r="AA105" s="550"/>
      <c r="AB105" s="469"/>
      <c r="AC105" s="470"/>
      <c r="AD105" s="471"/>
      <c r="AE105" s="419"/>
      <c r="AF105" s="419"/>
      <c r="AG105" s="419"/>
      <c r="AH105" s="419"/>
      <c r="AI105" s="419"/>
      <c r="AJ105" s="419"/>
      <c r="AK105" s="419"/>
      <c r="AL105" s="419"/>
      <c r="AM105" s="419"/>
      <c r="AN105" s="419"/>
      <c r="AO105" s="419"/>
      <c r="AP105" s="419"/>
      <c r="AQ105" s="217"/>
      <c r="AR105" s="218"/>
      <c r="AS105" s="218"/>
      <c r="AT105" s="219"/>
      <c r="AU105" s="272"/>
      <c r="AV105" s="273"/>
      <c r="AW105" s="273"/>
      <c r="AX105" s="318"/>
    </row>
    <row r="106" spans="1:60" ht="31.5" hidden="1" customHeight="1" x14ac:dyDescent="0.15">
      <c r="A106" s="420" t="s">
        <v>409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466</v>
      </c>
      <c r="AF106" s="417"/>
      <c r="AG106" s="417"/>
      <c r="AH106" s="418"/>
      <c r="AI106" s="416" t="s">
        <v>463</v>
      </c>
      <c r="AJ106" s="417"/>
      <c r="AK106" s="417"/>
      <c r="AL106" s="418"/>
      <c r="AM106" s="416" t="s">
        <v>458</v>
      </c>
      <c r="AN106" s="417"/>
      <c r="AO106" s="417"/>
      <c r="AP106" s="418"/>
      <c r="AQ106" s="283" t="s">
        <v>452</v>
      </c>
      <c r="AR106" s="284"/>
      <c r="AS106" s="284"/>
      <c r="AT106" s="323"/>
      <c r="AU106" s="283" t="s">
        <v>449</v>
      </c>
      <c r="AV106" s="284"/>
      <c r="AW106" s="284"/>
      <c r="AX106" s="285"/>
    </row>
    <row r="107" spans="1:60" ht="23.25" hidden="1" customHeight="1" x14ac:dyDescent="0.15">
      <c r="A107" s="423"/>
      <c r="B107" s="424"/>
      <c r="C107" s="424"/>
      <c r="D107" s="424"/>
      <c r="E107" s="424"/>
      <c r="F107" s="425"/>
      <c r="G107" s="104"/>
      <c r="H107" s="104"/>
      <c r="I107" s="104"/>
      <c r="J107" s="104"/>
      <c r="K107" s="104"/>
      <c r="L107" s="104"/>
      <c r="M107" s="104"/>
      <c r="N107" s="104"/>
      <c r="O107" s="104"/>
      <c r="P107" s="104"/>
      <c r="Q107" s="104"/>
      <c r="R107" s="104"/>
      <c r="S107" s="104"/>
      <c r="T107" s="104"/>
      <c r="U107" s="104"/>
      <c r="V107" s="104"/>
      <c r="W107" s="104"/>
      <c r="X107" s="105"/>
      <c r="Y107" s="466" t="s">
        <v>55</v>
      </c>
      <c r="Z107" s="467"/>
      <c r="AA107" s="468"/>
      <c r="AB107" s="546"/>
      <c r="AC107" s="547"/>
      <c r="AD107" s="548"/>
      <c r="AE107" s="419"/>
      <c r="AF107" s="419"/>
      <c r="AG107" s="419"/>
      <c r="AH107" s="419"/>
      <c r="AI107" s="419"/>
      <c r="AJ107" s="419"/>
      <c r="AK107" s="419"/>
      <c r="AL107" s="419"/>
      <c r="AM107" s="419"/>
      <c r="AN107" s="419"/>
      <c r="AO107" s="419"/>
      <c r="AP107" s="419"/>
      <c r="AQ107" s="217"/>
      <c r="AR107" s="218"/>
      <c r="AS107" s="218"/>
      <c r="AT107" s="219"/>
      <c r="AU107" s="217"/>
      <c r="AV107" s="218"/>
      <c r="AW107" s="218"/>
      <c r="AX107" s="219"/>
    </row>
    <row r="108" spans="1:60" ht="23.25" hidden="1" customHeight="1" x14ac:dyDescent="0.15">
      <c r="A108" s="426"/>
      <c r="B108" s="427"/>
      <c r="C108" s="427"/>
      <c r="D108" s="427"/>
      <c r="E108" s="427"/>
      <c r="F108" s="428"/>
      <c r="G108" s="110"/>
      <c r="H108" s="110"/>
      <c r="I108" s="110"/>
      <c r="J108" s="110"/>
      <c r="K108" s="110"/>
      <c r="L108" s="110"/>
      <c r="M108" s="110"/>
      <c r="N108" s="110"/>
      <c r="O108" s="110"/>
      <c r="P108" s="110"/>
      <c r="Q108" s="110"/>
      <c r="R108" s="110"/>
      <c r="S108" s="110"/>
      <c r="T108" s="110"/>
      <c r="U108" s="110"/>
      <c r="V108" s="110"/>
      <c r="W108" s="110"/>
      <c r="X108" s="111"/>
      <c r="Y108" s="446" t="s">
        <v>56</v>
      </c>
      <c r="Z108" s="549"/>
      <c r="AA108" s="550"/>
      <c r="AB108" s="469"/>
      <c r="AC108" s="470"/>
      <c r="AD108" s="471"/>
      <c r="AE108" s="419"/>
      <c r="AF108" s="419"/>
      <c r="AG108" s="419"/>
      <c r="AH108" s="419"/>
      <c r="AI108" s="419"/>
      <c r="AJ108" s="419"/>
      <c r="AK108" s="419"/>
      <c r="AL108" s="419"/>
      <c r="AM108" s="419"/>
      <c r="AN108" s="419"/>
      <c r="AO108" s="419"/>
      <c r="AP108" s="419"/>
      <c r="AQ108" s="217"/>
      <c r="AR108" s="218"/>
      <c r="AS108" s="218"/>
      <c r="AT108" s="219"/>
      <c r="AU108" s="272"/>
      <c r="AV108" s="273"/>
      <c r="AW108" s="273"/>
      <c r="AX108" s="318"/>
    </row>
    <row r="109" spans="1:60" ht="31.5" hidden="1" customHeight="1" x14ac:dyDescent="0.15">
      <c r="A109" s="420" t="s">
        <v>409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466</v>
      </c>
      <c r="AF109" s="417"/>
      <c r="AG109" s="417"/>
      <c r="AH109" s="418"/>
      <c r="AI109" s="416" t="s">
        <v>463</v>
      </c>
      <c r="AJ109" s="417"/>
      <c r="AK109" s="417"/>
      <c r="AL109" s="418"/>
      <c r="AM109" s="416" t="s">
        <v>459</v>
      </c>
      <c r="AN109" s="417"/>
      <c r="AO109" s="417"/>
      <c r="AP109" s="418"/>
      <c r="AQ109" s="283" t="s">
        <v>452</v>
      </c>
      <c r="AR109" s="284"/>
      <c r="AS109" s="284"/>
      <c r="AT109" s="323"/>
      <c r="AU109" s="283" t="s">
        <v>449</v>
      </c>
      <c r="AV109" s="284"/>
      <c r="AW109" s="284"/>
      <c r="AX109" s="285"/>
    </row>
    <row r="110" spans="1:60" ht="23.25" hidden="1" customHeight="1" x14ac:dyDescent="0.15">
      <c r="A110" s="423"/>
      <c r="B110" s="424"/>
      <c r="C110" s="424"/>
      <c r="D110" s="424"/>
      <c r="E110" s="424"/>
      <c r="F110" s="425"/>
      <c r="G110" s="104"/>
      <c r="H110" s="104"/>
      <c r="I110" s="104"/>
      <c r="J110" s="104"/>
      <c r="K110" s="104"/>
      <c r="L110" s="104"/>
      <c r="M110" s="104"/>
      <c r="N110" s="104"/>
      <c r="O110" s="104"/>
      <c r="P110" s="104"/>
      <c r="Q110" s="104"/>
      <c r="R110" s="104"/>
      <c r="S110" s="104"/>
      <c r="T110" s="104"/>
      <c r="U110" s="104"/>
      <c r="V110" s="104"/>
      <c r="W110" s="104"/>
      <c r="X110" s="105"/>
      <c r="Y110" s="466" t="s">
        <v>55</v>
      </c>
      <c r="Z110" s="467"/>
      <c r="AA110" s="468"/>
      <c r="AB110" s="546"/>
      <c r="AC110" s="547"/>
      <c r="AD110" s="548"/>
      <c r="AE110" s="419"/>
      <c r="AF110" s="419"/>
      <c r="AG110" s="419"/>
      <c r="AH110" s="419"/>
      <c r="AI110" s="419"/>
      <c r="AJ110" s="419"/>
      <c r="AK110" s="419"/>
      <c r="AL110" s="419"/>
      <c r="AM110" s="419"/>
      <c r="AN110" s="419"/>
      <c r="AO110" s="419"/>
      <c r="AP110" s="419"/>
      <c r="AQ110" s="217"/>
      <c r="AR110" s="218"/>
      <c r="AS110" s="218"/>
      <c r="AT110" s="219"/>
      <c r="AU110" s="217"/>
      <c r="AV110" s="218"/>
      <c r="AW110" s="218"/>
      <c r="AX110" s="219"/>
    </row>
    <row r="111" spans="1:60" ht="23.25" hidden="1" customHeight="1" x14ac:dyDescent="0.15">
      <c r="A111" s="426"/>
      <c r="B111" s="427"/>
      <c r="C111" s="427"/>
      <c r="D111" s="427"/>
      <c r="E111" s="427"/>
      <c r="F111" s="428"/>
      <c r="G111" s="110"/>
      <c r="H111" s="110"/>
      <c r="I111" s="110"/>
      <c r="J111" s="110"/>
      <c r="K111" s="110"/>
      <c r="L111" s="110"/>
      <c r="M111" s="110"/>
      <c r="N111" s="110"/>
      <c r="O111" s="110"/>
      <c r="P111" s="110"/>
      <c r="Q111" s="110"/>
      <c r="R111" s="110"/>
      <c r="S111" s="110"/>
      <c r="T111" s="110"/>
      <c r="U111" s="110"/>
      <c r="V111" s="110"/>
      <c r="W111" s="110"/>
      <c r="X111" s="111"/>
      <c r="Y111" s="446" t="s">
        <v>56</v>
      </c>
      <c r="Z111" s="549"/>
      <c r="AA111" s="550"/>
      <c r="AB111" s="469"/>
      <c r="AC111" s="470"/>
      <c r="AD111" s="471"/>
      <c r="AE111" s="419"/>
      <c r="AF111" s="419"/>
      <c r="AG111" s="419"/>
      <c r="AH111" s="419"/>
      <c r="AI111" s="419"/>
      <c r="AJ111" s="419"/>
      <c r="AK111" s="419"/>
      <c r="AL111" s="419"/>
      <c r="AM111" s="419"/>
      <c r="AN111" s="419"/>
      <c r="AO111" s="419"/>
      <c r="AP111" s="419"/>
      <c r="AQ111" s="217"/>
      <c r="AR111" s="218"/>
      <c r="AS111" s="218"/>
      <c r="AT111" s="219"/>
      <c r="AU111" s="272"/>
      <c r="AV111" s="273"/>
      <c r="AW111" s="273"/>
      <c r="AX111" s="318"/>
    </row>
    <row r="112" spans="1:60" ht="31.5" hidden="1" customHeight="1" x14ac:dyDescent="0.15">
      <c r="A112" s="420" t="s">
        <v>409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466</v>
      </c>
      <c r="AF112" s="417"/>
      <c r="AG112" s="417"/>
      <c r="AH112" s="418"/>
      <c r="AI112" s="416" t="s">
        <v>463</v>
      </c>
      <c r="AJ112" s="417"/>
      <c r="AK112" s="417"/>
      <c r="AL112" s="418"/>
      <c r="AM112" s="416" t="s">
        <v>458</v>
      </c>
      <c r="AN112" s="417"/>
      <c r="AO112" s="417"/>
      <c r="AP112" s="418"/>
      <c r="AQ112" s="283" t="s">
        <v>452</v>
      </c>
      <c r="AR112" s="284"/>
      <c r="AS112" s="284"/>
      <c r="AT112" s="323"/>
      <c r="AU112" s="283" t="s">
        <v>449</v>
      </c>
      <c r="AV112" s="284"/>
      <c r="AW112" s="284"/>
      <c r="AX112" s="285"/>
    </row>
    <row r="113" spans="1:50" ht="23.25" hidden="1" customHeight="1" x14ac:dyDescent="0.15">
      <c r="A113" s="423"/>
      <c r="B113" s="424"/>
      <c r="C113" s="424"/>
      <c r="D113" s="424"/>
      <c r="E113" s="424"/>
      <c r="F113" s="425"/>
      <c r="G113" s="104"/>
      <c r="H113" s="104"/>
      <c r="I113" s="104"/>
      <c r="J113" s="104"/>
      <c r="K113" s="104"/>
      <c r="L113" s="104"/>
      <c r="M113" s="104"/>
      <c r="N113" s="104"/>
      <c r="O113" s="104"/>
      <c r="P113" s="104"/>
      <c r="Q113" s="104"/>
      <c r="R113" s="104"/>
      <c r="S113" s="104"/>
      <c r="T113" s="104"/>
      <c r="U113" s="104"/>
      <c r="V113" s="104"/>
      <c r="W113" s="104"/>
      <c r="X113" s="105"/>
      <c r="Y113" s="466" t="s">
        <v>55</v>
      </c>
      <c r="Z113" s="467"/>
      <c r="AA113" s="468"/>
      <c r="AB113" s="546"/>
      <c r="AC113" s="547"/>
      <c r="AD113" s="548"/>
      <c r="AE113" s="419"/>
      <c r="AF113" s="419"/>
      <c r="AG113" s="419"/>
      <c r="AH113" s="419"/>
      <c r="AI113" s="419"/>
      <c r="AJ113" s="419"/>
      <c r="AK113" s="419"/>
      <c r="AL113" s="419"/>
      <c r="AM113" s="419"/>
      <c r="AN113" s="419"/>
      <c r="AO113" s="419"/>
      <c r="AP113" s="419"/>
      <c r="AQ113" s="217"/>
      <c r="AR113" s="218"/>
      <c r="AS113" s="218"/>
      <c r="AT113" s="219"/>
      <c r="AU113" s="217"/>
      <c r="AV113" s="218"/>
      <c r="AW113" s="218"/>
      <c r="AX113" s="219"/>
    </row>
    <row r="114" spans="1:50" ht="23.25" hidden="1" customHeight="1" x14ac:dyDescent="0.15">
      <c r="A114" s="426"/>
      <c r="B114" s="427"/>
      <c r="C114" s="427"/>
      <c r="D114" s="427"/>
      <c r="E114" s="427"/>
      <c r="F114" s="428"/>
      <c r="G114" s="110"/>
      <c r="H114" s="110"/>
      <c r="I114" s="110"/>
      <c r="J114" s="110"/>
      <c r="K114" s="110"/>
      <c r="L114" s="110"/>
      <c r="M114" s="110"/>
      <c r="N114" s="110"/>
      <c r="O114" s="110"/>
      <c r="P114" s="110"/>
      <c r="Q114" s="110"/>
      <c r="R114" s="110"/>
      <c r="S114" s="110"/>
      <c r="T114" s="110"/>
      <c r="U114" s="110"/>
      <c r="V114" s="110"/>
      <c r="W114" s="110"/>
      <c r="X114" s="111"/>
      <c r="Y114" s="446" t="s">
        <v>56</v>
      </c>
      <c r="Z114" s="549"/>
      <c r="AA114" s="550"/>
      <c r="AB114" s="469"/>
      <c r="AC114" s="470"/>
      <c r="AD114" s="471"/>
      <c r="AE114" s="419"/>
      <c r="AF114" s="419"/>
      <c r="AG114" s="419"/>
      <c r="AH114" s="419"/>
      <c r="AI114" s="419"/>
      <c r="AJ114" s="419"/>
      <c r="AK114" s="419"/>
      <c r="AL114" s="419"/>
      <c r="AM114" s="419"/>
      <c r="AN114" s="419"/>
      <c r="AO114" s="419"/>
      <c r="AP114" s="419"/>
      <c r="AQ114" s="217"/>
      <c r="AR114" s="218"/>
      <c r="AS114" s="218"/>
      <c r="AT114" s="219"/>
      <c r="AU114" s="217"/>
      <c r="AV114" s="218"/>
      <c r="AW114" s="218"/>
      <c r="AX114" s="219"/>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466</v>
      </c>
      <c r="AF115" s="417"/>
      <c r="AG115" s="417"/>
      <c r="AH115" s="418"/>
      <c r="AI115" s="416" t="s">
        <v>463</v>
      </c>
      <c r="AJ115" s="417"/>
      <c r="AK115" s="417"/>
      <c r="AL115" s="418"/>
      <c r="AM115" s="416" t="s">
        <v>458</v>
      </c>
      <c r="AN115" s="417"/>
      <c r="AO115" s="417"/>
      <c r="AP115" s="418"/>
      <c r="AQ115" s="592" t="s">
        <v>453</v>
      </c>
      <c r="AR115" s="593"/>
      <c r="AS115" s="593"/>
      <c r="AT115" s="593"/>
      <c r="AU115" s="593"/>
      <c r="AV115" s="593"/>
      <c r="AW115" s="593"/>
      <c r="AX115" s="594"/>
    </row>
    <row r="116" spans="1:50" ht="23.25" customHeight="1" x14ac:dyDescent="0.15">
      <c r="A116" s="440"/>
      <c r="B116" s="441"/>
      <c r="C116" s="441"/>
      <c r="D116" s="441"/>
      <c r="E116" s="441"/>
      <c r="F116" s="442"/>
      <c r="G116" s="394" t="s">
        <v>530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529</v>
      </c>
      <c r="AC116" s="464"/>
      <c r="AD116" s="465"/>
      <c r="AE116" s="419" t="s">
        <v>529</v>
      </c>
      <c r="AF116" s="419"/>
      <c r="AG116" s="419"/>
      <c r="AH116" s="419"/>
      <c r="AI116" s="419" t="s">
        <v>529</v>
      </c>
      <c r="AJ116" s="419"/>
      <c r="AK116" s="419"/>
      <c r="AL116" s="419"/>
      <c r="AM116" s="419" t="s">
        <v>529</v>
      </c>
      <c r="AN116" s="419"/>
      <c r="AO116" s="419"/>
      <c r="AP116" s="419"/>
      <c r="AQ116" s="217" t="s">
        <v>529</v>
      </c>
      <c r="AR116" s="218"/>
      <c r="AS116" s="218"/>
      <c r="AT116" s="218"/>
      <c r="AU116" s="218"/>
      <c r="AV116" s="218"/>
      <c r="AW116" s="218"/>
      <c r="AX116" s="220"/>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530</v>
      </c>
      <c r="AC117" s="474"/>
      <c r="AD117" s="475"/>
      <c r="AE117" s="552" t="s">
        <v>529</v>
      </c>
      <c r="AF117" s="552"/>
      <c r="AG117" s="552"/>
      <c r="AH117" s="552"/>
      <c r="AI117" s="552" t="s">
        <v>529</v>
      </c>
      <c r="AJ117" s="552"/>
      <c r="AK117" s="552"/>
      <c r="AL117" s="552"/>
      <c r="AM117" s="552" t="s">
        <v>529</v>
      </c>
      <c r="AN117" s="552"/>
      <c r="AO117" s="552"/>
      <c r="AP117" s="552"/>
      <c r="AQ117" s="552" t="s">
        <v>529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466</v>
      </c>
      <c r="AF118" s="417"/>
      <c r="AG118" s="417"/>
      <c r="AH118" s="418"/>
      <c r="AI118" s="416" t="s">
        <v>463</v>
      </c>
      <c r="AJ118" s="417"/>
      <c r="AK118" s="417"/>
      <c r="AL118" s="418"/>
      <c r="AM118" s="416" t="s">
        <v>458</v>
      </c>
      <c r="AN118" s="417"/>
      <c r="AO118" s="417"/>
      <c r="AP118" s="418"/>
      <c r="AQ118" s="592" t="s">
        <v>453</v>
      </c>
      <c r="AR118" s="593"/>
      <c r="AS118" s="593"/>
      <c r="AT118" s="593"/>
      <c r="AU118" s="593"/>
      <c r="AV118" s="593"/>
      <c r="AW118" s="593"/>
      <c r="AX118" s="594"/>
    </row>
    <row r="119" spans="1:50" ht="23.25" hidden="1" customHeight="1" x14ac:dyDescent="0.15">
      <c r="A119" s="440"/>
      <c r="B119" s="441"/>
      <c r="C119" s="441"/>
      <c r="D119" s="441"/>
      <c r="E119" s="441"/>
      <c r="F119" s="442"/>
      <c r="G119" s="394" t="s">
        <v>417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416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466</v>
      </c>
      <c r="AF121" s="417"/>
      <c r="AG121" s="417"/>
      <c r="AH121" s="418"/>
      <c r="AI121" s="416" t="s">
        <v>463</v>
      </c>
      <c r="AJ121" s="417"/>
      <c r="AK121" s="417"/>
      <c r="AL121" s="418"/>
      <c r="AM121" s="416" t="s">
        <v>458</v>
      </c>
      <c r="AN121" s="417"/>
      <c r="AO121" s="417"/>
      <c r="AP121" s="418"/>
      <c r="AQ121" s="592" t="s">
        <v>453</v>
      </c>
      <c r="AR121" s="593"/>
      <c r="AS121" s="593"/>
      <c r="AT121" s="593"/>
      <c r="AU121" s="593"/>
      <c r="AV121" s="593"/>
      <c r="AW121" s="593"/>
      <c r="AX121" s="594"/>
    </row>
    <row r="122" spans="1:50" ht="23.25" hidden="1" customHeight="1" x14ac:dyDescent="0.15">
      <c r="A122" s="440"/>
      <c r="B122" s="441"/>
      <c r="C122" s="441"/>
      <c r="D122" s="441"/>
      <c r="E122" s="441"/>
      <c r="F122" s="442"/>
      <c r="G122" s="394" t="s">
        <v>418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419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467</v>
      </c>
      <c r="AF124" s="417"/>
      <c r="AG124" s="417"/>
      <c r="AH124" s="418"/>
      <c r="AI124" s="416" t="s">
        <v>463</v>
      </c>
      <c r="AJ124" s="417"/>
      <c r="AK124" s="417"/>
      <c r="AL124" s="418"/>
      <c r="AM124" s="416" t="s">
        <v>458</v>
      </c>
      <c r="AN124" s="417"/>
      <c r="AO124" s="417"/>
      <c r="AP124" s="418"/>
      <c r="AQ124" s="592" t="s">
        <v>453</v>
      </c>
      <c r="AR124" s="593"/>
      <c r="AS124" s="593"/>
      <c r="AT124" s="593"/>
      <c r="AU124" s="593"/>
      <c r="AV124" s="593"/>
      <c r="AW124" s="593"/>
      <c r="AX124" s="594"/>
    </row>
    <row r="125" spans="1:50" ht="23.25" hidden="1" customHeight="1" x14ac:dyDescent="0.15">
      <c r="A125" s="440"/>
      <c r="B125" s="441"/>
      <c r="C125" s="441"/>
      <c r="D125" s="441"/>
      <c r="E125" s="441"/>
      <c r="F125" s="442"/>
      <c r="G125" s="394" t="s">
        <v>418</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416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16" t="s">
        <v>466</v>
      </c>
      <c r="AF127" s="417"/>
      <c r="AG127" s="417"/>
      <c r="AH127" s="418"/>
      <c r="AI127" s="416" t="s">
        <v>463</v>
      </c>
      <c r="AJ127" s="417"/>
      <c r="AK127" s="417"/>
      <c r="AL127" s="418"/>
      <c r="AM127" s="416" t="s">
        <v>458</v>
      </c>
      <c r="AN127" s="417"/>
      <c r="AO127" s="417"/>
      <c r="AP127" s="418"/>
      <c r="AQ127" s="592" t="s">
        <v>453</v>
      </c>
      <c r="AR127" s="593"/>
      <c r="AS127" s="593"/>
      <c r="AT127" s="593"/>
      <c r="AU127" s="593"/>
      <c r="AV127" s="593"/>
      <c r="AW127" s="593"/>
      <c r="AX127" s="594"/>
    </row>
    <row r="128" spans="1:50" ht="23.25" hidden="1" customHeight="1" x14ac:dyDescent="0.15">
      <c r="A128" s="440"/>
      <c r="B128" s="441"/>
      <c r="C128" s="441"/>
      <c r="D128" s="441"/>
      <c r="E128" s="441"/>
      <c r="F128" s="442"/>
      <c r="G128" s="394" t="s">
        <v>418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416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7" t="s">
        <v>496</v>
      </c>
      <c r="B130" s="184"/>
      <c r="C130" s="183" t="s">
        <v>320</v>
      </c>
      <c r="D130" s="184"/>
      <c r="E130" s="168" t="s">
        <v>349</v>
      </c>
      <c r="F130" s="169"/>
      <c r="G130" s="170" t="s">
        <v>1000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348</v>
      </c>
      <c r="F131" s="174"/>
      <c r="G131" s="109" t="s">
        <v>1001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321</v>
      </c>
      <c r="F132" s="178"/>
      <c r="G132" s="159" t="s">
        <v>330</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466</v>
      </c>
      <c r="AF132" s="154"/>
      <c r="AG132" s="154"/>
      <c r="AH132" s="154"/>
      <c r="AI132" s="154" t="s">
        <v>463</v>
      </c>
      <c r="AJ132" s="154"/>
      <c r="AK132" s="154"/>
      <c r="AL132" s="154"/>
      <c r="AM132" s="154" t="s">
        <v>458</v>
      </c>
      <c r="AN132" s="154"/>
      <c r="AO132" s="154"/>
      <c r="AP132" s="150"/>
      <c r="AQ132" s="150" t="s">
        <v>316</v>
      </c>
      <c r="AR132" s="151"/>
      <c r="AS132" s="151"/>
      <c r="AT132" s="152"/>
      <c r="AU132" s="195" t="s">
        <v>332</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529</v>
      </c>
      <c r="AR133" s="198"/>
      <c r="AS133" s="132" t="s">
        <v>317</v>
      </c>
      <c r="AT133" s="133"/>
      <c r="AU133" s="199" t="s">
        <v>529</v>
      </c>
      <c r="AV133" s="199"/>
      <c r="AW133" s="132" t="s">
        <v>299</v>
      </c>
      <c r="AX133" s="194"/>
    </row>
    <row r="134" spans="1:50" ht="39.75" customHeight="1" x14ac:dyDescent="0.15">
      <c r="A134" s="188"/>
      <c r="B134" s="185"/>
      <c r="C134" s="179"/>
      <c r="D134" s="185"/>
      <c r="E134" s="179"/>
      <c r="F134" s="180"/>
      <c r="G134" s="103" t="s">
        <v>531</v>
      </c>
      <c r="H134" s="104"/>
      <c r="I134" s="104"/>
      <c r="J134" s="104"/>
      <c r="K134" s="104"/>
      <c r="L134" s="104"/>
      <c r="M134" s="104"/>
      <c r="N134" s="104"/>
      <c r="O134" s="104"/>
      <c r="P134" s="104"/>
      <c r="Q134" s="104"/>
      <c r="R134" s="104"/>
      <c r="S134" s="104"/>
      <c r="T134" s="104"/>
      <c r="U134" s="104"/>
      <c r="V134" s="104"/>
      <c r="W134" s="104"/>
      <c r="X134" s="105"/>
      <c r="Y134" s="200" t="s">
        <v>331</v>
      </c>
      <c r="Z134" s="201"/>
      <c r="AA134" s="202"/>
      <c r="AB134" s="203" t="s">
        <v>532</v>
      </c>
      <c r="AC134" s="204"/>
      <c r="AD134" s="204"/>
      <c r="AE134" s="205">
        <v>3</v>
      </c>
      <c r="AF134" s="206"/>
      <c r="AG134" s="206"/>
      <c r="AH134" s="206"/>
      <c r="AI134" s="205"/>
      <c r="AJ134" s="206"/>
      <c r="AK134" s="206"/>
      <c r="AL134" s="206"/>
      <c r="AM134" s="205" t="s">
        <v>589</v>
      </c>
      <c r="AN134" s="206"/>
      <c r="AO134" s="206"/>
      <c r="AP134" s="206"/>
      <c r="AQ134" s="205" t="s">
        <v>529</v>
      </c>
      <c r="AR134" s="206"/>
      <c r="AS134" s="206"/>
      <c r="AT134" s="206"/>
      <c r="AU134" s="205" t="s">
        <v>529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532</v>
      </c>
      <c r="AC135" s="212"/>
      <c r="AD135" s="212"/>
      <c r="AE135" s="205">
        <v>3</v>
      </c>
      <c r="AF135" s="206"/>
      <c r="AG135" s="206"/>
      <c r="AH135" s="206"/>
      <c r="AI135" s="205">
        <v>3</v>
      </c>
      <c r="AJ135" s="206"/>
      <c r="AK135" s="206"/>
      <c r="AL135" s="206"/>
      <c r="AM135" s="205">
        <v>3</v>
      </c>
      <c r="AN135" s="206"/>
      <c r="AO135" s="206"/>
      <c r="AP135" s="206"/>
      <c r="AQ135" s="205" t="s">
        <v>529</v>
      </c>
      <c r="AR135" s="206"/>
      <c r="AS135" s="206"/>
      <c r="AT135" s="206"/>
      <c r="AU135" s="205" t="s">
        <v>529</v>
      </c>
      <c r="AV135" s="206"/>
      <c r="AW135" s="206"/>
      <c r="AX135" s="207"/>
    </row>
    <row r="136" spans="1:50" ht="18.75" hidden="1" customHeight="1" x14ac:dyDescent="0.15">
      <c r="A136" s="188"/>
      <c r="B136" s="185"/>
      <c r="C136" s="179"/>
      <c r="D136" s="185"/>
      <c r="E136" s="179"/>
      <c r="F136" s="180"/>
      <c r="G136" s="159" t="s">
        <v>330</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466</v>
      </c>
      <c r="AF136" s="154"/>
      <c r="AG136" s="154"/>
      <c r="AH136" s="154"/>
      <c r="AI136" s="154" t="s">
        <v>463</v>
      </c>
      <c r="AJ136" s="154"/>
      <c r="AK136" s="154"/>
      <c r="AL136" s="154"/>
      <c r="AM136" s="154" t="s">
        <v>458</v>
      </c>
      <c r="AN136" s="154"/>
      <c r="AO136" s="154"/>
      <c r="AP136" s="150"/>
      <c r="AQ136" s="150" t="s">
        <v>316</v>
      </c>
      <c r="AR136" s="151"/>
      <c r="AS136" s="151"/>
      <c r="AT136" s="152"/>
      <c r="AU136" s="195" t="s">
        <v>332</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317</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331</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330</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466</v>
      </c>
      <c r="AF140" s="154"/>
      <c r="AG140" s="154"/>
      <c r="AH140" s="154"/>
      <c r="AI140" s="154" t="s">
        <v>463</v>
      </c>
      <c r="AJ140" s="154"/>
      <c r="AK140" s="154"/>
      <c r="AL140" s="154"/>
      <c r="AM140" s="154" t="s">
        <v>458</v>
      </c>
      <c r="AN140" s="154"/>
      <c r="AO140" s="154"/>
      <c r="AP140" s="150"/>
      <c r="AQ140" s="150" t="s">
        <v>316</v>
      </c>
      <c r="AR140" s="151"/>
      <c r="AS140" s="151"/>
      <c r="AT140" s="152"/>
      <c r="AU140" s="195" t="s">
        <v>332</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317</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331</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330</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466</v>
      </c>
      <c r="AF144" s="154"/>
      <c r="AG144" s="154"/>
      <c r="AH144" s="154"/>
      <c r="AI144" s="154" t="s">
        <v>463</v>
      </c>
      <c r="AJ144" s="154"/>
      <c r="AK144" s="154"/>
      <c r="AL144" s="154"/>
      <c r="AM144" s="154" t="s">
        <v>458</v>
      </c>
      <c r="AN144" s="154"/>
      <c r="AO144" s="154"/>
      <c r="AP144" s="150"/>
      <c r="AQ144" s="150" t="s">
        <v>316</v>
      </c>
      <c r="AR144" s="151"/>
      <c r="AS144" s="151"/>
      <c r="AT144" s="152"/>
      <c r="AU144" s="195" t="s">
        <v>332</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317</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331</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330</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466</v>
      </c>
      <c r="AF148" s="154"/>
      <c r="AG148" s="154"/>
      <c r="AH148" s="154"/>
      <c r="AI148" s="154" t="s">
        <v>463</v>
      </c>
      <c r="AJ148" s="154"/>
      <c r="AK148" s="154"/>
      <c r="AL148" s="154"/>
      <c r="AM148" s="154" t="s">
        <v>458</v>
      </c>
      <c r="AN148" s="154"/>
      <c r="AO148" s="154"/>
      <c r="AP148" s="150"/>
      <c r="AQ148" s="150" t="s">
        <v>316</v>
      </c>
      <c r="AR148" s="151"/>
      <c r="AS148" s="151"/>
      <c r="AT148" s="152"/>
      <c r="AU148" s="195" t="s">
        <v>332</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317</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331</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333</v>
      </c>
      <c r="H152" s="129"/>
      <c r="I152" s="129"/>
      <c r="J152" s="129"/>
      <c r="K152" s="129"/>
      <c r="L152" s="129"/>
      <c r="M152" s="129"/>
      <c r="N152" s="129"/>
      <c r="O152" s="129"/>
      <c r="P152" s="130"/>
      <c r="Q152" s="158" t="s">
        <v>394</v>
      </c>
      <c r="R152" s="129"/>
      <c r="S152" s="129"/>
      <c r="T152" s="129"/>
      <c r="U152" s="129"/>
      <c r="V152" s="129"/>
      <c r="W152" s="129"/>
      <c r="X152" s="129"/>
      <c r="Y152" s="129"/>
      <c r="Z152" s="129"/>
      <c r="AA152" s="129"/>
      <c r="AB152" s="128" t="s">
        <v>395</v>
      </c>
      <c r="AC152" s="129"/>
      <c r="AD152" s="130"/>
      <c r="AE152" s="158" t="s">
        <v>334</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335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333</v>
      </c>
      <c r="H159" s="129"/>
      <c r="I159" s="129"/>
      <c r="J159" s="129"/>
      <c r="K159" s="129"/>
      <c r="L159" s="129"/>
      <c r="M159" s="129"/>
      <c r="N159" s="129"/>
      <c r="O159" s="129"/>
      <c r="P159" s="130"/>
      <c r="Q159" s="158" t="s">
        <v>394</v>
      </c>
      <c r="R159" s="129"/>
      <c r="S159" s="129"/>
      <c r="T159" s="129"/>
      <c r="U159" s="129"/>
      <c r="V159" s="129"/>
      <c r="W159" s="129"/>
      <c r="X159" s="129"/>
      <c r="Y159" s="129"/>
      <c r="Z159" s="129"/>
      <c r="AA159" s="129"/>
      <c r="AB159" s="128" t="s">
        <v>395</v>
      </c>
      <c r="AC159" s="129"/>
      <c r="AD159" s="130"/>
      <c r="AE159" s="134" t="s">
        <v>334</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335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333</v>
      </c>
      <c r="H166" s="129"/>
      <c r="I166" s="129"/>
      <c r="J166" s="129"/>
      <c r="K166" s="129"/>
      <c r="L166" s="129"/>
      <c r="M166" s="129"/>
      <c r="N166" s="129"/>
      <c r="O166" s="129"/>
      <c r="P166" s="130"/>
      <c r="Q166" s="158" t="s">
        <v>394</v>
      </c>
      <c r="R166" s="129"/>
      <c r="S166" s="129"/>
      <c r="T166" s="129"/>
      <c r="U166" s="129"/>
      <c r="V166" s="129"/>
      <c r="W166" s="129"/>
      <c r="X166" s="129"/>
      <c r="Y166" s="129"/>
      <c r="Z166" s="129"/>
      <c r="AA166" s="129"/>
      <c r="AB166" s="128" t="s">
        <v>395</v>
      </c>
      <c r="AC166" s="129"/>
      <c r="AD166" s="130"/>
      <c r="AE166" s="134" t="s">
        <v>334</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335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333</v>
      </c>
      <c r="H173" s="129"/>
      <c r="I173" s="129"/>
      <c r="J173" s="129"/>
      <c r="K173" s="129"/>
      <c r="L173" s="129"/>
      <c r="M173" s="129"/>
      <c r="N173" s="129"/>
      <c r="O173" s="129"/>
      <c r="P173" s="130"/>
      <c r="Q173" s="158" t="s">
        <v>394</v>
      </c>
      <c r="R173" s="129"/>
      <c r="S173" s="129"/>
      <c r="T173" s="129"/>
      <c r="U173" s="129"/>
      <c r="V173" s="129"/>
      <c r="W173" s="129"/>
      <c r="X173" s="129"/>
      <c r="Y173" s="129"/>
      <c r="Z173" s="129"/>
      <c r="AA173" s="129"/>
      <c r="AB173" s="128" t="s">
        <v>395</v>
      </c>
      <c r="AC173" s="129"/>
      <c r="AD173" s="130"/>
      <c r="AE173" s="134" t="s">
        <v>334</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335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333</v>
      </c>
      <c r="H180" s="129"/>
      <c r="I180" s="129"/>
      <c r="J180" s="129"/>
      <c r="K180" s="129"/>
      <c r="L180" s="129"/>
      <c r="M180" s="129"/>
      <c r="N180" s="129"/>
      <c r="O180" s="129"/>
      <c r="P180" s="130"/>
      <c r="Q180" s="158" t="s">
        <v>394</v>
      </c>
      <c r="R180" s="129"/>
      <c r="S180" s="129"/>
      <c r="T180" s="129"/>
      <c r="U180" s="129"/>
      <c r="V180" s="129"/>
      <c r="W180" s="129"/>
      <c r="X180" s="129"/>
      <c r="Y180" s="129"/>
      <c r="Z180" s="129"/>
      <c r="AA180" s="129"/>
      <c r="AB180" s="128" t="s">
        <v>395</v>
      </c>
      <c r="AC180" s="129"/>
      <c r="AD180" s="130"/>
      <c r="AE180" s="134" t="s">
        <v>334</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335</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361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533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349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348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321</v>
      </c>
      <c r="F192" s="178"/>
      <c r="G192" s="159" t="s">
        <v>330</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466</v>
      </c>
      <c r="AF192" s="154"/>
      <c r="AG192" s="154"/>
      <c r="AH192" s="154"/>
      <c r="AI192" s="154" t="s">
        <v>463</v>
      </c>
      <c r="AJ192" s="154"/>
      <c r="AK192" s="154"/>
      <c r="AL192" s="154"/>
      <c r="AM192" s="154" t="s">
        <v>458</v>
      </c>
      <c r="AN192" s="154"/>
      <c r="AO192" s="154"/>
      <c r="AP192" s="150"/>
      <c r="AQ192" s="150" t="s">
        <v>316</v>
      </c>
      <c r="AR192" s="151"/>
      <c r="AS192" s="151"/>
      <c r="AT192" s="152"/>
      <c r="AU192" s="195" t="s">
        <v>332</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317</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331</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330</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467</v>
      </c>
      <c r="AF196" s="154"/>
      <c r="AG196" s="154"/>
      <c r="AH196" s="154"/>
      <c r="AI196" s="154" t="s">
        <v>463</v>
      </c>
      <c r="AJ196" s="154"/>
      <c r="AK196" s="154"/>
      <c r="AL196" s="154"/>
      <c r="AM196" s="154" t="s">
        <v>458</v>
      </c>
      <c r="AN196" s="154"/>
      <c r="AO196" s="154"/>
      <c r="AP196" s="150"/>
      <c r="AQ196" s="150" t="s">
        <v>316</v>
      </c>
      <c r="AR196" s="151"/>
      <c r="AS196" s="151"/>
      <c r="AT196" s="152"/>
      <c r="AU196" s="195" t="s">
        <v>332</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317</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331</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330</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466</v>
      </c>
      <c r="AF200" s="154"/>
      <c r="AG200" s="154"/>
      <c r="AH200" s="154"/>
      <c r="AI200" s="154" t="s">
        <v>463</v>
      </c>
      <c r="AJ200" s="154"/>
      <c r="AK200" s="154"/>
      <c r="AL200" s="154"/>
      <c r="AM200" s="154" t="s">
        <v>458</v>
      </c>
      <c r="AN200" s="154"/>
      <c r="AO200" s="154"/>
      <c r="AP200" s="150"/>
      <c r="AQ200" s="150" t="s">
        <v>316</v>
      </c>
      <c r="AR200" s="151"/>
      <c r="AS200" s="151"/>
      <c r="AT200" s="152"/>
      <c r="AU200" s="195" t="s">
        <v>332</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317</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331</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330</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466</v>
      </c>
      <c r="AF204" s="154"/>
      <c r="AG204" s="154"/>
      <c r="AH204" s="154"/>
      <c r="AI204" s="154" t="s">
        <v>463</v>
      </c>
      <c r="AJ204" s="154"/>
      <c r="AK204" s="154"/>
      <c r="AL204" s="154"/>
      <c r="AM204" s="154" t="s">
        <v>458</v>
      </c>
      <c r="AN204" s="154"/>
      <c r="AO204" s="154"/>
      <c r="AP204" s="150"/>
      <c r="AQ204" s="150" t="s">
        <v>316</v>
      </c>
      <c r="AR204" s="151"/>
      <c r="AS204" s="151"/>
      <c r="AT204" s="152"/>
      <c r="AU204" s="195" t="s">
        <v>332</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317</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331</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330</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466</v>
      </c>
      <c r="AF208" s="154"/>
      <c r="AG208" s="154"/>
      <c r="AH208" s="154"/>
      <c r="AI208" s="154" t="s">
        <v>463</v>
      </c>
      <c r="AJ208" s="154"/>
      <c r="AK208" s="154"/>
      <c r="AL208" s="154"/>
      <c r="AM208" s="154" t="s">
        <v>458</v>
      </c>
      <c r="AN208" s="154"/>
      <c r="AO208" s="154"/>
      <c r="AP208" s="150"/>
      <c r="AQ208" s="150" t="s">
        <v>316</v>
      </c>
      <c r="AR208" s="151"/>
      <c r="AS208" s="151"/>
      <c r="AT208" s="152"/>
      <c r="AU208" s="195" t="s">
        <v>332</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317</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331</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333</v>
      </c>
      <c r="H212" s="129"/>
      <c r="I212" s="129"/>
      <c r="J212" s="129"/>
      <c r="K212" s="129"/>
      <c r="L212" s="129"/>
      <c r="M212" s="129"/>
      <c r="N212" s="129"/>
      <c r="O212" s="129"/>
      <c r="P212" s="130"/>
      <c r="Q212" s="158" t="s">
        <v>394</v>
      </c>
      <c r="R212" s="129"/>
      <c r="S212" s="129"/>
      <c r="T212" s="129"/>
      <c r="U212" s="129"/>
      <c r="V212" s="129"/>
      <c r="W212" s="129"/>
      <c r="X212" s="129"/>
      <c r="Y212" s="129"/>
      <c r="Z212" s="129"/>
      <c r="AA212" s="129"/>
      <c r="AB212" s="128" t="s">
        <v>395</v>
      </c>
      <c r="AC212" s="129"/>
      <c r="AD212" s="130"/>
      <c r="AE212" s="158" t="s">
        <v>334</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335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333</v>
      </c>
      <c r="H219" s="129"/>
      <c r="I219" s="129"/>
      <c r="J219" s="129"/>
      <c r="K219" s="129"/>
      <c r="L219" s="129"/>
      <c r="M219" s="129"/>
      <c r="N219" s="129"/>
      <c r="O219" s="129"/>
      <c r="P219" s="130"/>
      <c r="Q219" s="158" t="s">
        <v>394</v>
      </c>
      <c r="R219" s="129"/>
      <c r="S219" s="129"/>
      <c r="T219" s="129"/>
      <c r="U219" s="129"/>
      <c r="V219" s="129"/>
      <c r="W219" s="129"/>
      <c r="X219" s="129"/>
      <c r="Y219" s="129"/>
      <c r="Z219" s="129"/>
      <c r="AA219" s="129"/>
      <c r="AB219" s="128" t="s">
        <v>395</v>
      </c>
      <c r="AC219" s="129"/>
      <c r="AD219" s="130"/>
      <c r="AE219" s="134" t="s">
        <v>334</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335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333</v>
      </c>
      <c r="H226" s="129"/>
      <c r="I226" s="129"/>
      <c r="J226" s="129"/>
      <c r="K226" s="129"/>
      <c r="L226" s="129"/>
      <c r="M226" s="129"/>
      <c r="N226" s="129"/>
      <c r="O226" s="129"/>
      <c r="P226" s="130"/>
      <c r="Q226" s="158" t="s">
        <v>394</v>
      </c>
      <c r="R226" s="129"/>
      <c r="S226" s="129"/>
      <c r="T226" s="129"/>
      <c r="U226" s="129"/>
      <c r="V226" s="129"/>
      <c r="W226" s="129"/>
      <c r="X226" s="129"/>
      <c r="Y226" s="129"/>
      <c r="Z226" s="129"/>
      <c r="AA226" s="129"/>
      <c r="AB226" s="128" t="s">
        <v>395</v>
      </c>
      <c r="AC226" s="129"/>
      <c r="AD226" s="130"/>
      <c r="AE226" s="134" t="s">
        <v>334</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335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333</v>
      </c>
      <c r="H233" s="129"/>
      <c r="I233" s="129"/>
      <c r="J233" s="129"/>
      <c r="K233" s="129"/>
      <c r="L233" s="129"/>
      <c r="M233" s="129"/>
      <c r="N233" s="129"/>
      <c r="O233" s="129"/>
      <c r="P233" s="130"/>
      <c r="Q233" s="158" t="s">
        <v>394</v>
      </c>
      <c r="R233" s="129"/>
      <c r="S233" s="129"/>
      <c r="T233" s="129"/>
      <c r="U233" s="129"/>
      <c r="V233" s="129"/>
      <c r="W233" s="129"/>
      <c r="X233" s="129"/>
      <c r="Y233" s="129"/>
      <c r="Z233" s="129"/>
      <c r="AA233" s="129"/>
      <c r="AB233" s="128" t="s">
        <v>395</v>
      </c>
      <c r="AC233" s="129"/>
      <c r="AD233" s="130"/>
      <c r="AE233" s="134" t="s">
        <v>334</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335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333</v>
      </c>
      <c r="H240" s="129"/>
      <c r="I240" s="129"/>
      <c r="J240" s="129"/>
      <c r="K240" s="129"/>
      <c r="L240" s="129"/>
      <c r="M240" s="129"/>
      <c r="N240" s="129"/>
      <c r="O240" s="129"/>
      <c r="P240" s="130"/>
      <c r="Q240" s="158" t="s">
        <v>394</v>
      </c>
      <c r="R240" s="129"/>
      <c r="S240" s="129"/>
      <c r="T240" s="129"/>
      <c r="U240" s="129"/>
      <c r="V240" s="129"/>
      <c r="W240" s="129"/>
      <c r="X240" s="129"/>
      <c r="Y240" s="129"/>
      <c r="Z240" s="129"/>
      <c r="AA240" s="129"/>
      <c r="AB240" s="128" t="s">
        <v>395</v>
      </c>
      <c r="AC240" s="129"/>
      <c r="AD240" s="130"/>
      <c r="AE240" s="134" t="s">
        <v>334</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335</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361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349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348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321</v>
      </c>
      <c r="F252" s="178"/>
      <c r="G252" s="159" t="s">
        <v>330</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466</v>
      </c>
      <c r="AF252" s="154"/>
      <c r="AG252" s="154"/>
      <c r="AH252" s="154"/>
      <c r="AI252" s="154" t="s">
        <v>463</v>
      </c>
      <c r="AJ252" s="154"/>
      <c r="AK252" s="154"/>
      <c r="AL252" s="154"/>
      <c r="AM252" s="154" t="s">
        <v>458</v>
      </c>
      <c r="AN252" s="154"/>
      <c r="AO252" s="154"/>
      <c r="AP252" s="150"/>
      <c r="AQ252" s="150" t="s">
        <v>316</v>
      </c>
      <c r="AR252" s="151"/>
      <c r="AS252" s="151"/>
      <c r="AT252" s="152"/>
      <c r="AU252" s="195" t="s">
        <v>332</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317</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331</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330</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466</v>
      </c>
      <c r="AF256" s="154"/>
      <c r="AG256" s="154"/>
      <c r="AH256" s="154"/>
      <c r="AI256" s="154" t="s">
        <v>463</v>
      </c>
      <c r="AJ256" s="154"/>
      <c r="AK256" s="154"/>
      <c r="AL256" s="154"/>
      <c r="AM256" s="154" t="s">
        <v>459</v>
      </c>
      <c r="AN256" s="154"/>
      <c r="AO256" s="154"/>
      <c r="AP256" s="150"/>
      <c r="AQ256" s="150" t="s">
        <v>316</v>
      </c>
      <c r="AR256" s="151"/>
      <c r="AS256" s="151"/>
      <c r="AT256" s="152"/>
      <c r="AU256" s="195" t="s">
        <v>332</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317</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331</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330</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466</v>
      </c>
      <c r="AF260" s="154"/>
      <c r="AG260" s="154"/>
      <c r="AH260" s="154"/>
      <c r="AI260" s="154" t="s">
        <v>463</v>
      </c>
      <c r="AJ260" s="154"/>
      <c r="AK260" s="154"/>
      <c r="AL260" s="154"/>
      <c r="AM260" s="154" t="s">
        <v>459</v>
      </c>
      <c r="AN260" s="154"/>
      <c r="AO260" s="154"/>
      <c r="AP260" s="150"/>
      <c r="AQ260" s="150" t="s">
        <v>316</v>
      </c>
      <c r="AR260" s="151"/>
      <c r="AS260" s="151"/>
      <c r="AT260" s="152"/>
      <c r="AU260" s="195" t="s">
        <v>332</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317</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331</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330</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466</v>
      </c>
      <c r="AF264" s="216"/>
      <c r="AG264" s="216"/>
      <c r="AH264" s="216"/>
      <c r="AI264" s="216" t="s">
        <v>463</v>
      </c>
      <c r="AJ264" s="216"/>
      <c r="AK264" s="216"/>
      <c r="AL264" s="216"/>
      <c r="AM264" s="216" t="s">
        <v>458</v>
      </c>
      <c r="AN264" s="216"/>
      <c r="AO264" s="216"/>
      <c r="AP264" s="158"/>
      <c r="AQ264" s="158" t="s">
        <v>316</v>
      </c>
      <c r="AR264" s="129"/>
      <c r="AS264" s="129"/>
      <c r="AT264" s="130"/>
      <c r="AU264" s="135" t="s">
        <v>332</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317</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331</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330</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467</v>
      </c>
      <c r="AF268" s="154"/>
      <c r="AG268" s="154"/>
      <c r="AH268" s="154"/>
      <c r="AI268" s="154" t="s">
        <v>463</v>
      </c>
      <c r="AJ268" s="154"/>
      <c r="AK268" s="154"/>
      <c r="AL268" s="154"/>
      <c r="AM268" s="154" t="s">
        <v>458</v>
      </c>
      <c r="AN268" s="154"/>
      <c r="AO268" s="154"/>
      <c r="AP268" s="150"/>
      <c r="AQ268" s="150" t="s">
        <v>316</v>
      </c>
      <c r="AR268" s="151"/>
      <c r="AS268" s="151"/>
      <c r="AT268" s="152"/>
      <c r="AU268" s="195" t="s">
        <v>332</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317</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331</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333</v>
      </c>
      <c r="H272" s="129"/>
      <c r="I272" s="129"/>
      <c r="J272" s="129"/>
      <c r="K272" s="129"/>
      <c r="L272" s="129"/>
      <c r="M272" s="129"/>
      <c r="N272" s="129"/>
      <c r="O272" s="129"/>
      <c r="P272" s="130"/>
      <c r="Q272" s="158" t="s">
        <v>394</v>
      </c>
      <c r="R272" s="129"/>
      <c r="S272" s="129"/>
      <c r="T272" s="129"/>
      <c r="U272" s="129"/>
      <c r="V272" s="129"/>
      <c r="W272" s="129"/>
      <c r="X272" s="129"/>
      <c r="Y272" s="129"/>
      <c r="Z272" s="129"/>
      <c r="AA272" s="129"/>
      <c r="AB272" s="128" t="s">
        <v>395</v>
      </c>
      <c r="AC272" s="129"/>
      <c r="AD272" s="130"/>
      <c r="AE272" s="158" t="s">
        <v>334</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335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333</v>
      </c>
      <c r="H279" s="129"/>
      <c r="I279" s="129"/>
      <c r="J279" s="129"/>
      <c r="K279" s="129"/>
      <c r="L279" s="129"/>
      <c r="M279" s="129"/>
      <c r="N279" s="129"/>
      <c r="O279" s="129"/>
      <c r="P279" s="130"/>
      <c r="Q279" s="158" t="s">
        <v>394</v>
      </c>
      <c r="R279" s="129"/>
      <c r="S279" s="129"/>
      <c r="T279" s="129"/>
      <c r="U279" s="129"/>
      <c r="V279" s="129"/>
      <c r="W279" s="129"/>
      <c r="X279" s="129"/>
      <c r="Y279" s="129"/>
      <c r="Z279" s="129"/>
      <c r="AA279" s="129"/>
      <c r="AB279" s="128" t="s">
        <v>395</v>
      </c>
      <c r="AC279" s="129"/>
      <c r="AD279" s="130"/>
      <c r="AE279" s="134" t="s">
        <v>334</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335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333</v>
      </c>
      <c r="H286" s="129"/>
      <c r="I286" s="129"/>
      <c r="J286" s="129"/>
      <c r="K286" s="129"/>
      <c r="L286" s="129"/>
      <c r="M286" s="129"/>
      <c r="N286" s="129"/>
      <c r="O286" s="129"/>
      <c r="P286" s="130"/>
      <c r="Q286" s="158" t="s">
        <v>394</v>
      </c>
      <c r="R286" s="129"/>
      <c r="S286" s="129"/>
      <c r="T286" s="129"/>
      <c r="U286" s="129"/>
      <c r="V286" s="129"/>
      <c r="W286" s="129"/>
      <c r="X286" s="129"/>
      <c r="Y286" s="129"/>
      <c r="Z286" s="129"/>
      <c r="AA286" s="129"/>
      <c r="AB286" s="128" t="s">
        <v>395</v>
      </c>
      <c r="AC286" s="129"/>
      <c r="AD286" s="130"/>
      <c r="AE286" s="134" t="s">
        <v>334</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335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333</v>
      </c>
      <c r="H293" s="129"/>
      <c r="I293" s="129"/>
      <c r="J293" s="129"/>
      <c r="K293" s="129"/>
      <c r="L293" s="129"/>
      <c r="M293" s="129"/>
      <c r="N293" s="129"/>
      <c r="O293" s="129"/>
      <c r="P293" s="130"/>
      <c r="Q293" s="158" t="s">
        <v>394</v>
      </c>
      <c r="R293" s="129"/>
      <c r="S293" s="129"/>
      <c r="T293" s="129"/>
      <c r="U293" s="129"/>
      <c r="V293" s="129"/>
      <c r="W293" s="129"/>
      <c r="X293" s="129"/>
      <c r="Y293" s="129"/>
      <c r="Z293" s="129"/>
      <c r="AA293" s="129"/>
      <c r="AB293" s="128" t="s">
        <v>395</v>
      </c>
      <c r="AC293" s="129"/>
      <c r="AD293" s="130"/>
      <c r="AE293" s="134" t="s">
        <v>334</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335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333</v>
      </c>
      <c r="H300" s="129"/>
      <c r="I300" s="129"/>
      <c r="J300" s="129"/>
      <c r="K300" s="129"/>
      <c r="L300" s="129"/>
      <c r="M300" s="129"/>
      <c r="N300" s="129"/>
      <c r="O300" s="129"/>
      <c r="P300" s="130"/>
      <c r="Q300" s="158" t="s">
        <v>394</v>
      </c>
      <c r="R300" s="129"/>
      <c r="S300" s="129"/>
      <c r="T300" s="129"/>
      <c r="U300" s="129"/>
      <c r="V300" s="129"/>
      <c r="W300" s="129"/>
      <c r="X300" s="129"/>
      <c r="Y300" s="129"/>
      <c r="Z300" s="129"/>
      <c r="AA300" s="129"/>
      <c r="AB300" s="128" t="s">
        <v>395</v>
      </c>
      <c r="AC300" s="129"/>
      <c r="AD300" s="130"/>
      <c r="AE300" s="134" t="s">
        <v>334</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335</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361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349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348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321</v>
      </c>
      <c r="F312" s="178"/>
      <c r="G312" s="159" t="s">
        <v>330</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466</v>
      </c>
      <c r="AF312" s="154"/>
      <c r="AG312" s="154"/>
      <c r="AH312" s="154"/>
      <c r="AI312" s="154" t="s">
        <v>463</v>
      </c>
      <c r="AJ312" s="154"/>
      <c r="AK312" s="154"/>
      <c r="AL312" s="154"/>
      <c r="AM312" s="154" t="s">
        <v>458</v>
      </c>
      <c r="AN312" s="154"/>
      <c r="AO312" s="154"/>
      <c r="AP312" s="150"/>
      <c r="AQ312" s="150" t="s">
        <v>316</v>
      </c>
      <c r="AR312" s="151"/>
      <c r="AS312" s="151"/>
      <c r="AT312" s="152"/>
      <c r="AU312" s="195" t="s">
        <v>332</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317</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331</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330</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466</v>
      </c>
      <c r="AF316" s="154"/>
      <c r="AG316" s="154"/>
      <c r="AH316" s="154"/>
      <c r="AI316" s="154" t="s">
        <v>463</v>
      </c>
      <c r="AJ316" s="154"/>
      <c r="AK316" s="154"/>
      <c r="AL316" s="154"/>
      <c r="AM316" s="154" t="s">
        <v>458</v>
      </c>
      <c r="AN316" s="154"/>
      <c r="AO316" s="154"/>
      <c r="AP316" s="150"/>
      <c r="AQ316" s="150" t="s">
        <v>316</v>
      </c>
      <c r="AR316" s="151"/>
      <c r="AS316" s="151"/>
      <c r="AT316" s="152"/>
      <c r="AU316" s="195" t="s">
        <v>332</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317</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331</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330</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466</v>
      </c>
      <c r="AF320" s="154"/>
      <c r="AG320" s="154"/>
      <c r="AH320" s="154"/>
      <c r="AI320" s="154" t="s">
        <v>463</v>
      </c>
      <c r="AJ320" s="154"/>
      <c r="AK320" s="154"/>
      <c r="AL320" s="154"/>
      <c r="AM320" s="154" t="s">
        <v>459</v>
      </c>
      <c r="AN320" s="154"/>
      <c r="AO320" s="154"/>
      <c r="AP320" s="150"/>
      <c r="AQ320" s="150" t="s">
        <v>316</v>
      </c>
      <c r="AR320" s="151"/>
      <c r="AS320" s="151"/>
      <c r="AT320" s="152"/>
      <c r="AU320" s="195" t="s">
        <v>332</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317</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331</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330</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466</v>
      </c>
      <c r="AF324" s="154"/>
      <c r="AG324" s="154"/>
      <c r="AH324" s="154"/>
      <c r="AI324" s="154" t="s">
        <v>463</v>
      </c>
      <c r="AJ324" s="154"/>
      <c r="AK324" s="154"/>
      <c r="AL324" s="154"/>
      <c r="AM324" s="154" t="s">
        <v>458</v>
      </c>
      <c r="AN324" s="154"/>
      <c r="AO324" s="154"/>
      <c r="AP324" s="150"/>
      <c r="AQ324" s="150" t="s">
        <v>316</v>
      </c>
      <c r="AR324" s="151"/>
      <c r="AS324" s="151"/>
      <c r="AT324" s="152"/>
      <c r="AU324" s="195" t="s">
        <v>332</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317</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331</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330</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467</v>
      </c>
      <c r="AF328" s="154"/>
      <c r="AG328" s="154"/>
      <c r="AH328" s="154"/>
      <c r="AI328" s="154" t="s">
        <v>463</v>
      </c>
      <c r="AJ328" s="154"/>
      <c r="AK328" s="154"/>
      <c r="AL328" s="154"/>
      <c r="AM328" s="154" t="s">
        <v>459</v>
      </c>
      <c r="AN328" s="154"/>
      <c r="AO328" s="154"/>
      <c r="AP328" s="150"/>
      <c r="AQ328" s="150" t="s">
        <v>316</v>
      </c>
      <c r="AR328" s="151"/>
      <c r="AS328" s="151"/>
      <c r="AT328" s="152"/>
      <c r="AU328" s="195" t="s">
        <v>332</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317</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331</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333</v>
      </c>
      <c r="H332" s="129"/>
      <c r="I332" s="129"/>
      <c r="J332" s="129"/>
      <c r="K332" s="129"/>
      <c r="L332" s="129"/>
      <c r="M332" s="129"/>
      <c r="N332" s="129"/>
      <c r="O332" s="129"/>
      <c r="P332" s="130"/>
      <c r="Q332" s="158" t="s">
        <v>394</v>
      </c>
      <c r="R332" s="129"/>
      <c r="S332" s="129"/>
      <c r="T332" s="129"/>
      <c r="U332" s="129"/>
      <c r="V332" s="129"/>
      <c r="W332" s="129"/>
      <c r="X332" s="129"/>
      <c r="Y332" s="129"/>
      <c r="Z332" s="129"/>
      <c r="AA332" s="129"/>
      <c r="AB332" s="128" t="s">
        <v>395</v>
      </c>
      <c r="AC332" s="129"/>
      <c r="AD332" s="130"/>
      <c r="AE332" s="158" t="s">
        <v>334</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335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333</v>
      </c>
      <c r="H339" s="129"/>
      <c r="I339" s="129"/>
      <c r="J339" s="129"/>
      <c r="K339" s="129"/>
      <c r="L339" s="129"/>
      <c r="M339" s="129"/>
      <c r="N339" s="129"/>
      <c r="O339" s="129"/>
      <c r="P339" s="130"/>
      <c r="Q339" s="158" t="s">
        <v>394</v>
      </c>
      <c r="R339" s="129"/>
      <c r="S339" s="129"/>
      <c r="T339" s="129"/>
      <c r="U339" s="129"/>
      <c r="V339" s="129"/>
      <c r="W339" s="129"/>
      <c r="X339" s="129"/>
      <c r="Y339" s="129"/>
      <c r="Z339" s="129"/>
      <c r="AA339" s="129"/>
      <c r="AB339" s="128" t="s">
        <v>395</v>
      </c>
      <c r="AC339" s="129"/>
      <c r="AD339" s="130"/>
      <c r="AE339" s="134" t="s">
        <v>334</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335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333</v>
      </c>
      <c r="H346" s="129"/>
      <c r="I346" s="129"/>
      <c r="J346" s="129"/>
      <c r="K346" s="129"/>
      <c r="L346" s="129"/>
      <c r="M346" s="129"/>
      <c r="N346" s="129"/>
      <c r="O346" s="129"/>
      <c r="P346" s="130"/>
      <c r="Q346" s="158" t="s">
        <v>394</v>
      </c>
      <c r="R346" s="129"/>
      <c r="S346" s="129"/>
      <c r="T346" s="129"/>
      <c r="U346" s="129"/>
      <c r="V346" s="129"/>
      <c r="W346" s="129"/>
      <c r="X346" s="129"/>
      <c r="Y346" s="129"/>
      <c r="Z346" s="129"/>
      <c r="AA346" s="129"/>
      <c r="AB346" s="128" t="s">
        <v>395</v>
      </c>
      <c r="AC346" s="129"/>
      <c r="AD346" s="130"/>
      <c r="AE346" s="134" t="s">
        <v>334</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335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333</v>
      </c>
      <c r="H353" s="129"/>
      <c r="I353" s="129"/>
      <c r="J353" s="129"/>
      <c r="K353" s="129"/>
      <c r="L353" s="129"/>
      <c r="M353" s="129"/>
      <c r="N353" s="129"/>
      <c r="O353" s="129"/>
      <c r="P353" s="130"/>
      <c r="Q353" s="158" t="s">
        <v>394</v>
      </c>
      <c r="R353" s="129"/>
      <c r="S353" s="129"/>
      <c r="T353" s="129"/>
      <c r="U353" s="129"/>
      <c r="V353" s="129"/>
      <c r="W353" s="129"/>
      <c r="X353" s="129"/>
      <c r="Y353" s="129"/>
      <c r="Z353" s="129"/>
      <c r="AA353" s="129"/>
      <c r="AB353" s="128" t="s">
        <v>395</v>
      </c>
      <c r="AC353" s="129"/>
      <c r="AD353" s="130"/>
      <c r="AE353" s="134" t="s">
        <v>334</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335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333</v>
      </c>
      <c r="H360" s="129"/>
      <c r="I360" s="129"/>
      <c r="J360" s="129"/>
      <c r="K360" s="129"/>
      <c r="L360" s="129"/>
      <c r="M360" s="129"/>
      <c r="N360" s="129"/>
      <c r="O360" s="129"/>
      <c r="P360" s="130"/>
      <c r="Q360" s="158" t="s">
        <v>394</v>
      </c>
      <c r="R360" s="129"/>
      <c r="S360" s="129"/>
      <c r="T360" s="129"/>
      <c r="U360" s="129"/>
      <c r="V360" s="129"/>
      <c r="W360" s="129"/>
      <c r="X360" s="129"/>
      <c r="Y360" s="129"/>
      <c r="Z360" s="129"/>
      <c r="AA360" s="129"/>
      <c r="AB360" s="128" t="s">
        <v>395</v>
      </c>
      <c r="AC360" s="129"/>
      <c r="AD360" s="130"/>
      <c r="AE360" s="134" t="s">
        <v>334</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335</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361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x14ac:dyDescent="0.1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349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348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321</v>
      </c>
      <c r="F372" s="178"/>
      <c r="G372" s="159" t="s">
        <v>330</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466</v>
      </c>
      <c r="AF372" s="154"/>
      <c r="AG372" s="154"/>
      <c r="AH372" s="154"/>
      <c r="AI372" s="154" t="s">
        <v>463</v>
      </c>
      <c r="AJ372" s="154"/>
      <c r="AK372" s="154"/>
      <c r="AL372" s="154"/>
      <c r="AM372" s="154" t="s">
        <v>458</v>
      </c>
      <c r="AN372" s="154"/>
      <c r="AO372" s="154"/>
      <c r="AP372" s="150"/>
      <c r="AQ372" s="150" t="s">
        <v>316</v>
      </c>
      <c r="AR372" s="151"/>
      <c r="AS372" s="151"/>
      <c r="AT372" s="152"/>
      <c r="AU372" s="195" t="s">
        <v>332</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317</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331</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330</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466</v>
      </c>
      <c r="AF376" s="154"/>
      <c r="AG376" s="154"/>
      <c r="AH376" s="154"/>
      <c r="AI376" s="154" t="s">
        <v>463</v>
      </c>
      <c r="AJ376" s="154"/>
      <c r="AK376" s="154"/>
      <c r="AL376" s="154"/>
      <c r="AM376" s="154" t="s">
        <v>458</v>
      </c>
      <c r="AN376" s="154"/>
      <c r="AO376" s="154"/>
      <c r="AP376" s="150"/>
      <c r="AQ376" s="150" t="s">
        <v>316</v>
      </c>
      <c r="AR376" s="151"/>
      <c r="AS376" s="151"/>
      <c r="AT376" s="152"/>
      <c r="AU376" s="195" t="s">
        <v>332</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317</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331</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330</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466</v>
      </c>
      <c r="AF380" s="154"/>
      <c r="AG380" s="154"/>
      <c r="AH380" s="154"/>
      <c r="AI380" s="154" t="s">
        <v>463</v>
      </c>
      <c r="AJ380" s="154"/>
      <c r="AK380" s="154"/>
      <c r="AL380" s="154"/>
      <c r="AM380" s="154" t="s">
        <v>458</v>
      </c>
      <c r="AN380" s="154"/>
      <c r="AO380" s="154"/>
      <c r="AP380" s="150"/>
      <c r="AQ380" s="150" t="s">
        <v>316</v>
      </c>
      <c r="AR380" s="151"/>
      <c r="AS380" s="151"/>
      <c r="AT380" s="152"/>
      <c r="AU380" s="195" t="s">
        <v>332</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317</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331</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330</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466</v>
      </c>
      <c r="AF384" s="154"/>
      <c r="AG384" s="154"/>
      <c r="AH384" s="154"/>
      <c r="AI384" s="154" t="s">
        <v>463</v>
      </c>
      <c r="AJ384" s="154"/>
      <c r="AK384" s="154"/>
      <c r="AL384" s="154"/>
      <c r="AM384" s="154" t="s">
        <v>458</v>
      </c>
      <c r="AN384" s="154"/>
      <c r="AO384" s="154"/>
      <c r="AP384" s="150"/>
      <c r="AQ384" s="150" t="s">
        <v>316</v>
      </c>
      <c r="AR384" s="151"/>
      <c r="AS384" s="151"/>
      <c r="AT384" s="152"/>
      <c r="AU384" s="195" t="s">
        <v>332</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317</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331</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330</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466</v>
      </c>
      <c r="AF388" s="154"/>
      <c r="AG388" s="154"/>
      <c r="AH388" s="154"/>
      <c r="AI388" s="154" t="s">
        <v>463</v>
      </c>
      <c r="AJ388" s="154"/>
      <c r="AK388" s="154"/>
      <c r="AL388" s="154"/>
      <c r="AM388" s="154" t="s">
        <v>458</v>
      </c>
      <c r="AN388" s="154"/>
      <c r="AO388" s="154"/>
      <c r="AP388" s="150"/>
      <c r="AQ388" s="150" t="s">
        <v>316</v>
      </c>
      <c r="AR388" s="151"/>
      <c r="AS388" s="151"/>
      <c r="AT388" s="152"/>
      <c r="AU388" s="195" t="s">
        <v>332</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317</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331</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333</v>
      </c>
      <c r="H392" s="129"/>
      <c r="I392" s="129"/>
      <c r="J392" s="129"/>
      <c r="K392" s="129"/>
      <c r="L392" s="129"/>
      <c r="M392" s="129"/>
      <c r="N392" s="129"/>
      <c r="O392" s="129"/>
      <c r="P392" s="130"/>
      <c r="Q392" s="158" t="s">
        <v>394</v>
      </c>
      <c r="R392" s="129"/>
      <c r="S392" s="129"/>
      <c r="T392" s="129"/>
      <c r="U392" s="129"/>
      <c r="V392" s="129"/>
      <c r="W392" s="129"/>
      <c r="X392" s="129"/>
      <c r="Y392" s="129"/>
      <c r="Z392" s="129"/>
      <c r="AA392" s="129"/>
      <c r="AB392" s="128" t="s">
        <v>395</v>
      </c>
      <c r="AC392" s="129"/>
      <c r="AD392" s="130"/>
      <c r="AE392" s="158" t="s">
        <v>334</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335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333</v>
      </c>
      <c r="H399" s="129"/>
      <c r="I399" s="129"/>
      <c r="J399" s="129"/>
      <c r="K399" s="129"/>
      <c r="L399" s="129"/>
      <c r="M399" s="129"/>
      <c r="N399" s="129"/>
      <c r="O399" s="129"/>
      <c r="P399" s="130"/>
      <c r="Q399" s="158" t="s">
        <v>394</v>
      </c>
      <c r="R399" s="129"/>
      <c r="S399" s="129"/>
      <c r="T399" s="129"/>
      <c r="U399" s="129"/>
      <c r="V399" s="129"/>
      <c r="W399" s="129"/>
      <c r="X399" s="129"/>
      <c r="Y399" s="129"/>
      <c r="Z399" s="129"/>
      <c r="AA399" s="129"/>
      <c r="AB399" s="128" t="s">
        <v>395</v>
      </c>
      <c r="AC399" s="129"/>
      <c r="AD399" s="130"/>
      <c r="AE399" s="134" t="s">
        <v>334</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335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333</v>
      </c>
      <c r="H406" s="129"/>
      <c r="I406" s="129"/>
      <c r="J406" s="129"/>
      <c r="K406" s="129"/>
      <c r="L406" s="129"/>
      <c r="M406" s="129"/>
      <c r="N406" s="129"/>
      <c r="O406" s="129"/>
      <c r="P406" s="130"/>
      <c r="Q406" s="158" t="s">
        <v>394</v>
      </c>
      <c r="R406" s="129"/>
      <c r="S406" s="129"/>
      <c r="T406" s="129"/>
      <c r="U406" s="129"/>
      <c r="V406" s="129"/>
      <c r="W406" s="129"/>
      <c r="X406" s="129"/>
      <c r="Y406" s="129"/>
      <c r="Z406" s="129"/>
      <c r="AA406" s="129"/>
      <c r="AB406" s="128" t="s">
        <v>395</v>
      </c>
      <c r="AC406" s="129"/>
      <c r="AD406" s="130"/>
      <c r="AE406" s="134" t="s">
        <v>334</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335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333</v>
      </c>
      <c r="H413" s="129"/>
      <c r="I413" s="129"/>
      <c r="J413" s="129"/>
      <c r="K413" s="129"/>
      <c r="L413" s="129"/>
      <c r="M413" s="129"/>
      <c r="N413" s="129"/>
      <c r="O413" s="129"/>
      <c r="P413" s="130"/>
      <c r="Q413" s="158" t="s">
        <v>394</v>
      </c>
      <c r="R413" s="129"/>
      <c r="S413" s="129"/>
      <c r="T413" s="129"/>
      <c r="U413" s="129"/>
      <c r="V413" s="129"/>
      <c r="W413" s="129"/>
      <c r="X413" s="129"/>
      <c r="Y413" s="129"/>
      <c r="Z413" s="129"/>
      <c r="AA413" s="129"/>
      <c r="AB413" s="128" t="s">
        <v>395</v>
      </c>
      <c r="AC413" s="129"/>
      <c r="AD413" s="130"/>
      <c r="AE413" s="134" t="s">
        <v>334</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335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333</v>
      </c>
      <c r="H420" s="129"/>
      <c r="I420" s="129"/>
      <c r="J420" s="129"/>
      <c r="K420" s="129"/>
      <c r="L420" s="129"/>
      <c r="M420" s="129"/>
      <c r="N420" s="129"/>
      <c r="O420" s="129"/>
      <c r="P420" s="130"/>
      <c r="Q420" s="158" t="s">
        <v>394</v>
      </c>
      <c r="R420" s="129"/>
      <c r="S420" s="129"/>
      <c r="T420" s="129"/>
      <c r="U420" s="129"/>
      <c r="V420" s="129"/>
      <c r="W420" s="129"/>
      <c r="X420" s="129"/>
      <c r="Y420" s="129"/>
      <c r="Z420" s="129"/>
      <c r="AA420" s="129"/>
      <c r="AB420" s="128" t="s">
        <v>395</v>
      </c>
      <c r="AC420" s="129"/>
      <c r="AD420" s="130"/>
      <c r="AE420" s="134" t="s">
        <v>334</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335</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361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492</v>
      </c>
      <c r="D430" s="932"/>
      <c r="E430" s="173" t="s">
        <v>476</v>
      </c>
      <c r="F430" s="899"/>
      <c r="G430" s="900" t="s">
        <v>336</v>
      </c>
      <c r="H430" s="122"/>
      <c r="I430" s="122"/>
      <c r="J430" s="901" t="s">
        <v>521</v>
      </c>
      <c r="K430" s="902"/>
      <c r="L430" s="902"/>
      <c r="M430" s="902"/>
      <c r="N430" s="902"/>
      <c r="O430" s="902"/>
      <c r="P430" s="902"/>
      <c r="Q430" s="902"/>
      <c r="R430" s="902"/>
      <c r="S430" s="902"/>
      <c r="T430" s="903"/>
      <c r="U430" s="589" t="s">
        <v>529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8"/>
      <c r="B431" s="185"/>
      <c r="C431" s="179"/>
      <c r="D431" s="185"/>
      <c r="E431" s="341" t="s">
        <v>325</v>
      </c>
      <c r="F431" s="342"/>
      <c r="G431" s="343" t="s">
        <v>322</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324</v>
      </c>
      <c r="AF431" s="337"/>
      <c r="AG431" s="337"/>
      <c r="AH431" s="338"/>
      <c r="AI431" s="216" t="s">
        <v>459</v>
      </c>
      <c r="AJ431" s="216"/>
      <c r="AK431" s="216"/>
      <c r="AL431" s="158"/>
      <c r="AM431" s="216" t="s">
        <v>454</v>
      </c>
      <c r="AN431" s="216"/>
      <c r="AO431" s="216"/>
      <c r="AP431" s="158"/>
      <c r="AQ431" s="158" t="s">
        <v>316</v>
      </c>
      <c r="AR431" s="129"/>
      <c r="AS431" s="129"/>
      <c r="AT431" s="130"/>
      <c r="AU431" s="135" t="s">
        <v>253</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529</v>
      </c>
      <c r="AF432" s="199"/>
      <c r="AG432" s="132" t="s">
        <v>317</v>
      </c>
      <c r="AH432" s="133"/>
      <c r="AI432" s="155"/>
      <c r="AJ432" s="155"/>
      <c r="AK432" s="155"/>
      <c r="AL432" s="153"/>
      <c r="AM432" s="155"/>
      <c r="AN432" s="155"/>
      <c r="AO432" s="155"/>
      <c r="AP432" s="153"/>
      <c r="AQ432" s="591" t="s">
        <v>529</v>
      </c>
      <c r="AR432" s="199"/>
      <c r="AS432" s="132" t="s">
        <v>317</v>
      </c>
      <c r="AT432" s="133"/>
      <c r="AU432" s="199" t="s">
        <v>529</v>
      </c>
      <c r="AV432" s="199"/>
      <c r="AW432" s="132" t="s">
        <v>299</v>
      </c>
      <c r="AX432" s="194"/>
    </row>
    <row r="433" spans="1:50" ht="23.25" customHeight="1" x14ac:dyDescent="0.15">
      <c r="A433" s="188"/>
      <c r="B433" s="185"/>
      <c r="C433" s="179"/>
      <c r="D433" s="185"/>
      <c r="E433" s="341"/>
      <c r="F433" s="342"/>
      <c r="G433" s="103" t="s">
        <v>529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529</v>
      </c>
      <c r="AC433" s="212"/>
      <c r="AD433" s="212"/>
      <c r="AE433" s="339" t="s">
        <v>529</v>
      </c>
      <c r="AF433" s="206"/>
      <c r="AG433" s="206"/>
      <c r="AH433" s="206"/>
      <c r="AI433" s="339" t="s">
        <v>529</v>
      </c>
      <c r="AJ433" s="206"/>
      <c r="AK433" s="206"/>
      <c r="AL433" s="206"/>
      <c r="AM433" s="339" t="s">
        <v>529</v>
      </c>
      <c r="AN433" s="206"/>
      <c r="AO433" s="206"/>
      <c r="AP433" s="340"/>
      <c r="AQ433" s="339" t="s">
        <v>529</v>
      </c>
      <c r="AR433" s="206"/>
      <c r="AS433" s="206"/>
      <c r="AT433" s="340"/>
      <c r="AU433" s="206" t="s">
        <v>529</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529</v>
      </c>
      <c r="AC434" s="204"/>
      <c r="AD434" s="204"/>
      <c r="AE434" s="339" t="s">
        <v>529</v>
      </c>
      <c r="AF434" s="206"/>
      <c r="AG434" s="206"/>
      <c r="AH434" s="340"/>
      <c r="AI434" s="339" t="s">
        <v>529</v>
      </c>
      <c r="AJ434" s="206"/>
      <c r="AK434" s="206"/>
      <c r="AL434" s="206"/>
      <c r="AM434" s="339" t="s">
        <v>529</v>
      </c>
      <c r="AN434" s="206"/>
      <c r="AO434" s="206"/>
      <c r="AP434" s="340"/>
      <c r="AQ434" s="339" t="s">
        <v>529</v>
      </c>
      <c r="AR434" s="206"/>
      <c r="AS434" s="206"/>
      <c r="AT434" s="340"/>
      <c r="AU434" s="206" t="s">
        <v>529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300</v>
      </c>
      <c r="AC435" s="580"/>
      <c r="AD435" s="580"/>
      <c r="AE435" s="339" t="s">
        <v>529</v>
      </c>
      <c r="AF435" s="206"/>
      <c r="AG435" s="206"/>
      <c r="AH435" s="340"/>
      <c r="AI435" s="339" t="s">
        <v>529</v>
      </c>
      <c r="AJ435" s="206"/>
      <c r="AK435" s="206"/>
      <c r="AL435" s="206"/>
      <c r="AM435" s="339" t="s">
        <v>529</v>
      </c>
      <c r="AN435" s="206"/>
      <c r="AO435" s="206"/>
      <c r="AP435" s="340"/>
      <c r="AQ435" s="339" t="s">
        <v>529</v>
      </c>
      <c r="AR435" s="206"/>
      <c r="AS435" s="206"/>
      <c r="AT435" s="340"/>
      <c r="AU435" s="206" t="s">
        <v>529</v>
      </c>
      <c r="AV435" s="206"/>
      <c r="AW435" s="206"/>
      <c r="AX435" s="207"/>
    </row>
    <row r="436" spans="1:50" ht="18.75" hidden="1" customHeight="1" x14ac:dyDescent="0.15">
      <c r="A436" s="188"/>
      <c r="B436" s="185"/>
      <c r="C436" s="179"/>
      <c r="D436" s="185"/>
      <c r="E436" s="341" t="s">
        <v>325</v>
      </c>
      <c r="F436" s="342"/>
      <c r="G436" s="343" t="s">
        <v>322</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324</v>
      </c>
      <c r="AF436" s="337"/>
      <c r="AG436" s="337"/>
      <c r="AH436" s="338"/>
      <c r="AI436" s="216" t="s">
        <v>458</v>
      </c>
      <c r="AJ436" s="216"/>
      <c r="AK436" s="216"/>
      <c r="AL436" s="158"/>
      <c r="AM436" s="216" t="s">
        <v>454</v>
      </c>
      <c r="AN436" s="216"/>
      <c r="AO436" s="216"/>
      <c r="AP436" s="158"/>
      <c r="AQ436" s="158" t="s">
        <v>316</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317</v>
      </c>
      <c r="AH437" s="133"/>
      <c r="AI437" s="155"/>
      <c r="AJ437" s="155"/>
      <c r="AK437" s="155"/>
      <c r="AL437" s="153"/>
      <c r="AM437" s="155"/>
      <c r="AN437" s="155"/>
      <c r="AO437" s="155"/>
      <c r="AP437" s="153"/>
      <c r="AQ437" s="591"/>
      <c r="AR437" s="199"/>
      <c r="AS437" s="132" t="s">
        <v>317</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300</v>
      </c>
      <c r="AC440" s="580"/>
      <c r="AD440" s="580"/>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325</v>
      </c>
      <c r="F441" s="342"/>
      <c r="G441" s="343" t="s">
        <v>322</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324</v>
      </c>
      <c r="AF441" s="337"/>
      <c r="AG441" s="337"/>
      <c r="AH441" s="338"/>
      <c r="AI441" s="216" t="s">
        <v>458</v>
      </c>
      <c r="AJ441" s="216"/>
      <c r="AK441" s="216"/>
      <c r="AL441" s="158"/>
      <c r="AM441" s="216" t="s">
        <v>450</v>
      </c>
      <c r="AN441" s="216"/>
      <c r="AO441" s="216"/>
      <c r="AP441" s="158"/>
      <c r="AQ441" s="158" t="s">
        <v>316</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317</v>
      </c>
      <c r="AH442" s="133"/>
      <c r="AI442" s="155"/>
      <c r="AJ442" s="155"/>
      <c r="AK442" s="155"/>
      <c r="AL442" s="153"/>
      <c r="AM442" s="155"/>
      <c r="AN442" s="155"/>
      <c r="AO442" s="155"/>
      <c r="AP442" s="153"/>
      <c r="AQ442" s="591"/>
      <c r="AR442" s="199"/>
      <c r="AS442" s="132" t="s">
        <v>317</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300</v>
      </c>
      <c r="AC445" s="580"/>
      <c r="AD445" s="580"/>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325</v>
      </c>
      <c r="F446" s="342"/>
      <c r="G446" s="343" t="s">
        <v>322</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324</v>
      </c>
      <c r="AF446" s="337"/>
      <c r="AG446" s="337"/>
      <c r="AH446" s="338"/>
      <c r="AI446" s="216" t="s">
        <v>458</v>
      </c>
      <c r="AJ446" s="216"/>
      <c r="AK446" s="216"/>
      <c r="AL446" s="158"/>
      <c r="AM446" s="216" t="s">
        <v>455</v>
      </c>
      <c r="AN446" s="216"/>
      <c r="AO446" s="216"/>
      <c r="AP446" s="158"/>
      <c r="AQ446" s="158" t="s">
        <v>316</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317</v>
      </c>
      <c r="AH447" s="133"/>
      <c r="AI447" s="155"/>
      <c r="AJ447" s="155"/>
      <c r="AK447" s="155"/>
      <c r="AL447" s="153"/>
      <c r="AM447" s="155"/>
      <c r="AN447" s="155"/>
      <c r="AO447" s="155"/>
      <c r="AP447" s="153"/>
      <c r="AQ447" s="591"/>
      <c r="AR447" s="199"/>
      <c r="AS447" s="132" t="s">
        <v>317</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300</v>
      </c>
      <c r="AC450" s="580"/>
      <c r="AD450" s="580"/>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325</v>
      </c>
      <c r="F451" s="342"/>
      <c r="G451" s="343" t="s">
        <v>322</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324</v>
      </c>
      <c r="AF451" s="337"/>
      <c r="AG451" s="337"/>
      <c r="AH451" s="338"/>
      <c r="AI451" s="216" t="s">
        <v>458</v>
      </c>
      <c r="AJ451" s="216"/>
      <c r="AK451" s="216"/>
      <c r="AL451" s="158"/>
      <c r="AM451" s="216" t="s">
        <v>454</v>
      </c>
      <c r="AN451" s="216"/>
      <c r="AO451" s="216"/>
      <c r="AP451" s="158"/>
      <c r="AQ451" s="158" t="s">
        <v>316</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317</v>
      </c>
      <c r="AH452" s="133"/>
      <c r="AI452" s="155"/>
      <c r="AJ452" s="155"/>
      <c r="AK452" s="155"/>
      <c r="AL452" s="153"/>
      <c r="AM452" s="155"/>
      <c r="AN452" s="155"/>
      <c r="AO452" s="155"/>
      <c r="AP452" s="153"/>
      <c r="AQ452" s="591"/>
      <c r="AR452" s="199"/>
      <c r="AS452" s="132" t="s">
        <v>317</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300</v>
      </c>
      <c r="AC455" s="580"/>
      <c r="AD455" s="580"/>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326</v>
      </c>
      <c r="F456" s="342"/>
      <c r="G456" s="343" t="s">
        <v>323</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324</v>
      </c>
      <c r="AF456" s="337"/>
      <c r="AG456" s="337"/>
      <c r="AH456" s="338"/>
      <c r="AI456" s="216" t="s">
        <v>458</v>
      </c>
      <c r="AJ456" s="216"/>
      <c r="AK456" s="216"/>
      <c r="AL456" s="158"/>
      <c r="AM456" s="216" t="s">
        <v>454</v>
      </c>
      <c r="AN456" s="216"/>
      <c r="AO456" s="216"/>
      <c r="AP456" s="158"/>
      <c r="AQ456" s="158" t="s">
        <v>316</v>
      </c>
      <c r="AR456" s="129"/>
      <c r="AS456" s="129"/>
      <c r="AT456" s="130"/>
      <c r="AU456" s="135" t="s">
        <v>253</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529</v>
      </c>
      <c r="AF457" s="199"/>
      <c r="AG457" s="132" t="s">
        <v>317</v>
      </c>
      <c r="AH457" s="133"/>
      <c r="AI457" s="155"/>
      <c r="AJ457" s="155"/>
      <c r="AK457" s="155"/>
      <c r="AL457" s="153"/>
      <c r="AM457" s="155"/>
      <c r="AN457" s="155"/>
      <c r="AO457" s="155"/>
      <c r="AP457" s="153"/>
      <c r="AQ457" s="591" t="s">
        <v>529</v>
      </c>
      <c r="AR457" s="199"/>
      <c r="AS457" s="132" t="s">
        <v>317</v>
      </c>
      <c r="AT457" s="133"/>
      <c r="AU457" s="199" t="s">
        <v>529</v>
      </c>
      <c r="AV457" s="199"/>
      <c r="AW457" s="132" t="s">
        <v>299</v>
      </c>
      <c r="AX457" s="194"/>
    </row>
    <row r="458" spans="1:50" ht="23.25" customHeight="1" x14ac:dyDescent="0.15">
      <c r="A458" s="188"/>
      <c r="B458" s="185"/>
      <c r="C458" s="179"/>
      <c r="D458" s="185"/>
      <c r="E458" s="341"/>
      <c r="F458" s="342"/>
      <c r="G458" s="103" t="s">
        <v>529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529</v>
      </c>
      <c r="AC458" s="212"/>
      <c r="AD458" s="212"/>
      <c r="AE458" s="339" t="s">
        <v>529</v>
      </c>
      <c r="AF458" s="206"/>
      <c r="AG458" s="206"/>
      <c r="AH458" s="206"/>
      <c r="AI458" s="339" t="s">
        <v>529</v>
      </c>
      <c r="AJ458" s="206"/>
      <c r="AK458" s="206"/>
      <c r="AL458" s="206"/>
      <c r="AM458" s="339" t="s">
        <v>529</v>
      </c>
      <c r="AN458" s="206"/>
      <c r="AO458" s="206"/>
      <c r="AP458" s="340"/>
      <c r="AQ458" s="339" t="s">
        <v>529</v>
      </c>
      <c r="AR458" s="206"/>
      <c r="AS458" s="206"/>
      <c r="AT458" s="340"/>
      <c r="AU458" s="206" t="s">
        <v>529</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529</v>
      </c>
      <c r="AC459" s="204"/>
      <c r="AD459" s="204"/>
      <c r="AE459" s="339" t="s">
        <v>529</v>
      </c>
      <c r="AF459" s="206"/>
      <c r="AG459" s="206"/>
      <c r="AH459" s="340"/>
      <c r="AI459" s="339" t="s">
        <v>529</v>
      </c>
      <c r="AJ459" s="206"/>
      <c r="AK459" s="206"/>
      <c r="AL459" s="206"/>
      <c r="AM459" s="339" t="s">
        <v>529</v>
      </c>
      <c r="AN459" s="206"/>
      <c r="AO459" s="206"/>
      <c r="AP459" s="340"/>
      <c r="AQ459" s="339" t="s">
        <v>529</v>
      </c>
      <c r="AR459" s="206"/>
      <c r="AS459" s="206"/>
      <c r="AT459" s="340"/>
      <c r="AU459" s="206" t="s">
        <v>529</v>
      </c>
      <c r="AV459" s="206"/>
      <c r="AW459" s="206"/>
      <c r="AX459" s="207"/>
    </row>
    <row r="460" spans="1:50" ht="23.2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39" t="s">
        <v>529</v>
      </c>
      <c r="AF460" s="206"/>
      <c r="AG460" s="206"/>
      <c r="AH460" s="340"/>
      <c r="AI460" s="339" t="s">
        <v>529</v>
      </c>
      <c r="AJ460" s="206"/>
      <c r="AK460" s="206"/>
      <c r="AL460" s="206"/>
      <c r="AM460" s="339" t="s">
        <v>529</v>
      </c>
      <c r="AN460" s="206"/>
      <c r="AO460" s="206"/>
      <c r="AP460" s="340"/>
      <c r="AQ460" s="339" t="s">
        <v>529</v>
      </c>
      <c r="AR460" s="206"/>
      <c r="AS460" s="206"/>
      <c r="AT460" s="340"/>
      <c r="AU460" s="206" t="s">
        <v>529</v>
      </c>
      <c r="AV460" s="206"/>
      <c r="AW460" s="206"/>
      <c r="AX460" s="207"/>
    </row>
    <row r="461" spans="1:50" ht="18.75" hidden="1" customHeight="1" x14ac:dyDescent="0.15">
      <c r="A461" s="188"/>
      <c r="B461" s="185"/>
      <c r="C461" s="179"/>
      <c r="D461" s="185"/>
      <c r="E461" s="341" t="s">
        <v>326</v>
      </c>
      <c r="F461" s="342"/>
      <c r="G461" s="343" t="s">
        <v>323</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324</v>
      </c>
      <c r="AF461" s="337"/>
      <c r="AG461" s="337"/>
      <c r="AH461" s="338"/>
      <c r="AI461" s="216" t="s">
        <v>458</v>
      </c>
      <c r="AJ461" s="216"/>
      <c r="AK461" s="216"/>
      <c r="AL461" s="158"/>
      <c r="AM461" s="216" t="s">
        <v>456</v>
      </c>
      <c r="AN461" s="216"/>
      <c r="AO461" s="216"/>
      <c r="AP461" s="158"/>
      <c r="AQ461" s="158" t="s">
        <v>316</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317</v>
      </c>
      <c r="AH462" s="133"/>
      <c r="AI462" s="155"/>
      <c r="AJ462" s="155"/>
      <c r="AK462" s="155"/>
      <c r="AL462" s="153"/>
      <c r="AM462" s="155"/>
      <c r="AN462" s="155"/>
      <c r="AO462" s="155"/>
      <c r="AP462" s="153"/>
      <c r="AQ462" s="591"/>
      <c r="AR462" s="199"/>
      <c r="AS462" s="132" t="s">
        <v>317</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326</v>
      </c>
      <c r="F466" s="342"/>
      <c r="G466" s="343" t="s">
        <v>323</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324</v>
      </c>
      <c r="AF466" s="337"/>
      <c r="AG466" s="337"/>
      <c r="AH466" s="338"/>
      <c r="AI466" s="216" t="s">
        <v>458</v>
      </c>
      <c r="AJ466" s="216"/>
      <c r="AK466" s="216"/>
      <c r="AL466" s="158"/>
      <c r="AM466" s="216" t="s">
        <v>454</v>
      </c>
      <c r="AN466" s="216"/>
      <c r="AO466" s="216"/>
      <c r="AP466" s="158"/>
      <c r="AQ466" s="158" t="s">
        <v>316</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317</v>
      </c>
      <c r="AH467" s="133"/>
      <c r="AI467" s="155"/>
      <c r="AJ467" s="155"/>
      <c r="AK467" s="155"/>
      <c r="AL467" s="153"/>
      <c r="AM467" s="155"/>
      <c r="AN467" s="155"/>
      <c r="AO467" s="155"/>
      <c r="AP467" s="153"/>
      <c r="AQ467" s="591"/>
      <c r="AR467" s="199"/>
      <c r="AS467" s="132" t="s">
        <v>317</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326</v>
      </c>
      <c r="F471" s="342"/>
      <c r="G471" s="343" t="s">
        <v>323</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324</v>
      </c>
      <c r="AF471" s="337"/>
      <c r="AG471" s="337"/>
      <c r="AH471" s="338"/>
      <c r="AI471" s="216" t="s">
        <v>458</v>
      </c>
      <c r="AJ471" s="216"/>
      <c r="AK471" s="216"/>
      <c r="AL471" s="158"/>
      <c r="AM471" s="216" t="s">
        <v>450</v>
      </c>
      <c r="AN471" s="216"/>
      <c r="AO471" s="216"/>
      <c r="AP471" s="158"/>
      <c r="AQ471" s="158" t="s">
        <v>316</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317</v>
      </c>
      <c r="AH472" s="133"/>
      <c r="AI472" s="155"/>
      <c r="AJ472" s="155"/>
      <c r="AK472" s="155"/>
      <c r="AL472" s="153"/>
      <c r="AM472" s="155"/>
      <c r="AN472" s="155"/>
      <c r="AO472" s="155"/>
      <c r="AP472" s="153"/>
      <c r="AQ472" s="591"/>
      <c r="AR472" s="199"/>
      <c r="AS472" s="132" t="s">
        <v>317</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326</v>
      </c>
      <c r="F476" s="342"/>
      <c r="G476" s="343" t="s">
        <v>323</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324</v>
      </c>
      <c r="AF476" s="337"/>
      <c r="AG476" s="337"/>
      <c r="AH476" s="338"/>
      <c r="AI476" s="216" t="s">
        <v>458</v>
      </c>
      <c r="AJ476" s="216"/>
      <c r="AK476" s="216"/>
      <c r="AL476" s="158"/>
      <c r="AM476" s="216" t="s">
        <v>454</v>
      </c>
      <c r="AN476" s="216"/>
      <c r="AO476" s="216"/>
      <c r="AP476" s="158"/>
      <c r="AQ476" s="158" t="s">
        <v>316</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317</v>
      </c>
      <c r="AH477" s="133"/>
      <c r="AI477" s="155"/>
      <c r="AJ477" s="155"/>
      <c r="AK477" s="155"/>
      <c r="AL477" s="153"/>
      <c r="AM477" s="155"/>
      <c r="AN477" s="155"/>
      <c r="AO477" s="155"/>
      <c r="AP477" s="153"/>
      <c r="AQ477" s="591"/>
      <c r="AR477" s="199"/>
      <c r="AS477" s="132" t="s">
        <v>317</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498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493</v>
      </c>
      <c r="F484" s="174"/>
      <c r="G484" s="900" t="s">
        <v>336</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1" t="s">
        <v>325</v>
      </c>
      <c r="F485" s="342"/>
      <c r="G485" s="343" t="s">
        <v>322</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324</v>
      </c>
      <c r="AF485" s="337"/>
      <c r="AG485" s="337"/>
      <c r="AH485" s="338"/>
      <c r="AI485" s="216" t="s">
        <v>459</v>
      </c>
      <c r="AJ485" s="216"/>
      <c r="AK485" s="216"/>
      <c r="AL485" s="158"/>
      <c r="AM485" s="216" t="s">
        <v>456</v>
      </c>
      <c r="AN485" s="216"/>
      <c r="AO485" s="216"/>
      <c r="AP485" s="158"/>
      <c r="AQ485" s="158" t="s">
        <v>316</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317</v>
      </c>
      <c r="AH486" s="133"/>
      <c r="AI486" s="155"/>
      <c r="AJ486" s="155"/>
      <c r="AK486" s="155"/>
      <c r="AL486" s="153"/>
      <c r="AM486" s="155"/>
      <c r="AN486" s="155"/>
      <c r="AO486" s="155"/>
      <c r="AP486" s="153"/>
      <c r="AQ486" s="591"/>
      <c r="AR486" s="199"/>
      <c r="AS486" s="132" t="s">
        <v>317</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300</v>
      </c>
      <c r="AC489" s="580"/>
      <c r="AD489" s="580"/>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325</v>
      </c>
      <c r="F490" s="342"/>
      <c r="G490" s="343" t="s">
        <v>322</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324</v>
      </c>
      <c r="AF490" s="337"/>
      <c r="AG490" s="337"/>
      <c r="AH490" s="338"/>
      <c r="AI490" s="216" t="s">
        <v>458</v>
      </c>
      <c r="AJ490" s="216"/>
      <c r="AK490" s="216"/>
      <c r="AL490" s="158"/>
      <c r="AM490" s="216" t="s">
        <v>456</v>
      </c>
      <c r="AN490" s="216"/>
      <c r="AO490" s="216"/>
      <c r="AP490" s="158"/>
      <c r="AQ490" s="158" t="s">
        <v>316</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317</v>
      </c>
      <c r="AH491" s="133"/>
      <c r="AI491" s="155"/>
      <c r="AJ491" s="155"/>
      <c r="AK491" s="155"/>
      <c r="AL491" s="153"/>
      <c r="AM491" s="155"/>
      <c r="AN491" s="155"/>
      <c r="AO491" s="155"/>
      <c r="AP491" s="153"/>
      <c r="AQ491" s="591"/>
      <c r="AR491" s="199"/>
      <c r="AS491" s="132" t="s">
        <v>317</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300</v>
      </c>
      <c r="AC494" s="580"/>
      <c r="AD494" s="580"/>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325</v>
      </c>
      <c r="F495" s="342"/>
      <c r="G495" s="343" t="s">
        <v>322</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324</v>
      </c>
      <c r="AF495" s="337"/>
      <c r="AG495" s="337"/>
      <c r="AH495" s="338"/>
      <c r="AI495" s="216" t="s">
        <v>458</v>
      </c>
      <c r="AJ495" s="216"/>
      <c r="AK495" s="216"/>
      <c r="AL495" s="158"/>
      <c r="AM495" s="216" t="s">
        <v>454</v>
      </c>
      <c r="AN495" s="216"/>
      <c r="AO495" s="216"/>
      <c r="AP495" s="158"/>
      <c r="AQ495" s="158" t="s">
        <v>316</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317</v>
      </c>
      <c r="AH496" s="133"/>
      <c r="AI496" s="155"/>
      <c r="AJ496" s="155"/>
      <c r="AK496" s="155"/>
      <c r="AL496" s="153"/>
      <c r="AM496" s="155"/>
      <c r="AN496" s="155"/>
      <c r="AO496" s="155"/>
      <c r="AP496" s="153"/>
      <c r="AQ496" s="591"/>
      <c r="AR496" s="199"/>
      <c r="AS496" s="132" t="s">
        <v>317</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300</v>
      </c>
      <c r="AC499" s="580"/>
      <c r="AD499" s="580"/>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325</v>
      </c>
      <c r="F500" s="342"/>
      <c r="G500" s="343" t="s">
        <v>322</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324</v>
      </c>
      <c r="AF500" s="337"/>
      <c r="AG500" s="337"/>
      <c r="AH500" s="338"/>
      <c r="AI500" s="216" t="s">
        <v>458</v>
      </c>
      <c r="AJ500" s="216"/>
      <c r="AK500" s="216"/>
      <c r="AL500" s="158"/>
      <c r="AM500" s="216" t="s">
        <v>455</v>
      </c>
      <c r="AN500" s="216"/>
      <c r="AO500" s="216"/>
      <c r="AP500" s="158"/>
      <c r="AQ500" s="158" t="s">
        <v>316</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317</v>
      </c>
      <c r="AH501" s="133"/>
      <c r="AI501" s="155"/>
      <c r="AJ501" s="155"/>
      <c r="AK501" s="155"/>
      <c r="AL501" s="153"/>
      <c r="AM501" s="155"/>
      <c r="AN501" s="155"/>
      <c r="AO501" s="155"/>
      <c r="AP501" s="153"/>
      <c r="AQ501" s="591"/>
      <c r="AR501" s="199"/>
      <c r="AS501" s="132" t="s">
        <v>317</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300</v>
      </c>
      <c r="AC504" s="580"/>
      <c r="AD504" s="580"/>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325</v>
      </c>
      <c r="F505" s="342"/>
      <c r="G505" s="343" t="s">
        <v>322</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324</v>
      </c>
      <c r="AF505" s="337"/>
      <c r="AG505" s="337"/>
      <c r="AH505" s="338"/>
      <c r="AI505" s="216" t="s">
        <v>458</v>
      </c>
      <c r="AJ505" s="216"/>
      <c r="AK505" s="216"/>
      <c r="AL505" s="158"/>
      <c r="AM505" s="216" t="s">
        <v>456</v>
      </c>
      <c r="AN505" s="216"/>
      <c r="AO505" s="216"/>
      <c r="AP505" s="158"/>
      <c r="AQ505" s="158" t="s">
        <v>316</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317</v>
      </c>
      <c r="AH506" s="133"/>
      <c r="AI506" s="155"/>
      <c r="AJ506" s="155"/>
      <c r="AK506" s="155"/>
      <c r="AL506" s="153"/>
      <c r="AM506" s="155"/>
      <c r="AN506" s="155"/>
      <c r="AO506" s="155"/>
      <c r="AP506" s="153"/>
      <c r="AQ506" s="591"/>
      <c r="AR506" s="199"/>
      <c r="AS506" s="132" t="s">
        <v>317</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300</v>
      </c>
      <c r="AC509" s="580"/>
      <c r="AD509" s="580"/>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326</v>
      </c>
      <c r="F510" s="342"/>
      <c r="G510" s="343" t="s">
        <v>323</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324</v>
      </c>
      <c r="AF510" s="337"/>
      <c r="AG510" s="337"/>
      <c r="AH510" s="338"/>
      <c r="AI510" s="216" t="s">
        <v>458</v>
      </c>
      <c r="AJ510" s="216"/>
      <c r="AK510" s="216"/>
      <c r="AL510" s="158"/>
      <c r="AM510" s="216" t="s">
        <v>454</v>
      </c>
      <c r="AN510" s="216"/>
      <c r="AO510" s="216"/>
      <c r="AP510" s="158"/>
      <c r="AQ510" s="158" t="s">
        <v>316</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317</v>
      </c>
      <c r="AH511" s="133"/>
      <c r="AI511" s="155"/>
      <c r="AJ511" s="155"/>
      <c r="AK511" s="155"/>
      <c r="AL511" s="153"/>
      <c r="AM511" s="155"/>
      <c r="AN511" s="155"/>
      <c r="AO511" s="155"/>
      <c r="AP511" s="153"/>
      <c r="AQ511" s="591"/>
      <c r="AR511" s="199"/>
      <c r="AS511" s="132" t="s">
        <v>317</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326</v>
      </c>
      <c r="F515" s="342"/>
      <c r="G515" s="343" t="s">
        <v>323</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324</v>
      </c>
      <c r="AF515" s="337"/>
      <c r="AG515" s="337"/>
      <c r="AH515" s="338"/>
      <c r="AI515" s="216" t="s">
        <v>459</v>
      </c>
      <c r="AJ515" s="216"/>
      <c r="AK515" s="216"/>
      <c r="AL515" s="158"/>
      <c r="AM515" s="216" t="s">
        <v>454</v>
      </c>
      <c r="AN515" s="216"/>
      <c r="AO515" s="216"/>
      <c r="AP515" s="158"/>
      <c r="AQ515" s="158" t="s">
        <v>316</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317</v>
      </c>
      <c r="AH516" s="133"/>
      <c r="AI516" s="155"/>
      <c r="AJ516" s="155"/>
      <c r="AK516" s="155"/>
      <c r="AL516" s="153"/>
      <c r="AM516" s="155"/>
      <c r="AN516" s="155"/>
      <c r="AO516" s="155"/>
      <c r="AP516" s="153"/>
      <c r="AQ516" s="591"/>
      <c r="AR516" s="199"/>
      <c r="AS516" s="132" t="s">
        <v>317</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326</v>
      </c>
      <c r="F520" s="342"/>
      <c r="G520" s="343" t="s">
        <v>323</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324</v>
      </c>
      <c r="AF520" s="337"/>
      <c r="AG520" s="337"/>
      <c r="AH520" s="338"/>
      <c r="AI520" s="216" t="s">
        <v>459</v>
      </c>
      <c r="AJ520" s="216"/>
      <c r="AK520" s="216"/>
      <c r="AL520" s="158"/>
      <c r="AM520" s="216" t="s">
        <v>454</v>
      </c>
      <c r="AN520" s="216"/>
      <c r="AO520" s="216"/>
      <c r="AP520" s="158"/>
      <c r="AQ520" s="158" t="s">
        <v>316</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317</v>
      </c>
      <c r="AH521" s="133"/>
      <c r="AI521" s="155"/>
      <c r="AJ521" s="155"/>
      <c r="AK521" s="155"/>
      <c r="AL521" s="153"/>
      <c r="AM521" s="155"/>
      <c r="AN521" s="155"/>
      <c r="AO521" s="155"/>
      <c r="AP521" s="153"/>
      <c r="AQ521" s="591"/>
      <c r="AR521" s="199"/>
      <c r="AS521" s="132" t="s">
        <v>317</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326</v>
      </c>
      <c r="F525" s="342"/>
      <c r="G525" s="343" t="s">
        <v>323</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324</v>
      </c>
      <c r="AF525" s="337"/>
      <c r="AG525" s="337"/>
      <c r="AH525" s="338"/>
      <c r="AI525" s="216" t="s">
        <v>458</v>
      </c>
      <c r="AJ525" s="216"/>
      <c r="AK525" s="216"/>
      <c r="AL525" s="158"/>
      <c r="AM525" s="216" t="s">
        <v>450</v>
      </c>
      <c r="AN525" s="216"/>
      <c r="AO525" s="216"/>
      <c r="AP525" s="158"/>
      <c r="AQ525" s="158" t="s">
        <v>316</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317</v>
      </c>
      <c r="AH526" s="133"/>
      <c r="AI526" s="155"/>
      <c r="AJ526" s="155"/>
      <c r="AK526" s="155"/>
      <c r="AL526" s="153"/>
      <c r="AM526" s="155"/>
      <c r="AN526" s="155"/>
      <c r="AO526" s="155"/>
      <c r="AP526" s="153"/>
      <c r="AQ526" s="591"/>
      <c r="AR526" s="199"/>
      <c r="AS526" s="132" t="s">
        <v>317</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326</v>
      </c>
      <c r="F530" s="342"/>
      <c r="G530" s="343" t="s">
        <v>323</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324</v>
      </c>
      <c r="AF530" s="337"/>
      <c r="AG530" s="337"/>
      <c r="AH530" s="338"/>
      <c r="AI530" s="216" t="s">
        <v>458</v>
      </c>
      <c r="AJ530" s="216"/>
      <c r="AK530" s="216"/>
      <c r="AL530" s="158"/>
      <c r="AM530" s="216" t="s">
        <v>454</v>
      </c>
      <c r="AN530" s="216"/>
      <c r="AO530" s="216"/>
      <c r="AP530" s="158"/>
      <c r="AQ530" s="158" t="s">
        <v>316</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317</v>
      </c>
      <c r="AH531" s="133"/>
      <c r="AI531" s="155"/>
      <c r="AJ531" s="155"/>
      <c r="AK531" s="155"/>
      <c r="AL531" s="153"/>
      <c r="AM531" s="155"/>
      <c r="AN531" s="155"/>
      <c r="AO531" s="155"/>
      <c r="AP531" s="153"/>
      <c r="AQ531" s="591"/>
      <c r="AR531" s="199"/>
      <c r="AS531" s="132" t="s">
        <v>317</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499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494</v>
      </c>
      <c r="F538" s="174"/>
      <c r="G538" s="900" t="s">
        <v>336</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1" t="s">
        <v>325</v>
      </c>
      <c r="F539" s="342"/>
      <c r="G539" s="343" t="s">
        <v>322</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324</v>
      </c>
      <c r="AF539" s="337"/>
      <c r="AG539" s="337"/>
      <c r="AH539" s="338"/>
      <c r="AI539" s="216" t="s">
        <v>459</v>
      </c>
      <c r="AJ539" s="216"/>
      <c r="AK539" s="216"/>
      <c r="AL539" s="158"/>
      <c r="AM539" s="216" t="s">
        <v>454</v>
      </c>
      <c r="AN539" s="216"/>
      <c r="AO539" s="216"/>
      <c r="AP539" s="158"/>
      <c r="AQ539" s="158" t="s">
        <v>316</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317</v>
      </c>
      <c r="AH540" s="133"/>
      <c r="AI540" s="155"/>
      <c r="AJ540" s="155"/>
      <c r="AK540" s="155"/>
      <c r="AL540" s="153"/>
      <c r="AM540" s="155"/>
      <c r="AN540" s="155"/>
      <c r="AO540" s="155"/>
      <c r="AP540" s="153"/>
      <c r="AQ540" s="591"/>
      <c r="AR540" s="199"/>
      <c r="AS540" s="132" t="s">
        <v>317</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300</v>
      </c>
      <c r="AC543" s="580"/>
      <c r="AD543" s="580"/>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325</v>
      </c>
      <c r="F544" s="342"/>
      <c r="G544" s="343" t="s">
        <v>322</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324</v>
      </c>
      <c r="AF544" s="337"/>
      <c r="AG544" s="337"/>
      <c r="AH544" s="338"/>
      <c r="AI544" s="216" t="s">
        <v>458</v>
      </c>
      <c r="AJ544" s="216"/>
      <c r="AK544" s="216"/>
      <c r="AL544" s="158"/>
      <c r="AM544" s="216" t="s">
        <v>456</v>
      </c>
      <c r="AN544" s="216"/>
      <c r="AO544" s="216"/>
      <c r="AP544" s="158"/>
      <c r="AQ544" s="158" t="s">
        <v>316</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317</v>
      </c>
      <c r="AH545" s="133"/>
      <c r="AI545" s="155"/>
      <c r="AJ545" s="155"/>
      <c r="AK545" s="155"/>
      <c r="AL545" s="153"/>
      <c r="AM545" s="155"/>
      <c r="AN545" s="155"/>
      <c r="AO545" s="155"/>
      <c r="AP545" s="153"/>
      <c r="AQ545" s="591"/>
      <c r="AR545" s="199"/>
      <c r="AS545" s="132" t="s">
        <v>317</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300</v>
      </c>
      <c r="AC548" s="580"/>
      <c r="AD548" s="580"/>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325</v>
      </c>
      <c r="F549" s="342"/>
      <c r="G549" s="343" t="s">
        <v>322</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324</v>
      </c>
      <c r="AF549" s="337"/>
      <c r="AG549" s="337"/>
      <c r="AH549" s="338"/>
      <c r="AI549" s="216" t="s">
        <v>458</v>
      </c>
      <c r="AJ549" s="216"/>
      <c r="AK549" s="216"/>
      <c r="AL549" s="158"/>
      <c r="AM549" s="216" t="s">
        <v>450</v>
      </c>
      <c r="AN549" s="216"/>
      <c r="AO549" s="216"/>
      <c r="AP549" s="158"/>
      <c r="AQ549" s="158" t="s">
        <v>316</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317</v>
      </c>
      <c r="AH550" s="133"/>
      <c r="AI550" s="155"/>
      <c r="AJ550" s="155"/>
      <c r="AK550" s="155"/>
      <c r="AL550" s="153"/>
      <c r="AM550" s="155"/>
      <c r="AN550" s="155"/>
      <c r="AO550" s="155"/>
      <c r="AP550" s="153"/>
      <c r="AQ550" s="591"/>
      <c r="AR550" s="199"/>
      <c r="AS550" s="132" t="s">
        <v>317</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300</v>
      </c>
      <c r="AC553" s="580"/>
      <c r="AD553" s="580"/>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325</v>
      </c>
      <c r="F554" s="342"/>
      <c r="G554" s="343" t="s">
        <v>322</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324</v>
      </c>
      <c r="AF554" s="337"/>
      <c r="AG554" s="337"/>
      <c r="AH554" s="338"/>
      <c r="AI554" s="216" t="s">
        <v>458</v>
      </c>
      <c r="AJ554" s="216"/>
      <c r="AK554" s="216"/>
      <c r="AL554" s="158"/>
      <c r="AM554" s="216" t="s">
        <v>450</v>
      </c>
      <c r="AN554" s="216"/>
      <c r="AO554" s="216"/>
      <c r="AP554" s="158"/>
      <c r="AQ554" s="158" t="s">
        <v>316</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317</v>
      </c>
      <c r="AH555" s="133"/>
      <c r="AI555" s="155"/>
      <c r="AJ555" s="155"/>
      <c r="AK555" s="155"/>
      <c r="AL555" s="153"/>
      <c r="AM555" s="155"/>
      <c r="AN555" s="155"/>
      <c r="AO555" s="155"/>
      <c r="AP555" s="153"/>
      <c r="AQ555" s="591"/>
      <c r="AR555" s="199"/>
      <c r="AS555" s="132" t="s">
        <v>317</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300</v>
      </c>
      <c r="AC558" s="580"/>
      <c r="AD558" s="580"/>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325</v>
      </c>
      <c r="F559" s="342"/>
      <c r="G559" s="343" t="s">
        <v>322</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324</v>
      </c>
      <c r="AF559" s="337"/>
      <c r="AG559" s="337"/>
      <c r="AH559" s="338"/>
      <c r="AI559" s="216" t="s">
        <v>458</v>
      </c>
      <c r="AJ559" s="216"/>
      <c r="AK559" s="216"/>
      <c r="AL559" s="158"/>
      <c r="AM559" s="216" t="s">
        <v>454</v>
      </c>
      <c r="AN559" s="216"/>
      <c r="AO559" s="216"/>
      <c r="AP559" s="158"/>
      <c r="AQ559" s="158" t="s">
        <v>316</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317</v>
      </c>
      <c r="AH560" s="133"/>
      <c r="AI560" s="155"/>
      <c r="AJ560" s="155"/>
      <c r="AK560" s="155"/>
      <c r="AL560" s="153"/>
      <c r="AM560" s="155"/>
      <c r="AN560" s="155"/>
      <c r="AO560" s="155"/>
      <c r="AP560" s="153"/>
      <c r="AQ560" s="591"/>
      <c r="AR560" s="199"/>
      <c r="AS560" s="132" t="s">
        <v>317</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300</v>
      </c>
      <c r="AC563" s="580"/>
      <c r="AD563" s="580"/>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326</v>
      </c>
      <c r="F564" s="342"/>
      <c r="G564" s="343" t="s">
        <v>323</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324</v>
      </c>
      <c r="AF564" s="337"/>
      <c r="AG564" s="337"/>
      <c r="AH564" s="338"/>
      <c r="AI564" s="216" t="s">
        <v>458</v>
      </c>
      <c r="AJ564" s="216"/>
      <c r="AK564" s="216"/>
      <c r="AL564" s="158"/>
      <c r="AM564" s="216" t="s">
        <v>450</v>
      </c>
      <c r="AN564" s="216"/>
      <c r="AO564" s="216"/>
      <c r="AP564" s="158"/>
      <c r="AQ564" s="158" t="s">
        <v>316</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317</v>
      </c>
      <c r="AH565" s="133"/>
      <c r="AI565" s="155"/>
      <c r="AJ565" s="155"/>
      <c r="AK565" s="155"/>
      <c r="AL565" s="153"/>
      <c r="AM565" s="155"/>
      <c r="AN565" s="155"/>
      <c r="AO565" s="155"/>
      <c r="AP565" s="153"/>
      <c r="AQ565" s="591"/>
      <c r="AR565" s="199"/>
      <c r="AS565" s="132" t="s">
        <v>317</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326</v>
      </c>
      <c r="F569" s="342"/>
      <c r="G569" s="343" t="s">
        <v>323</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324</v>
      </c>
      <c r="AF569" s="337"/>
      <c r="AG569" s="337"/>
      <c r="AH569" s="338"/>
      <c r="AI569" s="216" t="s">
        <v>459</v>
      </c>
      <c r="AJ569" s="216"/>
      <c r="AK569" s="216"/>
      <c r="AL569" s="158"/>
      <c r="AM569" s="216" t="s">
        <v>450</v>
      </c>
      <c r="AN569" s="216"/>
      <c r="AO569" s="216"/>
      <c r="AP569" s="158"/>
      <c r="AQ569" s="158" t="s">
        <v>316</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317</v>
      </c>
      <c r="AH570" s="133"/>
      <c r="AI570" s="155"/>
      <c r="AJ570" s="155"/>
      <c r="AK570" s="155"/>
      <c r="AL570" s="153"/>
      <c r="AM570" s="155"/>
      <c r="AN570" s="155"/>
      <c r="AO570" s="155"/>
      <c r="AP570" s="153"/>
      <c r="AQ570" s="591"/>
      <c r="AR570" s="199"/>
      <c r="AS570" s="132" t="s">
        <v>317</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326</v>
      </c>
      <c r="F574" s="342"/>
      <c r="G574" s="343" t="s">
        <v>323</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324</v>
      </c>
      <c r="AF574" s="337"/>
      <c r="AG574" s="337"/>
      <c r="AH574" s="338"/>
      <c r="AI574" s="216" t="s">
        <v>458</v>
      </c>
      <c r="AJ574" s="216"/>
      <c r="AK574" s="216"/>
      <c r="AL574" s="158"/>
      <c r="AM574" s="216" t="s">
        <v>450</v>
      </c>
      <c r="AN574" s="216"/>
      <c r="AO574" s="216"/>
      <c r="AP574" s="158"/>
      <c r="AQ574" s="158" t="s">
        <v>316</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317</v>
      </c>
      <c r="AH575" s="133"/>
      <c r="AI575" s="155"/>
      <c r="AJ575" s="155"/>
      <c r="AK575" s="155"/>
      <c r="AL575" s="153"/>
      <c r="AM575" s="155"/>
      <c r="AN575" s="155"/>
      <c r="AO575" s="155"/>
      <c r="AP575" s="153"/>
      <c r="AQ575" s="591"/>
      <c r="AR575" s="199"/>
      <c r="AS575" s="132" t="s">
        <v>317</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326</v>
      </c>
      <c r="F579" s="342"/>
      <c r="G579" s="343" t="s">
        <v>323</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324</v>
      </c>
      <c r="AF579" s="337"/>
      <c r="AG579" s="337"/>
      <c r="AH579" s="338"/>
      <c r="AI579" s="216" t="s">
        <v>458</v>
      </c>
      <c r="AJ579" s="216"/>
      <c r="AK579" s="216"/>
      <c r="AL579" s="158"/>
      <c r="AM579" s="216" t="s">
        <v>450</v>
      </c>
      <c r="AN579" s="216"/>
      <c r="AO579" s="216"/>
      <c r="AP579" s="158"/>
      <c r="AQ579" s="158" t="s">
        <v>316</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317</v>
      </c>
      <c r="AH580" s="133"/>
      <c r="AI580" s="155"/>
      <c r="AJ580" s="155"/>
      <c r="AK580" s="155"/>
      <c r="AL580" s="153"/>
      <c r="AM580" s="155"/>
      <c r="AN580" s="155"/>
      <c r="AO580" s="155"/>
      <c r="AP580" s="153"/>
      <c r="AQ580" s="591"/>
      <c r="AR580" s="199"/>
      <c r="AS580" s="132" t="s">
        <v>317</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326</v>
      </c>
      <c r="F584" s="342"/>
      <c r="G584" s="343" t="s">
        <v>323</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324</v>
      </c>
      <c r="AF584" s="337"/>
      <c r="AG584" s="337"/>
      <c r="AH584" s="338"/>
      <c r="AI584" s="216" t="s">
        <v>458</v>
      </c>
      <c r="AJ584" s="216"/>
      <c r="AK584" s="216"/>
      <c r="AL584" s="158"/>
      <c r="AM584" s="216" t="s">
        <v>454</v>
      </c>
      <c r="AN584" s="216"/>
      <c r="AO584" s="216"/>
      <c r="AP584" s="158"/>
      <c r="AQ584" s="158" t="s">
        <v>316</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317</v>
      </c>
      <c r="AH585" s="133"/>
      <c r="AI585" s="155"/>
      <c r="AJ585" s="155"/>
      <c r="AK585" s="155"/>
      <c r="AL585" s="153"/>
      <c r="AM585" s="155"/>
      <c r="AN585" s="155"/>
      <c r="AO585" s="155"/>
      <c r="AP585" s="153"/>
      <c r="AQ585" s="591"/>
      <c r="AR585" s="199"/>
      <c r="AS585" s="132" t="s">
        <v>317</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499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493</v>
      </c>
      <c r="F592" s="174"/>
      <c r="G592" s="900" t="s">
        <v>336</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1" t="s">
        <v>325</v>
      </c>
      <c r="F593" s="342"/>
      <c r="G593" s="343" t="s">
        <v>322</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324</v>
      </c>
      <c r="AF593" s="337"/>
      <c r="AG593" s="337"/>
      <c r="AH593" s="338"/>
      <c r="AI593" s="216" t="s">
        <v>458</v>
      </c>
      <c r="AJ593" s="216"/>
      <c r="AK593" s="216"/>
      <c r="AL593" s="158"/>
      <c r="AM593" s="216" t="s">
        <v>450</v>
      </c>
      <c r="AN593" s="216"/>
      <c r="AO593" s="216"/>
      <c r="AP593" s="158"/>
      <c r="AQ593" s="158" t="s">
        <v>316</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317</v>
      </c>
      <c r="AH594" s="133"/>
      <c r="AI594" s="155"/>
      <c r="AJ594" s="155"/>
      <c r="AK594" s="155"/>
      <c r="AL594" s="153"/>
      <c r="AM594" s="155"/>
      <c r="AN594" s="155"/>
      <c r="AO594" s="155"/>
      <c r="AP594" s="153"/>
      <c r="AQ594" s="591"/>
      <c r="AR594" s="199"/>
      <c r="AS594" s="132" t="s">
        <v>317</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300</v>
      </c>
      <c r="AC597" s="580"/>
      <c r="AD597" s="580"/>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325</v>
      </c>
      <c r="F598" s="342"/>
      <c r="G598" s="343" t="s">
        <v>322</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324</v>
      </c>
      <c r="AF598" s="337"/>
      <c r="AG598" s="337"/>
      <c r="AH598" s="338"/>
      <c r="AI598" s="216" t="s">
        <v>459</v>
      </c>
      <c r="AJ598" s="216"/>
      <c r="AK598" s="216"/>
      <c r="AL598" s="158"/>
      <c r="AM598" s="216" t="s">
        <v>455</v>
      </c>
      <c r="AN598" s="216"/>
      <c r="AO598" s="216"/>
      <c r="AP598" s="158"/>
      <c r="AQ598" s="158" t="s">
        <v>316</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317</v>
      </c>
      <c r="AH599" s="133"/>
      <c r="AI599" s="155"/>
      <c r="AJ599" s="155"/>
      <c r="AK599" s="155"/>
      <c r="AL599" s="153"/>
      <c r="AM599" s="155"/>
      <c r="AN599" s="155"/>
      <c r="AO599" s="155"/>
      <c r="AP599" s="153"/>
      <c r="AQ599" s="591"/>
      <c r="AR599" s="199"/>
      <c r="AS599" s="132" t="s">
        <v>317</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300</v>
      </c>
      <c r="AC602" s="580"/>
      <c r="AD602" s="580"/>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325</v>
      </c>
      <c r="F603" s="342"/>
      <c r="G603" s="343" t="s">
        <v>322</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324</v>
      </c>
      <c r="AF603" s="337"/>
      <c r="AG603" s="337"/>
      <c r="AH603" s="338"/>
      <c r="AI603" s="216" t="s">
        <v>458</v>
      </c>
      <c r="AJ603" s="216"/>
      <c r="AK603" s="216"/>
      <c r="AL603" s="158"/>
      <c r="AM603" s="216" t="s">
        <v>450</v>
      </c>
      <c r="AN603" s="216"/>
      <c r="AO603" s="216"/>
      <c r="AP603" s="158"/>
      <c r="AQ603" s="158" t="s">
        <v>316</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317</v>
      </c>
      <c r="AH604" s="133"/>
      <c r="AI604" s="155"/>
      <c r="AJ604" s="155"/>
      <c r="AK604" s="155"/>
      <c r="AL604" s="153"/>
      <c r="AM604" s="155"/>
      <c r="AN604" s="155"/>
      <c r="AO604" s="155"/>
      <c r="AP604" s="153"/>
      <c r="AQ604" s="591"/>
      <c r="AR604" s="199"/>
      <c r="AS604" s="132" t="s">
        <v>317</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300</v>
      </c>
      <c r="AC607" s="580"/>
      <c r="AD607" s="580"/>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325</v>
      </c>
      <c r="F608" s="342"/>
      <c r="G608" s="343" t="s">
        <v>322</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324</v>
      </c>
      <c r="AF608" s="337"/>
      <c r="AG608" s="337"/>
      <c r="AH608" s="338"/>
      <c r="AI608" s="216" t="s">
        <v>458</v>
      </c>
      <c r="AJ608" s="216"/>
      <c r="AK608" s="216"/>
      <c r="AL608" s="158"/>
      <c r="AM608" s="216" t="s">
        <v>450</v>
      </c>
      <c r="AN608" s="216"/>
      <c r="AO608" s="216"/>
      <c r="AP608" s="158"/>
      <c r="AQ608" s="158" t="s">
        <v>316</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317</v>
      </c>
      <c r="AH609" s="133"/>
      <c r="AI609" s="155"/>
      <c r="AJ609" s="155"/>
      <c r="AK609" s="155"/>
      <c r="AL609" s="153"/>
      <c r="AM609" s="155"/>
      <c r="AN609" s="155"/>
      <c r="AO609" s="155"/>
      <c r="AP609" s="153"/>
      <c r="AQ609" s="591"/>
      <c r="AR609" s="199"/>
      <c r="AS609" s="132" t="s">
        <v>317</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300</v>
      </c>
      <c r="AC612" s="580"/>
      <c r="AD612" s="580"/>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325</v>
      </c>
      <c r="F613" s="342"/>
      <c r="G613" s="343" t="s">
        <v>322</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324</v>
      </c>
      <c r="AF613" s="337"/>
      <c r="AG613" s="337"/>
      <c r="AH613" s="338"/>
      <c r="AI613" s="216" t="s">
        <v>458</v>
      </c>
      <c r="AJ613" s="216"/>
      <c r="AK613" s="216"/>
      <c r="AL613" s="158"/>
      <c r="AM613" s="216" t="s">
        <v>454</v>
      </c>
      <c r="AN613" s="216"/>
      <c r="AO613" s="216"/>
      <c r="AP613" s="158"/>
      <c r="AQ613" s="158" t="s">
        <v>316</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317</v>
      </c>
      <c r="AH614" s="133"/>
      <c r="AI614" s="155"/>
      <c r="AJ614" s="155"/>
      <c r="AK614" s="155"/>
      <c r="AL614" s="153"/>
      <c r="AM614" s="155"/>
      <c r="AN614" s="155"/>
      <c r="AO614" s="155"/>
      <c r="AP614" s="153"/>
      <c r="AQ614" s="591"/>
      <c r="AR614" s="199"/>
      <c r="AS614" s="132" t="s">
        <v>317</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300</v>
      </c>
      <c r="AC617" s="580"/>
      <c r="AD617" s="580"/>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326</v>
      </c>
      <c r="F618" s="342"/>
      <c r="G618" s="343" t="s">
        <v>323</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324</v>
      </c>
      <c r="AF618" s="337"/>
      <c r="AG618" s="337"/>
      <c r="AH618" s="338"/>
      <c r="AI618" s="216" t="s">
        <v>458</v>
      </c>
      <c r="AJ618" s="216"/>
      <c r="AK618" s="216"/>
      <c r="AL618" s="158"/>
      <c r="AM618" s="216" t="s">
        <v>454</v>
      </c>
      <c r="AN618" s="216"/>
      <c r="AO618" s="216"/>
      <c r="AP618" s="158"/>
      <c r="AQ618" s="158" t="s">
        <v>316</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317</v>
      </c>
      <c r="AH619" s="133"/>
      <c r="AI619" s="155"/>
      <c r="AJ619" s="155"/>
      <c r="AK619" s="155"/>
      <c r="AL619" s="153"/>
      <c r="AM619" s="155"/>
      <c r="AN619" s="155"/>
      <c r="AO619" s="155"/>
      <c r="AP619" s="153"/>
      <c r="AQ619" s="591"/>
      <c r="AR619" s="199"/>
      <c r="AS619" s="132" t="s">
        <v>317</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326</v>
      </c>
      <c r="F623" s="342"/>
      <c r="G623" s="343" t="s">
        <v>323</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324</v>
      </c>
      <c r="AF623" s="337"/>
      <c r="AG623" s="337"/>
      <c r="AH623" s="338"/>
      <c r="AI623" s="216" t="s">
        <v>458</v>
      </c>
      <c r="AJ623" s="216"/>
      <c r="AK623" s="216"/>
      <c r="AL623" s="158"/>
      <c r="AM623" s="216" t="s">
        <v>455</v>
      </c>
      <c r="AN623" s="216"/>
      <c r="AO623" s="216"/>
      <c r="AP623" s="158"/>
      <c r="AQ623" s="158" t="s">
        <v>316</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317</v>
      </c>
      <c r="AH624" s="133"/>
      <c r="AI624" s="155"/>
      <c r="AJ624" s="155"/>
      <c r="AK624" s="155"/>
      <c r="AL624" s="153"/>
      <c r="AM624" s="155"/>
      <c r="AN624" s="155"/>
      <c r="AO624" s="155"/>
      <c r="AP624" s="153"/>
      <c r="AQ624" s="591"/>
      <c r="AR624" s="199"/>
      <c r="AS624" s="132" t="s">
        <v>317</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326</v>
      </c>
      <c r="F628" s="342"/>
      <c r="G628" s="343" t="s">
        <v>323</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324</v>
      </c>
      <c r="AF628" s="337"/>
      <c r="AG628" s="337"/>
      <c r="AH628" s="338"/>
      <c r="AI628" s="216" t="s">
        <v>458</v>
      </c>
      <c r="AJ628" s="216"/>
      <c r="AK628" s="216"/>
      <c r="AL628" s="158"/>
      <c r="AM628" s="216" t="s">
        <v>454</v>
      </c>
      <c r="AN628" s="216"/>
      <c r="AO628" s="216"/>
      <c r="AP628" s="158"/>
      <c r="AQ628" s="158" t="s">
        <v>316</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317</v>
      </c>
      <c r="AH629" s="133"/>
      <c r="AI629" s="155"/>
      <c r="AJ629" s="155"/>
      <c r="AK629" s="155"/>
      <c r="AL629" s="153"/>
      <c r="AM629" s="155"/>
      <c r="AN629" s="155"/>
      <c r="AO629" s="155"/>
      <c r="AP629" s="153"/>
      <c r="AQ629" s="591"/>
      <c r="AR629" s="199"/>
      <c r="AS629" s="132" t="s">
        <v>317</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326</v>
      </c>
      <c r="F633" s="342"/>
      <c r="G633" s="343" t="s">
        <v>323</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324</v>
      </c>
      <c r="AF633" s="337"/>
      <c r="AG633" s="337"/>
      <c r="AH633" s="338"/>
      <c r="AI633" s="216" t="s">
        <v>458</v>
      </c>
      <c r="AJ633" s="216"/>
      <c r="AK633" s="216"/>
      <c r="AL633" s="158"/>
      <c r="AM633" s="216" t="s">
        <v>450</v>
      </c>
      <c r="AN633" s="216"/>
      <c r="AO633" s="216"/>
      <c r="AP633" s="158"/>
      <c r="AQ633" s="158" t="s">
        <v>316</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317</v>
      </c>
      <c r="AH634" s="133"/>
      <c r="AI634" s="155"/>
      <c r="AJ634" s="155"/>
      <c r="AK634" s="155"/>
      <c r="AL634" s="153"/>
      <c r="AM634" s="155"/>
      <c r="AN634" s="155"/>
      <c r="AO634" s="155"/>
      <c r="AP634" s="153"/>
      <c r="AQ634" s="591"/>
      <c r="AR634" s="199"/>
      <c r="AS634" s="132" t="s">
        <v>317</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326</v>
      </c>
      <c r="F638" s="342"/>
      <c r="G638" s="343" t="s">
        <v>323</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324</v>
      </c>
      <c r="AF638" s="337"/>
      <c r="AG638" s="337"/>
      <c r="AH638" s="338"/>
      <c r="AI638" s="216" t="s">
        <v>458</v>
      </c>
      <c r="AJ638" s="216"/>
      <c r="AK638" s="216"/>
      <c r="AL638" s="158"/>
      <c r="AM638" s="216" t="s">
        <v>454</v>
      </c>
      <c r="AN638" s="216"/>
      <c r="AO638" s="216"/>
      <c r="AP638" s="158"/>
      <c r="AQ638" s="158" t="s">
        <v>316</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317</v>
      </c>
      <c r="AH639" s="133"/>
      <c r="AI639" s="155"/>
      <c r="AJ639" s="155"/>
      <c r="AK639" s="155"/>
      <c r="AL639" s="153"/>
      <c r="AM639" s="155"/>
      <c r="AN639" s="155"/>
      <c r="AO639" s="155"/>
      <c r="AP639" s="153"/>
      <c r="AQ639" s="591"/>
      <c r="AR639" s="199"/>
      <c r="AS639" s="132" t="s">
        <v>317</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499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494</v>
      </c>
      <c r="F646" s="174"/>
      <c r="G646" s="900" t="s">
        <v>336</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1" t="s">
        <v>325</v>
      </c>
      <c r="F647" s="342"/>
      <c r="G647" s="343" t="s">
        <v>322</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324</v>
      </c>
      <c r="AF647" s="337"/>
      <c r="AG647" s="337"/>
      <c r="AH647" s="338"/>
      <c r="AI647" s="216" t="s">
        <v>459</v>
      </c>
      <c r="AJ647" s="216"/>
      <c r="AK647" s="216"/>
      <c r="AL647" s="158"/>
      <c r="AM647" s="216" t="s">
        <v>450</v>
      </c>
      <c r="AN647" s="216"/>
      <c r="AO647" s="216"/>
      <c r="AP647" s="158"/>
      <c r="AQ647" s="158" t="s">
        <v>316</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317</v>
      </c>
      <c r="AH648" s="133"/>
      <c r="AI648" s="155"/>
      <c r="AJ648" s="155"/>
      <c r="AK648" s="155"/>
      <c r="AL648" s="153"/>
      <c r="AM648" s="155"/>
      <c r="AN648" s="155"/>
      <c r="AO648" s="155"/>
      <c r="AP648" s="153"/>
      <c r="AQ648" s="591"/>
      <c r="AR648" s="199"/>
      <c r="AS648" s="132" t="s">
        <v>317</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300</v>
      </c>
      <c r="AC651" s="580"/>
      <c r="AD651" s="580"/>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325</v>
      </c>
      <c r="F652" s="342"/>
      <c r="G652" s="343" t="s">
        <v>322</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324</v>
      </c>
      <c r="AF652" s="337"/>
      <c r="AG652" s="337"/>
      <c r="AH652" s="338"/>
      <c r="AI652" s="216" t="s">
        <v>458</v>
      </c>
      <c r="AJ652" s="216"/>
      <c r="AK652" s="216"/>
      <c r="AL652" s="158"/>
      <c r="AM652" s="216" t="s">
        <v>450</v>
      </c>
      <c r="AN652" s="216"/>
      <c r="AO652" s="216"/>
      <c r="AP652" s="158"/>
      <c r="AQ652" s="158" t="s">
        <v>316</v>
      </c>
      <c r="AR652" s="129"/>
      <c r="AS652" s="129"/>
      <c r="AT652" s="130"/>
      <c r="AU652" s="135" t="s">
        <v>253</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317</v>
      </c>
      <c r="AH653" s="133"/>
      <c r="AI653" s="155"/>
      <c r="AJ653" s="155"/>
      <c r="AK653" s="155"/>
      <c r="AL653" s="153"/>
      <c r="AM653" s="155"/>
      <c r="AN653" s="155"/>
      <c r="AO653" s="155"/>
      <c r="AP653" s="153"/>
      <c r="AQ653" s="591"/>
      <c r="AR653" s="199"/>
      <c r="AS653" s="132" t="s">
        <v>317</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300</v>
      </c>
      <c r="AC656" s="580"/>
      <c r="AD656" s="580"/>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325</v>
      </c>
      <c r="F657" s="342"/>
      <c r="G657" s="343" t="s">
        <v>322</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324</v>
      </c>
      <c r="AF657" s="337"/>
      <c r="AG657" s="337"/>
      <c r="AH657" s="338"/>
      <c r="AI657" s="216" t="s">
        <v>458</v>
      </c>
      <c r="AJ657" s="216"/>
      <c r="AK657" s="216"/>
      <c r="AL657" s="158"/>
      <c r="AM657" s="216" t="s">
        <v>454</v>
      </c>
      <c r="AN657" s="216"/>
      <c r="AO657" s="216"/>
      <c r="AP657" s="158"/>
      <c r="AQ657" s="158" t="s">
        <v>316</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317</v>
      </c>
      <c r="AH658" s="133"/>
      <c r="AI658" s="155"/>
      <c r="AJ658" s="155"/>
      <c r="AK658" s="155"/>
      <c r="AL658" s="153"/>
      <c r="AM658" s="155"/>
      <c r="AN658" s="155"/>
      <c r="AO658" s="155"/>
      <c r="AP658" s="153"/>
      <c r="AQ658" s="591"/>
      <c r="AR658" s="199"/>
      <c r="AS658" s="132" t="s">
        <v>317</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300</v>
      </c>
      <c r="AC661" s="580"/>
      <c r="AD661" s="580"/>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325</v>
      </c>
      <c r="F662" s="342"/>
      <c r="G662" s="343" t="s">
        <v>322</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324</v>
      </c>
      <c r="AF662" s="337"/>
      <c r="AG662" s="337"/>
      <c r="AH662" s="338"/>
      <c r="AI662" s="216" t="s">
        <v>458</v>
      </c>
      <c r="AJ662" s="216"/>
      <c r="AK662" s="216"/>
      <c r="AL662" s="158"/>
      <c r="AM662" s="216" t="s">
        <v>450</v>
      </c>
      <c r="AN662" s="216"/>
      <c r="AO662" s="216"/>
      <c r="AP662" s="158"/>
      <c r="AQ662" s="158" t="s">
        <v>316</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317</v>
      </c>
      <c r="AH663" s="133"/>
      <c r="AI663" s="155"/>
      <c r="AJ663" s="155"/>
      <c r="AK663" s="155"/>
      <c r="AL663" s="153"/>
      <c r="AM663" s="155"/>
      <c r="AN663" s="155"/>
      <c r="AO663" s="155"/>
      <c r="AP663" s="153"/>
      <c r="AQ663" s="591"/>
      <c r="AR663" s="199"/>
      <c r="AS663" s="132" t="s">
        <v>317</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300</v>
      </c>
      <c r="AC666" s="580"/>
      <c r="AD666" s="580"/>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325</v>
      </c>
      <c r="F667" s="342"/>
      <c r="G667" s="343" t="s">
        <v>322</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324</v>
      </c>
      <c r="AF667" s="337"/>
      <c r="AG667" s="337"/>
      <c r="AH667" s="338"/>
      <c r="AI667" s="216" t="s">
        <v>458</v>
      </c>
      <c r="AJ667" s="216"/>
      <c r="AK667" s="216"/>
      <c r="AL667" s="158"/>
      <c r="AM667" s="216" t="s">
        <v>450</v>
      </c>
      <c r="AN667" s="216"/>
      <c r="AO667" s="216"/>
      <c r="AP667" s="158"/>
      <c r="AQ667" s="158" t="s">
        <v>316</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317</v>
      </c>
      <c r="AH668" s="133"/>
      <c r="AI668" s="155"/>
      <c r="AJ668" s="155"/>
      <c r="AK668" s="155"/>
      <c r="AL668" s="153"/>
      <c r="AM668" s="155"/>
      <c r="AN668" s="155"/>
      <c r="AO668" s="155"/>
      <c r="AP668" s="153"/>
      <c r="AQ668" s="591"/>
      <c r="AR668" s="199"/>
      <c r="AS668" s="132" t="s">
        <v>317</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300</v>
      </c>
      <c r="AC671" s="580"/>
      <c r="AD671" s="580"/>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326</v>
      </c>
      <c r="F672" s="342"/>
      <c r="G672" s="343" t="s">
        <v>323</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324</v>
      </c>
      <c r="AF672" s="337"/>
      <c r="AG672" s="337"/>
      <c r="AH672" s="338"/>
      <c r="AI672" s="216" t="s">
        <v>459</v>
      </c>
      <c r="AJ672" s="216"/>
      <c r="AK672" s="216"/>
      <c r="AL672" s="158"/>
      <c r="AM672" s="216" t="s">
        <v>450</v>
      </c>
      <c r="AN672" s="216"/>
      <c r="AO672" s="216"/>
      <c r="AP672" s="158"/>
      <c r="AQ672" s="158" t="s">
        <v>316</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317</v>
      </c>
      <c r="AH673" s="133"/>
      <c r="AI673" s="155"/>
      <c r="AJ673" s="155"/>
      <c r="AK673" s="155"/>
      <c r="AL673" s="153"/>
      <c r="AM673" s="155"/>
      <c r="AN673" s="155"/>
      <c r="AO673" s="155"/>
      <c r="AP673" s="153"/>
      <c r="AQ673" s="591"/>
      <c r="AR673" s="199"/>
      <c r="AS673" s="132" t="s">
        <v>317</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326</v>
      </c>
      <c r="F677" s="342"/>
      <c r="G677" s="343" t="s">
        <v>323</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324</v>
      </c>
      <c r="AF677" s="337"/>
      <c r="AG677" s="337"/>
      <c r="AH677" s="338"/>
      <c r="AI677" s="216" t="s">
        <v>458</v>
      </c>
      <c r="AJ677" s="216"/>
      <c r="AK677" s="216"/>
      <c r="AL677" s="158"/>
      <c r="AM677" s="216" t="s">
        <v>456</v>
      </c>
      <c r="AN677" s="216"/>
      <c r="AO677" s="216"/>
      <c r="AP677" s="158"/>
      <c r="AQ677" s="158" t="s">
        <v>316</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317</v>
      </c>
      <c r="AH678" s="133"/>
      <c r="AI678" s="155"/>
      <c r="AJ678" s="155"/>
      <c r="AK678" s="155"/>
      <c r="AL678" s="153"/>
      <c r="AM678" s="155"/>
      <c r="AN678" s="155"/>
      <c r="AO678" s="155"/>
      <c r="AP678" s="153"/>
      <c r="AQ678" s="591"/>
      <c r="AR678" s="199"/>
      <c r="AS678" s="132" t="s">
        <v>317</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326</v>
      </c>
      <c r="F682" s="342"/>
      <c r="G682" s="343" t="s">
        <v>323</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324</v>
      </c>
      <c r="AF682" s="337"/>
      <c r="AG682" s="337"/>
      <c r="AH682" s="338"/>
      <c r="AI682" s="216" t="s">
        <v>459</v>
      </c>
      <c r="AJ682" s="216"/>
      <c r="AK682" s="216"/>
      <c r="AL682" s="158"/>
      <c r="AM682" s="216" t="s">
        <v>454</v>
      </c>
      <c r="AN682" s="216"/>
      <c r="AO682" s="216"/>
      <c r="AP682" s="158"/>
      <c r="AQ682" s="158" t="s">
        <v>316</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317</v>
      </c>
      <c r="AH683" s="133"/>
      <c r="AI683" s="155"/>
      <c r="AJ683" s="155"/>
      <c r="AK683" s="155"/>
      <c r="AL683" s="153"/>
      <c r="AM683" s="155"/>
      <c r="AN683" s="155"/>
      <c r="AO683" s="155"/>
      <c r="AP683" s="153"/>
      <c r="AQ683" s="591"/>
      <c r="AR683" s="199"/>
      <c r="AS683" s="132" t="s">
        <v>317</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326</v>
      </c>
      <c r="F687" s="342"/>
      <c r="G687" s="343" t="s">
        <v>323</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324</v>
      </c>
      <c r="AF687" s="337"/>
      <c r="AG687" s="337"/>
      <c r="AH687" s="338"/>
      <c r="AI687" s="216" t="s">
        <v>458</v>
      </c>
      <c r="AJ687" s="216"/>
      <c r="AK687" s="216"/>
      <c r="AL687" s="158"/>
      <c r="AM687" s="216" t="s">
        <v>450</v>
      </c>
      <c r="AN687" s="216"/>
      <c r="AO687" s="216"/>
      <c r="AP687" s="158"/>
      <c r="AQ687" s="158" t="s">
        <v>316</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317</v>
      </c>
      <c r="AH688" s="133"/>
      <c r="AI688" s="155"/>
      <c r="AJ688" s="155"/>
      <c r="AK688" s="155"/>
      <c r="AL688" s="153"/>
      <c r="AM688" s="155"/>
      <c r="AN688" s="155"/>
      <c r="AO688" s="155"/>
      <c r="AP688" s="153"/>
      <c r="AQ688" s="591"/>
      <c r="AR688" s="199"/>
      <c r="AS688" s="132" t="s">
        <v>317</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326</v>
      </c>
      <c r="F692" s="342"/>
      <c r="G692" s="343" t="s">
        <v>323</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324</v>
      </c>
      <c r="AF692" s="337"/>
      <c r="AG692" s="337"/>
      <c r="AH692" s="338"/>
      <c r="AI692" s="216" t="s">
        <v>458</v>
      </c>
      <c r="AJ692" s="216"/>
      <c r="AK692" s="216"/>
      <c r="AL692" s="158"/>
      <c r="AM692" s="216" t="s">
        <v>455</v>
      </c>
      <c r="AN692" s="216"/>
      <c r="AO692" s="216"/>
      <c r="AP692" s="158"/>
      <c r="AQ692" s="158" t="s">
        <v>316</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317</v>
      </c>
      <c r="AH693" s="133"/>
      <c r="AI693" s="155"/>
      <c r="AJ693" s="155"/>
      <c r="AK693" s="155"/>
      <c r="AL693" s="153"/>
      <c r="AM693" s="155"/>
      <c r="AN693" s="155"/>
      <c r="AO693" s="155"/>
      <c r="AP693" s="153"/>
      <c r="AQ693" s="591"/>
      <c r="AR693" s="199"/>
      <c r="AS693" s="132" t="s">
        <v>317</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499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504</v>
      </c>
      <c r="AE702" s="345"/>
      <c r="AF702" s="345"/>
      <c r="AG702" s="386" t="s">
        <v>537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7" t="s">
        <v>504</v>
      </c>
      <c r="AE703" s="328"/>
      <c r="AF703" s="328"/>
      <c r="AG703" s="100" t="s">
        <v>538</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504</v>
      </c>
      <c r="AE704" s="784"/>
      <c r="AF704" s="784"/>
      <c r="AG704" s="166" t="s">
        <v>539</v>
      </c>
      <c r="AH704" s="107"/>
      <c r="AI704" s="107"/>
      <c r="AJ704" s="107"/>
      <c r="AK704" s="107"/>
      <c r="AL704" s="107"/>
      <c r="AM704" s="107"/>
      <c r="AN704" s="107"/>
      <c r="AO704" s="107"/>
      <c r="AP704" s="107"/>
      <c r="AQ704" s="107"/>
      <c r="AR704" s="107"/>
      <c r="AS704" s="107"/>
      <c r="AT704" s="107"/>
      <c r="AU704" s="107"/>
      <c r="AV704" s="107"/>
      <c r="AW704" s="107"/>
      <c r="AX704" s="167"/>
    </row>
    <row r="705" spans="1:50" ht="54"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504</v>
      </c>
      <c r="AE705" s="716"/>
      <c r="AF705" s="716"/>
      <c r="AG705" s="124" t="s">
        <v>540</v>
      </c>
      <c r="AH705" s="104"/>
      <c r="AI705" s="104"/>
      <c r="AJ705" s="104"/>
      <c r="AK705" s="104"/>
      <c r="AL705" s="104"/>
      <c r="AM705" s="104"/>
      <c r="AN705" s="104"/>
      <c r="AO705" s="104"/>
      <c r="AP705" s="104"/>
      <c r="AQ705" s="104"/>
      <c r="AR705" s="104"/>
      <c r="AS705" s="104"/>
      <c r="AT705" s="104"/>
      <c r="AU705" s="104"/>
      <c r="AV705" s="104"/>
      <c r="AW705" s="104"/>
      <c r="AX705" s="125"/>
    </row>
    <row r="706" spans="1:50" ht="54" customHeight="1" x14ac:dyDescent="0.15">
      <c r="A706" s="643"/>
      <c r="B706" s="644"/>
      <c r="C706" s="795"/>
      <c r="D706" s="796"/>
      <c r="E706" s="731" t="s">
        <v>437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535</v>
      </c>
      <c r="AE706" s="328"/>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54" customHeight="1" x14ac:dyDescent="0.15">
      <c r="A707" s="643"/>
      <c r="B707" s="644"/>
      <c r="C707" s="797"/>
      <c r="D707" s="798"/>
      <c r="E707" s="734" t="s">
        <v>380</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535</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504</v>
      </c>
      <c r="AE708" s="606"/>
      <c r="AF708" s="606"/>
      <c r="AG708" s="743" t="s">
        <v>541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536</v>
      </c>
      <c r="AE709" s="328"/>
      <c r="AF709" s="328"/>
      <c r="AG709" s="100" t="s">
        <v>997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536</v>
      </c>
      <c r="AE710" s="328"/>
      <c r="AF710" s="328"/>
      <c r="AG710" s="100" t="s">
        <v>997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504</v>
      </c>
      <c r="AE711" s="328"/>
      <c r="AF711" s="328"/>
      <c r="AG711" s="100" t="s">
        <v>542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404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536</v>
      </c>
      <c r="AE712" s="784"/>
      <c r="AF712" s="784"/>
      <c r="AG712" s="811" t="s">
        <v>997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405</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7" t="s">
        <v>536</v>
      </c>
      <c r="AE713" s="328"/>
      <c r="AF713" s="664"/>
      <c r="AG713" s="100" t="s">
        <v>997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382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504</v>
      </c>
      <c r="AE714" s="809"/>
      <c r="AF714" s="810"/>
      <c r="AG714" s="737" t="s">
        <v>543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383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504</v>
      </c>
      <c r="AE715" s="606"/>
      <c r="AF715" s="657"/>
      <c r="AG715" s="743" t="s">
        <v>544</v>
      </c>
      <c r="AH715" s="744"/>
      <c r="AI715" s="744"/>
      <c r="AJ715" s="744"/>
      <c r="AK715" s="744"/>
      <c r="AL715" s="744"/>
      <c r="AM715" s="744"/>
      <c r="AN715" s="744"/>
      <c r="AO715" s="744"/>
      <c r="AP715" s="744"/>
      <c r="AQ715" s="744"/>
      <c r="AR715" s="744"/>
      <c r="AS715" s="744"/>
      <c r="AT715" s="744"/>
      <c r="AU715" s="744"/>
      <c r="AV715" s="744"/>
      <c r="AW715" s="744"/>
      <c r="AX715" s="745"/>
    </row>
    <row r="716" spans="1:50" ht="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504</v>
      </c>
      <c r="AE716" s="628"/>
      <c r="AF716" s="628"/>
      <c r="AG716" s="100" t="s">
        <v>545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327</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504</v>
      </c>
      <c r="AE717" s="328"/>
      <c r="AF717" s="328"/>
      <c r="AG717" s="100" t="s">
        <v>546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504</v>
      </c>
      <c r="AE718" s="328"/>
      <c r="AF718" s="328"/>
      <c r="AG718" s="126" t="s">
        <v>547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504</v>
      </c>
      <c r="AE719" s="606"/>
      <c r="AF719" s="606"/>
      <c r="AG719" s="124" t="s">
        <v>548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1" t="s">
        <v>398</v>
      </c>
      <c r="D720" s="299"/>
      <c r="E720" s="299"/>
      <c r="F720" s="302"/>
      <c r="G720" s="298" t="s">
        <v>399</v>
      </c>
      <c r="H720" s="299"/>
      <c r="I720" s="299"/>
      <c r="J720" s="299"/>
      <c r="K720" s="299"/>
      <c r="L720" s="299"/>
      <c r="M720" s="299"/>
      <c r="N720" s="298" t="s">
        <v>401</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5" t="s">
        <v>500</v>
      </c>
      <c r="D721" s="296"/>
      <c r="E721" s="296"/>
      <c r="F721" s="297"/>
      <c r="G721" s="286"/>
      <c r="H721" s="287"/>
      <c r="I721" s="82" t="str">
        <f>IF(OR(G721="　", G721=""), "", "-")</f>
        <v/>
      </c>
      <c r="J721" s="290"/>
      <c r="K721" s="290"/>
      <c r="L721" s="82" t="str">
        <f>IF(M721="","","-")</f>
        <v/>
      </c>
      <c r="M721" s="83"/>
      <c r="N721" s="303" t="s">
        <v>550</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5" t="s">
        <v>500</v>
      </c>
      <c r="D722" s="296"/>
      <c r="E722" s="296"/>
      <c r="F722" s="297"/>
      <c r="G722" s="286"/>
      <c r="H722" s="287"/>
      <c r="I722" s="82" t="str">
        <f t="shared" ref="I722:I725" si="4">IF(OR(G722="　", G722=""), "", "-")</f>
        <v/>
      </c>
      <c r="J722" s="290"/>
      <c r="K722" s="290"/>
      <c r="L722" s="82" t="str">
        <f t="shared" ref="L722:L725" si="5">IF(M722="","","-")</f>
        <v/>
      </c>
      <c r="M722" s="83"/>
      <c r="N722" s="303" t="s">
        <v>551</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5" t="s">
        <v>549</v>
      </c>
      <c r="D723" s="296"/>
      <c r="E723" s="296"/>
      <c r="F723" s="297"/>
      <c r="G723" s="286"/>
      <c r="H723" s="287"/>
      <c r="I723" s="82" t="str">
        <f t="shared" si="4"/>
        <v/>
      </c>
      <c r="J723" s="290"/>
      <c r="K723" s="290"/>
      <c r="L723" s="82" t="str">
        <f t="shared" si="5"/>
        <v/>
      </c>
      <c r="M723" s="83"/>
      <c r="N723" s="303" t="s">
        <v>552</v>
      </c>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5" t="s">
        <v>500</v>
      </c>
      <c r="D724" s="296"/>
      <c r="E724" s="296"/>
      <c r="F724" s="297"/>
      <c r="G724" s="286"/>
      <c r="H724" s="287"/>
      <c r="I724" s="82" t="str">
        <f t="shared" si="4"/>
        <v/>
      </c>
      <c r="J724" s="290"/>
      <c r="K724" s="290"/>
      <c r="L724" s="82" t="str">
        <f t="shared" si="5"/>
        <v/>
      </c>
      <c r="M724" s="83"/>
      <c r="N724" s="303" t="s">
        <v>553</v>
      </c>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4" t="s">
        <v>500</v>
      </c>
      <c r="D725" s="325"/>
      <c r="E725" s="325"/>
      <c r="F725" s="326"/>
      <c r="G725" s="288"/>
      <c r="H725" s="289"/>
      <c r="I725" s="84" t="str">
        <f t="shared" si="4"/>
        <v/>
      </c>
      <c r="J725" s="291"/>
      <c r="K725" s="291"/>
      <c r="L725" s="84" t="str">
        <f t="shared" si="5"/>
        <v/>
      </c>
      <c r="M725" s="85"/>
      <c r="N725" s="274" t="s">
        <v>554</v>
      </c>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11.75" customHeight="1" x14ac:dyDescent="0.15">
      <c r="A726" s="641" t="s">
        <v>48</v>
      </c>
      <c r="B726" s="803"/>
      <c r="C726" s="816" t="s">
        <v>53</v>
      </c>
      <c r="D726" s="838"/>
      <c r="E726" s="838"/>
      <c r="F726" s="839"/>
      <c r="G726" s="578" t="s">
        <v>555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556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1002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410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480</v>
      </c>
      <c r="B737" s="209"/>
      <c r="C737" s="209"/>
      <c r="D737" s="210"/>
      <c r="E737" s="991" t="s">
        <v>557</v>
      </c>
      <c r="F737" s="991"/>
      <c r="G737" s="991"/>
      <c r="H737" s="991"/>
      <c r="I737" s="991"/>
      <c r="J737" s="991"/>
      <c r="K737" s="991"/>
      <c r="L737" s="991"/>
      <c r="M737" s="991"/>
      <c r="N737" s="364" t="s">
        <v>473</v>
      </c>
      <c r="O737" s="364"/>
      <c r="P737" s="364"/>
      <c r="Q737" s="364"/>
      <c r="R737" s="991" t="s">
        <v>558</v>
      </c>
      <c r="S737" s="991"/>
      <c r="T737" s="991"/>
      <c r="U737" s="991"/>
      <c r="V737" s="991"/>
      <c r="W737" s="991"/>
      <c r="X737" s="991"/>
      <c r="Y737" s="991"/>
      <c r="Z737" s="991"/>
      <c r="AA737" s="364" t="s">
        <v>472</v>
      </c>
      <c r="AB737" s="364"/>
      <c r="AC737" s="364"/>
      <c r="AD737" s="364"/>
      <c r="AE737" s="991" t="s">
        <v>559</v>
      </c>
      <c r="AF737" s="991"/>
      <c r="AG737" s="991"/>
      <c r="AH737" s="991"/>
      <c r="AI737" s="991"/>
      <c r="AJ737" s="991"/>
      <c r="AK737" s="991"/>
      <c r="AL737" s="991"/>
      <c r="AM737" s="991"/>
      <c r="AN737" s="364" t="s">
        <v>471</v>
      </c>
      <c r="AO737" s="364"/>
      <c r="AP737" s="364"/>
      <c r="AQ737" s="364"/>
      <c r="AR737" s="983" t="s">
        <v>560</v>
      </c>
      <c r="AS737" s="984"/>
      <c r="AT737" s="984"/>
      <c r="AU737" s="984"/>
      <c r="AV737" s="984"/>
      <c r="AW737" s="984"/>
      <c r="AX737" s="985"/>
      <c r="AY737" s="88"/>
      <c r="AZ737" s="88"/>
    </row>
    <row r="738" spans="1:52" ht="24.75" customHeight="1" x14ac:dyDescent="0.15">
      <c r="A738" s="992" t="s">
        <v>470</v>
      </c>
      <c r="B738" s="209"/>
      <c r="C738" s="209"/>
      <c r="D738" s="210"/>
      <c r="E738" s="991" t="s">
        <v>561</v>
      </c>
      <c r="F738" s="991"/>
      <c r="G738" s="991"/>
      <c r="H738" s="991"/>
      <c r="I738" s="991"/>
      <c r="J738" s="991"/>
      <c r="K738" s="991"/>
      <c r="L738" s="991"/>
      <c r="M738" s="991"/>
      <c r="N738" s="364" t="s">
        <v>469</v>
      </c>
      <c r="O738" s="364"/>
      <c r="P738" s="364"/>
      <c r="Q738" s="364"/>
      <c r="R738" s="991" t="s">
        <v>562</v>
      </c>
      <c r="S738" s="991"/>
      <c r="T738" s="991"/>
      <c r="U738" s="991"/>
      <c r="V738" s="991"/>
      <c r="W738" s="991"/>
      <c r="X738" s="991"/>
      <c r="Y738" s="991"/>
      <c r="Z738" s="991"/>
      <c r="AA738" s="364" t="s">
        <v>468</v>
      </c>
      <c r="AB738" s="364"/>
      <c r="AC738" s="364"/>
      <c r="AD738" s="364"/>
      <c r="AE738" s="991" t="s">
        <v>563</v>
      </c>
      <c r="AF738" s="991"/>
      <c r="AG738" s="991"/>
      <c r="AH738" s="991"/>
      <c r="AI738" s="991"/>
      <c r="AJ738" s="991"/>
      <c r="AK738" s="991"/>
      <c r="AL738" s="991"/>
      <c r="AM738" s="991"/>
      <c r="AN738" s="364" t="s">
        <v>464</v>
      </c>
      <c r="AO738" s="364"/>
      <c r="AP738" s="364"/>
      <c r="AQ738" s="364"/>
      <c r="AR738" s="983" t="s">
        <v>564</v>
      </c>
      <c r="AS738" s="984"/>
      <c r="AT738" s="984"/>
      <c r="AU738" s="984"/>
      <c r="AV738" s="984"/>
      <c r="AW738" s="984"/>
      <c r="AX738" s="985"/>
    </row>
    <row r="739" spans="1:52" ht="24.75" customHeight="1" thickBot="1" x14ac:dyDescent="0.2">
      <c r="A739" s="993" t="s">
        <v>460</v>
      </c>
      <c r="B739" s="994"/>
      <c r="C739" s="994"/>
      <c r="D739" s="995"/>
      <c r="E739" s="996" t="s">
        <v>500</v>
      </c>
      <c r="F739" s="986"/>
      <c r="G739" s="986"/>
      <c r="H739" s="92" t="str">
        <f>IF(E739="", "", "(")</f>
        <v>(</v>
      </c>
      <c r="I739" s="986"/>
      <c r="J739" s="986"/>
      <c r="K739" s="92" t="str">
        <f>IF(OR(I739="　", I739=""), "", "-")</f>
        <v/>
      </c>
      <c r="L739" s="987">
        <v>414</v>
      </c>
      <c r="M739" s="987"/>
      <c r="N739" s="93" t="str">
        <f>IF(O739="", "", "-")</f>
        <v/>
      </c>
      <c r="O739" s="94"/>
      <c r="P739" s="93" t="str">
        <f>IF(E739="", "", ")")</f>
        <v>)</v>
      </c>
      <c r="Q739" s="996"/>
      <c r="R739" s="986"/>
      <c r="S739" s="986"/>
      <c r="T739" s="92" t="str">
        <f>IF(Q739="", "", "(")</f>
        <v/>
      </c>
      <c r="U739" s="986"/>
      <c r="V739" s="986"/>
      <c r="W739" s="92" t="str">
        <f>IF(OR(U739="　", U739=""), "", "-")</f>
        <v/>
      </c>
      <c r="X739" s="987"/>
      <c r="Y739" s="987"/>
      <c r="Z739" s="93" t="str">
        <f>IF(AA739="", "", "-")</f>
        <v/>
      </c>
      <c r="AA739" s="94"/>
      <c r="AB739" s="93" t="str">
        <f>IF(Q739="", "", ")")</f>
        <v/>
      </c>
      <c r="AC739" s="996"/>
      <c r="AD739" s="986"/>
      <c r="AE739" s="986"/>
      <c r="AF739" s="92" t="str">
        <f>IF(AC739="", "", "(")</f>
        <v/>
      </c>
      <c r="AG739" s="986"/>
      <c r="AH739" s="986"/>
      <c r="AI739" s="92" t="str">
        <f>IF(OR(AG739="　", AG739=""), "", "-")</f>
        <v/>
      </c>
      <c r="AJ739" s="987"/>
      <c r="AK739" s="987"/>
      <c r="AL739" s="93" t="str">
        <f>IF(AM739="", "", "-")</f>
        <v/>
      </c>
      <c r="AM739" s="94"/>
      <c r="AN739" s="93" t="str">
        <f>IF(AC739="", "", ")")</f>
        <v/>
      </c>
      <c r="AO739" s="988"/>
      <c r="AP739" s="989"/>
      <c r="AQ739" s="989"/>
      <c r="AR739" s="989"/>
      <c r="AS739" s="989"/>
      <c r="AT739" s="989"/>
      <c r="AU739" s="989"/>
      <c r="AV739" s="989"/>
      <c r="AW739" s="989"/>
      <c r="AX739" s="990"/>
    </row>
    <row r="740" spans="1:52" ht="28.35" customHeight="1" x14ac:dyDescent="0.15">
      <c r="A740" s="615" t="s">
        <v>440</v>
      </c>
      <c r="B740" s="616"/>
      <c r="C740" s="616"/>
      <c r="D740" s="616"/>
      <c r="E740" s="616"/>
      <c r="F740" s="617"/>
      <c r="G740" s="89" t="s">
        <v>461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3.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7.2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7.2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7.2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7.2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7.2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7.2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2.2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442</v>
      </c>
      <c r="B779" s="630"/>
      <c r="C779" s="630"/>
      <c r="D779" s="630"/>
      <c r="E779" s="630"/>
      <c r="F779" s="631"/>
      <c r="G779" s="596" t="s">
        <v>601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734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600</v>
      </c>
      <c r="H781" s="672"/>
      <c r="I781" s="672"/>
      <c r="J781" s="672"/>
      <c r="K781" s="673"/>
      <c r="L781" s="665" t="s">
        <v>982</v>
      </c>
      <c r="M781" s="666"/>
      <c r="N781" s="666"/>
      <c r="O781" s="666"/>
      <c r="P781" s="666"/>
      <c r="Q781" s="666"/>
      <c r="R781" s="666"/>
      <c r="S781" s="666"/>
      <c r="T781" s="666"/>
      <c r="U781" s="666"/>
      <c r="V781" s="666"/>
      <c r="W781" s="666"/>
      <c r="X781" s="667"/>
      <c r="Y781" s="389">
        <v>13953</v>
      </c>
      <c r="Z781" s="390"/>
      <c r="AA781" s="390"/>
      <c r="AB781" s="806"/>
      <c r="AC781" s="671" t="s">
        <v>733</v>
      </c>
      <c r="AD781" s="672"/>
      <c r="AE781" s="672"/>
      <c r="AF781" s="672"/>
      <c r="AG781" s="673"/>
      <c r="AH781" s="665" t="s">
        <v>735</v>
      </c>
      <c r="AI781" s="666"/>
      <c r="AJ781" s="666"/>
      <c r="AK781" s="666"/>
      <c r="AL781" s="666"/>
      <c r="AM781" s="666"/>
      <c r="AN781" s="666"/>
      <c r="AO781" s="666"/>
      <c r="AP781" s="666"/>
      <c r="AQ781" s="666"/>
      <c r="AR781" s="666"/>
      <c r="AS781" s="666"/>
      <c r="AT781" s="667"/>
      <c r="AU781" s="389">
        <v>78189</v>
      </c>
      <c r="AV781" s="390"/>
      <c r="AW781" s="390"/>
      <c r="AX781" s="391"/>
    </row>
    <row r="782" spans="1:50" ht="24.75" customHeight="1" x14ac:dyDescent="0.15">
      <c r="A782" s="632"/>
      <c r="B782" s="633"/>
      <c r="C782" s="633"/>
      <c r="D782" s="633"/>
      <c r="E782" s="633"/>
      <c r="F782" s="634"/>
      <c r="G782" s="607" t="s">
        <v>600</v>
      </c>
      <c r="H782" s="608"/>
      <c r="I782" s="608"/>
      <c r="J782" s="608"/>
      <c r="K782" s="609"/>
      <c r="L782" s="599" t="s">
        <v>981</v>
      </c>
      <c r="M782" s="600"/>
      <c r="N782" s="600"/>
      <c r="O782" s="600"/>
      <c r="P782" s="600"/>
      <c r="Q782" s="600"/>
      <c r="R782" s="600"/>
      <c r="S782" s="600"/>
      <c r="T782" s="600"/>
      <c r="U782" s="600"/>
      <c r="V782" s="600"/>
      <c r="W782" s="600"/>
      <c r="X782" s="601"/>
      <c r="Y782" s="602">
        <v>1350</v>
      </c>
      <c r="Z782" s="603"/>
      <c r="AA782" s="603"/>
      <c r="AB782" s="613"/>
      <c r="AC782" s="607"/>
      <c r="AD782" s="608"/>
      <c r="AE782" s="608"/>
      <c r="AF782" s="608"/>
      <c r="AG782" s="609"/>
      <c r="AH782" s="599" t="s">
        <v>736</v>
      </c>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15303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78189</v>
      </c>
      <c r="AV791" s="833"/>
      <c r="AW791" s="833"/>
      <c r="AX791" s="835"/>
    </row>
    <row r="792" spans="1:50" ht="24.75" customHeight="1" x14ac:dyDescent="0.15">
      <c r="A792" s="632"/>
      <c r="B792" s="633"/>
      <c r="C792" s="633"/>
      <c r="D792" s="633"/>
      <c r="E792" s="633"/>
      <c r="F792" s="634"/>
      <c r="G792" s="596" t="s">
        <v>737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738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c r="H794" s="672"/>
      <c r="I794" s="672"/>
      <c r="J794" s="672"/>
      <c r="K794" s="673"/>
      <c r="L794" s="665" t="s">
        <v>983</v>
      </c>
      <c r="M794" s="666"/>
      <c r="N794" s="666"/>
      <c r="O794" s="666"/>
      <c r="P794" s="666"/>
      <c r="Q794" s="666"/>
      <c r="R794" s="666"/>
      <c r="S794" s="666"/>
      <c r="T794" s="666"/>
      <c r="U794" s="666"/>
      <c r="V794" s="666"/>
      <c r="W794" s="666"/>
      <c r="X794" s="667"/>
      <c r="Y794" s="389">
        <v>5766</v>
      </c>
      <c r="Z794" s="390"/>
      <c r="AA794" s="390"/>
      <c r="AB794" s="806"/>
      <c r="AC794" s="671"/>
      <c r="AD794" s="672"/>
      <c r="AE794" s="672"/>
      <c r="AF794" s="672"/>
      <c r="AG794" s="673"/>
      <c r="AH794" s="665" t="s">
        <v>739</v>
      </c>
      <c r="AI794" s="666"/>
      <c r="AJ794" s="666"/>
      <c r="AK794" s="666"/>
      <c r="AL794" s="666"/>
      <c r="AM794" s="666"/>
      <c r="AN794" s="666"/>
      <c r="AO794" s="666"/>
      <c r="AP794" s="666"/>
      <c r="AQ794" s="666"/>
      <c r="AR794" s="666"/>
      <c r="AS794" s="666"/>
      <c r="AT794" s="667"/>
      <c r="AU794" s="389">
        <v>3252</v>
      </c>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5766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3252</v>
      </c>
      <c r="AV804" s="833"/>
      <c r="AW804" s="833"/>
      <c r="AX804" s="835"/>
    </row>
    <row r="805" spans="1:50" ht="24.75" customHeight="1" x14ac:dyDescent="0.15">
      <c r="A805" s="632"/>
      <c r="B805" s="633"/>
      <c r="C805" s="633"/>
      <c r="D805" s="633"/>
      <c r="E805" s="633"/>
      <c r="F805" s="634"/>
      <c r="G805" s="596" t="s">
        <v>740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742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c r="H807" s="672"/>
      <c r="I807" s="672"/>
      <c r="J807" s="672"/>
      <c r="K807" s="673"/>
      <c r="L807" s="665" t="s">
        <v>741</v>
      </c>
      <c r="M807" s="666"/>
      <c r="N807" s="666"/>
      <c r="O807" s="666"/>
      <c r="P807" s="666"/>
      <c r="Q807" s="666"/>
      <c r="R807" s="666"/>
      <c r="S807" s="666"/>
      <c r="T807" s="666"/>
      <c r="U807" s="666"/>
      <c r="V807" s="666"/>
      <c r="W807" s="666"/>
      <c r="X807" s="667"/>
      <c r="Y807" s="389">
        <v>433</v>
      </c>
      <c r="Z807" s="390"/>
      <c r="AA807" s="390"/>
      <c r="AB807" s="806"/>
      <c r="AC807" s="671"/>
      <c r="AD807" s="672"/>
      <c r="AE807" s="672"/>
      <c r="AF807" s="672"/>
      <c r="AG807" s="673"/>
      <c r="AH807" s="665" t="s">
        <v>741</v>
      </c>
      <c r="AI807" s="666"/>
      <c r="AJ807" s="666"/>
      <c r="AK807" s="666"/>
      <c r="AL807" s="666"/>
      <c r="AM807" s="666"/>
      <c r="AN807" s="666"/>
      <c r="AO807" s="666"/>
      <c r="AP807" s="666"/>
      <c r="AQ807" s="666"/>
      <c r="AR807" s="666"/>
      <c r="AS807" s="666"/>
      <c r="AT807" s="667"/>
      <c r="AU807" s="389">
        <v>221</v>
      </c>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433</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221</v>
      </c>
      <c r="AV817" s="833"/>
      <c r="AW817" s="833"/>
      <c r="AX817" s="835"/>
    </row>
    <row r="818" spans="1:50" ht="24.75" customHeight="1" x14ac:dyDescent="0.15">
      <c r="A818" s="632"/>
      <c r="B818" s="633"/>
      <c r="C818" s="633"/>
      <c r="D818" s="633"/>
      <c r="E818" s="633"/>
      <c r="F818" s="634"/>
      <c r="G818" s="596" t="s">
        <v>807</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808</v>
      </c>
      <c r="H820" s="672"/>
      <c r="I820" s="672"/>
      <c r="J820" s="672"/>
      <c r="K820" s="673"/>
      <c r="L820" s="665" t="s">
        <v>809</v>
      </c>
      <c r="M820" s="666"/>
      <c r="N820" s="666"/>
      <c r="O820" s="666"/>
      <c r="P820" s="666"/>
      <c r="Q820" s="666"/>
      <c r="R820" s="666"/>
      <c r="S820" s="666"/>
      <c r="T820" s="666"/>
      <c r="U820" s="666"/>
      <c r="V820" s="666"/>
      <c r="W820" s="666"/>
      <c r="X820" s="667"/>
      <c r="Y820" s="389">
        <v>8747</v>
      </c>
      <c r="Z820" s="390"/>
      <c r="AA820" s="390"/>
      <c r="AB820" s="806"/>
      <c r="AC820" s="671" t="s">
        <v>590</v>
      </c>
      <c r="AD820" s="672"/>
      <c r="AE820" s="672"/>
      <c r="AF820" s="672"/>
      <c r="AG820" s="673"/>
      <c r="AH820" s="665" t="s">
        <v>1003</v>
      </c>
      <c r="AI820" s="666"/>
      <c r="AJ820" s="666"/>
      <c r="AK820" s="666"/>
      <c r="AL820" s="666"/>
      <c r="AM820" s="666"/>
      <c r="AN820" s="666"/>
      <c r="AO820" s="666"/>
      <c r="AP820" s="666"/>
      <c r="AQ820" s="666"/>
      <c r="AR820" s="666"/>
      <c r="AS820" s="666"/>
      <c r="AT820" s="667"/>
      <c r="AU820" s="389">
        <v>14430</v>
      </c>
      <c r="AV820" s="390"/>
      <c r="AW820" s="390"/>
      <c r="AX820" s="391"/>
    </row>
    <row r="821" spans="1:50" ht="24.75"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t="s">
        <v>590</v>
      </c>
      <c r="AD821" s="608"/>
      <c r="AE821" s="608"/>
      <c r="AF821" s="608"/>
      <c r="AG821" s="609"/>
      <c r="AH821" s="599" t="s">
        <v>591</v>
      </c>
      <c r="AI821" s="600"/>
      <c r="AJ821" s="600"/>
      <c r="AK821" s="600"/>
      <c r="AL821" s="600"/>
      <c r="AM821" s="600"/>
      <c r="AN821" s="600"/>
      <c r="AO821" s="600"/>
      <c r="AP821" s="600"/>
      <c r="AQ821" s="600"/>
      <c r="AR821" s="600"/>
      <c r="AS821" s="600"/>
      <c r="AT821" s="601"/>
      <c r="AU821" s="602">
        <v>10996</v>
      </c>
      <c r="AV821" s="603"/>
      <c r="AW821" s="603"/>
      <c r="AX821" s="604"/>
    </row>
    <row r="822" spans="1:50" ht="39"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t="s">
        <v>590</v>
      </c>
      <c r="AD822" s="608"/>
      <c r="AE822" s="608"/>
      <c r="AF822" s="608"/>
      <c r="AG822" s="609"/>
      <c r="AH822" s="599" t="s">
        <v>592</v>
      </c>
      <c r="AI822" s="600"/>
      <c r="AJ822" s="600"/>
      <c r="AK822" s="600"/>
      <c r="AL822" s="600"/>
      <c r="AM822" s="600"/>
      <c r="AN822" s="600"/>
      <c r="AO822" s="600"/>
      <c r="AP822" s="600"/>
      <c r="AQ822" s="600"/>
      <c r="AR822" s="600"/>
      <c r="AS822" s="600"/>
      <c r="AT822" s="601"/>
      <c r="AU822" s="602">
        <v>7492</v>
      </c>
      <c r="AV822" s="603"/>
      <c r="AW822" s="603"/>
      <c r="AX822" s="604"/>
    </row>
    <row r="823" spans="1:50" ht="24.75"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t="s">
        <v>590</v>
      </c>
      <c r="AD823" s="608"/>
      <c r="AE823" s="608"/>
      <c r="AF823" s="608"/>
      <c r="AG823" s="609"/>
      <c r="AH823" s="599" t="s">
        <v>593</v>
      </c>
      <c r="AI823" s="600"/>
      <c r="AJ823" s="600"/>
      <c r="AK823" s="600"/>
      <c r="AL823" s="600"/>
      <c r="AM823" s="600"/>
      <c r="AN823" s="600"/>
      <c r="AO823" s="600"/>
      <c r="AP823" s="600"/>
      <c r="AQ823" s="600"/>
      <c r="AR823" s="600"/>
      <c r="AS823" s="600"/>
      <c r="AT823" s="601"/>
      <c r="AU823" s="602">
        <v>5210</v>
      </c>
      <c r="AV823" s="603"/>
      <c r="AW823" s="603"/>
      <c r="AX823" s="604"/>
    </row>
    <row r="824" spans="1:50" ht="24.75"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t="s">
        <v>590</v>
      </c>
      <c r="AD824" s="608"/>
      <c r="AE824" s="608"/>
      <c r="AF824" s="608"/>
      <c r="AG824" s="609"/>
      <c r="AH824" s="599" t="s">
        <v>594</v>
      </c>
      <c r="AI824" s="600"/>
      <c r="AJ824" s="600"/>
      <c r="AK824" s="600"/>
      <c r="AL824" s="600"/>
      <c r="AM824" s="600"/>
      <c r="AN824" s="600"/>
      <c r="AO824" s="600"/>
      <c r="AP824" s="600"/>
      <c r="AQ824" s="600"/>
      <c r="AR824" s="600"/>
      <c r="AS824" s="600"/>
      <c r="AT824" s="601"/>
      <c r="AU824" s="602">
        <v>4018</v>
      </c>
      <c r="AV824" s="603"/>
      <c r="AW824" s="603"/>
      <c r="AX824" s="604"/>
    </row>
    <row r="825" spans="1:50" ht="24.75"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t="s">
        <v>590</v>
      </c>
      <c r="AD825" s="608"/>
      <c r="AE825" s="608"/>
      <c r="AF825" s="608"/>
      <c r="AG825" s="609"/>
      <c r="AH825" s="599" t="s">
        <v>595</v>
      </c>
      <c r="AI825" s="600"/>
      <c r="AJ825" s="600"/>
      <c r="AK825" s="600"/>
      <c r="AL825" s="600"/>
      <c r="AM825" s="600"/>
      <c r="AN825" s="600"/>
      <c r="AO825" s="600"/>
      <c r="AP825" s="600"/>
      <c r="AQ825" s="600"/>
      <c r="AR825" s="600"/>
      <c r="AS825" s="600"/>
      <c r="AT825" s="601"/>
      <c r="AU825" s="602">
        <v>3804</v>
      </c>
      <c r="AV825" s="603"/>
      <c r="AW825" s="603"/>
      <c r="AX825" s="604"/>
    </row>
    <row r="826" spans="1:50" ht="24.75"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t="s">
        <v>590</v>
      </c>
      <c r="AD826" s="608"/>
      <c r="AE826" s="608"/>
      <c r="AF826" s="608"/>
      <c r="AG826" s="609"/>
      <c r="AH826" s="599" t="s">
        <v>596</v>
      </c>
      <c r="AI826" s="600"/>
      <c r="AJ826" s="600"/>
      <c r="AK826" s="600"/>
      <c r="AL826" s="600"/>
      <c r="AM826" s="600"/>
      <c r="AN826" s="600"/>
      <c r="AO826" s="600"/>
      <c r="AP826" s="600"/>
      <c r="AQ826" s="600"/>
      <c r="AR826" s="600"/>
      <c r="AS826" s="600"/>
      <c r="AT826" s="601"/>
      <c r="AU826" s="602">
        <v>3107</v>
      </c>
      <c r="AV826" s="603"/>
      <c r="AW826" s="603"/>
      <c r="AX826" s="604"/>
    </row>
    <row r="827" spans="1:50" ht="24.75"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t="s">
        <v>590</v>
      </c>
      <c r="AD827" s="608"/>
      <c r="AE827" s="608"/>
      <c r="AF827" s="608"/>
      <c r="AG827" s="609"/>
      <c r="AH827" s="599" t="s">
        <v>597</v>
      </c>
      <c r="AI827" s="600"/>
      <c r="AJ827" s="600"/>
      <c r="AK827" s="600"/>
      <c r="AL827" s="600"/>
      <c r="AM827" s="600"/>
      <c r="AN827" s="600"/>
      <c r="AO827" s="600"/>
      <c r="AP827" s="600"/>
      <c r="AQ827" s="600"/>
      <c r="AR827" s="600"/>
      <c r="AS827" s="600"/>
      <c r="AT827" s="601"/>
      <c r="AU827" s="602">
        <v>3099</v>
      </c>
      <c r="AV827" s="603"/>
      <c r="AW827" s="603"/>
      <c r="AX827" s="604"/>
    </row>
    <row r="828" spans="1:50" ht="24.75"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t="s">
        <v>590</v>
      </c>
      <c r="AD828" s="608"/>
      <c r="AE828" s="608"/>
      <c r="AF828" s="608"/>
      <c r="AG828" s="609"/>
      <c r="AH828" s="599" t="s">
        <v>598</v>
      </c>
      <c r="AI828" s="600"/>
      <c r="AJ828" s="600"/>
      <c r="AK828" s="600"/>
      <c r="AL828" s="600"/>
      <c r="AM828" s="600"/>
      <c r="AN828" s="600"/>
      <c r="AO828" s="600"/>
      <c r="AP828" s="600"/>
      <c r="AQ828" s="600"/>
      <c r="AR828" s="600"/>
      <c r="AS828" s="600"/>
      <c r="AT828" s="601"/>
      <c r="AU828" s="602">
        <v>2905</v>
      </c>
      <c r="AV828" s="603"/>
      <c r="AW828" s="603"/>
      <c r="AX828" s="604"/>
    </row>
    <row r="829" spans="1:50" ht="24.75"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t="s">
        <v>590</v>
      </c>
      <c r="AD829" s="608"/>
      <c r="AE829" s="608"/>
      <c r="AF829" s="608"/>
      <c r="AG829" s="609"/>
      <c r="AH829" s="599" t="s">
        <v>599</v>
      </c>
      <c r="AI829" s="600"/>
      <c r="AJ829" s="600"/>
      <c r="AK829" s="600"/>
      <c r="AL829" s="600"/>
      <c r="AM829" s="600"/>
      <c r="AN829" s="600"/>
      <c r="AO829" s="600"/>
      <c r="AP829" s="600"/>
      <c r="AQ829" s="600"/>
      <c r="AR829" s="600"/>
      <c r="AS829" s="600"/>
      <c r="AT829" s="601"/>
      <c r="AU829" s="602">
        <v>18224</v>
      </c>
      <c r="AV829" s="603"/>
      <c r="AW829" s="603"/>
      <c r="AX829" s="604"/>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8747</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73285</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9" t="s">
        <v>402</v>
      </c>
      <c r="AM831" s="280"/>
      <c r="AN831" s="280"/>
      <c r="AO831" s="81" t="s">
        <v>527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362</v>
      </c>
      <c r="K836" s="364"/>
      <c r="L836" s="364"/>
      <c r="M836" s="364"/>
      <c r="N836" s="364"/>
      <c r="O836" s="364"/>
      <c r="P836" s="365" t="s">
        <v>328</v>
      </c>
      <c r="Q836" s="365"/>
      <c r="R836" s="365"/>
      <c r="S836" s="365"/>
      <c r="T836" s="365"/>
      <c r="U836" s="365"/>
      <c r="V836" s="365"/>
      <c r="W836" s="365"/>
      <c r="X836" s="365"/>
      <c r="Y836" s="366" t="s">
        <v>360</v>
      </c>
      <c r="Z836" s="367"/>
      <c r="AA836" s="367"/>
      <c r="AB836" s="367"/>
      <c r="AC836" s="148" t="s">
        <v>397</v>
      </c>
      <c r="AD836" s="148"/>
      <c r="AE836" s="148"/>
      <c r="AF836" s="148"/>
      <c r="AG836" s="148"/>
      <c r="AH836" s="366" t="s">
        <v>424</v>
      </c>
      <c r="AI836" s="363"/>
      <c r="AJ836" s="363"/>
      <c r="AK836" s="363"/>
      <c r="AL836" s="363" t="s">
        <v>21</v>
      </c>
      <c r="AM836" s="363"/>
      <c r="AN836" s="363"/>
      <c r="AO836" s="368"/>
      <c r="AP836" s="369" t="s">
        <v>363</v>
      </c>
      <c r="AQ836" s="369"/>
      <c r="AR836" s="369"/>
      <c r="AS836" s="369"/>
      <c r="AT836" s="369"/>
      <c r="AU836" s="369"/>
      <c r="AV836" s="369"/>
      <c r="AW836" s="369"/>
      <c r="AX836" s="369"/>
    </row>
    <row r="837" spans="1:50" ht="30" customHeight="1" x14ac:dyDescent="0.15">
      <c r="A837" s="376">
        <v>1</v>
      </c>
      <c r="B837" s="376">
        <v>1</v>
      </c>
      <c r="C837" s="360" t="s">
        <v>647</v>
      </c>
      <c r="D837" s="346"/>
      <c r="E837" s="346"/>
      <c r="F837" s="346"/>
      <c r="G837" s="346"/>
      <c r="H837" s="346"/>
      <c r="I837" s="346"/>
      <c r="J837" s="347">
        <v>2000012100001</v>
      </c>
      <c r="K837" s="348"/>
      <c r="L837" s="348"/>
      <c r="M837" s="348"/>
      <c r="N837" s="348"/>
      <c r="O837" s="348"/>
      <c r="P837" s="361" t="s">
        <v>648</v>
      </c>
      <c r="Q837" s="349"/>
      <c r="R837" s="349"/>
      <c r="S837" s="349"/>
      <c r="T837" s="349"/>
      <c r="U837" s="349"/>
      <c r="V837" s="349"/>
      <c r="W837" s="349"/>
      <c r="X837" s="349"/>
      <c r="Y837" s="350">
        <v>15303</v>
      </c>
      <c r="Z837" s="351"/>
      <c r="AA837" s="351"/>
      <c r="AB837" s="352"/>
      <c r="AC837" s="362" t="s">
        <v>196</v>
      </c>
      <c r="AD837" s="370"/>
      <c r="AE837" s="370"/>
      <c r="AF837" s="370"/>
      <c r="AG837" s="370"/>
      <c r="AH837" s="371" t="s">
        <v>649</v>
      </c>
      <c r="AI837" s="372"/>
      <c r="AJ837" s="372"/>
      <c r="AK837" s="372"/>
      <c r="AL837" s="356" t="s">
        <v>649</v>
      </c>
      <c r="AM837" s="357"/>
      <c r="AN837" s="357"/>
      <c r="AO837" s="358"/>
      <c r="AP837" s="359" t="s">
        <v>649</v>
      </c>
      <c r="AQ837" s="359"/>
      <c r="AR837" s="359"/>
      <c r="AS837" s="359"/>
      <c r="AT837" s="359"/>
      <c r="AU837" s="359"/>
      <c r="AV837" s="359"/>
      <c r="AW837" s="359"/>
      <c r="AX837" s="359"/>
    </row>
    <row r="838" spans="1:50" ht="30" hidden="1" customHeight="1" x14ac:dyDescent="0.15">
      <c r="A838" s="376">
        <v>2</v>
      </c>
      <c r="B838" s="37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6">
        <v>3</v>
      </c>
      <c r="B839" s="376">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6">
        <v>4</v>
      </c>
      <c r="B840" s="376">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6">
        <v>5</v>
      </c>
      <c r="B841" s="37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6">
        <v>6</v>
      </c>
      <c r="B842" s="37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6">
        <v>7</v>
      </c>
      <c r="B843" s="37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6">
        <v>8</v>
      </c>
      <c r="B844" s="37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6">
        <v>9</v>
      </c>
      <c r="B845" s="37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6">
        <v>10</v>
      </c>
      <c r="B846" s="37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6">
        <v>11</v>
      </c>
      <c r="B847" s="37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6">
        <v>12</v>
      </c>
      <c r="B848" s="37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6">
        <v>13</v>
      </c>
      <c r="B849" s="37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6">
        <v>14</v>
      </c>
      <c r="B850" s="37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6">
        <v>15</v>
      </c>
      <c r="B851" s="37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6">
        <v>16</v>
      </c>
      <c r="B852" s="37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6">
        <v>17</v>
      </c>
      <c r="B853" s="37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6">
        <v>18</v>
      </c>
      <c r="B854" s="37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6">
        <v>19</v>
      </c>
      <c r="B855" s="37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6">
        <v>20</v>
      </c>
      <c r="B856" s="37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6">
        <v>21</v>
      </c>
      <c r="B857" s="37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6">
        <v>22</v>
      </c>
      <c r="B858" s="37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6">
        <v>23</v>
      </c>
      <c r="B859" s="376">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6">
        <v>24</v>
      </c>
      <c r="B860" s="376">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6">
        <v>25</v>
      </c>
      <c r="B861" s="376">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6">
        <v>26</v>
      </c>
      <c r="B862" s="37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6">
        <v>27</v>
      </c>
      <c r="B863" s="37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6">
        <v>28</v>
      </c>
      <c r="B864" s="37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6">
        <v>29</v>
      </c>
      <c r="B865" s="37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6">
        <v>30</v>
      </c>
      <c r="B866" s="37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743</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362</v>
      </c>
      <c r="K869" s="364"/>
      <c r="L869" s="364"/>
      <c r="M869" s="364"/>
      <c r="N869" s="364"/>
      <c r="O869" s="364"/>
      <c r="P869" s="365" t="s">
        <v>328</v>
      </c>
      <c r="Q869" s="365"/>
      <c r="R869" s="365"/>
      <c r="S869" s="365"/>
      <c r="T869" s="365"/>
      <c r="U869" s="365"/>
      <c r="V869" s="365"/>
      <c r="W869" s="365"/>
      <c r="X869" s="365"/>
      <c r="Y869" s="366" t="s">
        <v>360</v>
      </c>
      <c r="Z869" s="367"/>
      <c r="AA869" s="367"/>
      <c r="AB869" s="367"/>
      <c r="AC869" s="148" t="s">
        <v>397</v>
      </c>
      <c r="AD869" s="148"/>
      <c r="AE869" s="148"/>
      <c r="AF869" s="148"/>
      <c r="AG869" s="148"/>
      <c r="AH869" s="366" t="s">
        <v>424</v>
      </c>
      <c r="AI869" s="363"/>
      <c r="AJ869" s="363"/>
      <c r="AK869" s="363"/>
      <c r="AL869" s="363" t="s">
        <v>21</v>
      </c>
      <c r="AM869" s="363"/>
      <c r="AN869" s="363"/>
      <c r="AO869" s="368"/>
      <c r="AP869" s="369" t="s">
        <v>363</v>
      </c>
      <c r="AQ869" s="369"/>
      <c r="AR869" s="369"/>
      <c r="AS869" s="369"/>
      <c r="AT869" s="369"/>
      <c r="AU869" s="369"/>
      <c r="AV869" s="369"/>
      <c r="AW869" s="369"/>
      <c r="AX869" s="369"/>
    </row>
    <row r="870" spans="1:50" ht="30" customHeight="1" x14ac:dyDescent="0.15">
      <c r="A870" s="376">
        <v>1</v>
      </c>
      <c r="B870" s="376">
        <v>1</v>
      </c>
      <c r="C870" s="360" t="s">
        <v>744</v>
      </c>
      <c r="D870" s="346"/>
      <c r="E870" s="346"/>
      <c r="F870" s="346"/>
      <c r="G870" s="346"/>
      <c r="H870" s="346"/>
      <c r="I870" s="346"/>
      <c r="J870" s="347">
        <v>2000012100001</v>
      </c>
      <c r="K870" s="348"/>
      <c r="L870" s="348"/>
      <c r="M870" s="348"/>
      <c r="N870" s="348"/>
      <c r="O870" s="348"/>
      <c r="P870" s="361" t="s">
        <v>735</v>
      </c>
      <c r="Q870" s="349"/>
      <c r="R870" s="349"/>
      <c r="S870" s="349"/>
      <c r="T870" s="349"/>
      <c r="U870" s="349"/>
      <c r="V870" s="349"/>
      <c r="W870" s="349"/>
      <c r="X870" s="349"/>
      <c r="Y870" s="350">
        <v>78189</v>
      </c>
      <c r="Z870" s="351"/>
      <c r="AA870" s="351"/>
      <c r="AB870" s="352"/>
      <c r="AC870" s="362" t="s">
        <v>196</v>
      </c>
      <c r="AD870" s="370"/>
      <c r="AE870" s="370"/>
      <c r="AF870" s="370"/>
      <c r="AG870" s="370"/>
      <c r="AH870" s="371" t="s">
        <v>754</v>
      </c>
      <c r="AI870" s="372"/>
      <c r="AJ870" s="372"/>
      <c r="AK870" s="372"/>
      <c r="AL870" s="356" t="s">
        <v>754</v>
      </c>
      <c r="AM870" s="357"/>
      <c r="AN870" s="357"/>
      <c r="AO870" s="358"/>
      <c r="AP870" s="359" t="s">
        <v>754</v>
      </c>
      <c r="AQ870" s="359"/>
      <c r="AR870" s="359"/>
      <c r="AS870" s="359"/>
      <c r="AT870" s="359"/>
      <c r="AU870" s="359"/>
      <c r="AV870" s="359"/>
      <c r="AW870" s="359"/>
      <c r="AX870" s="359"/>
    </row>
    <row r="871" spans="1:50" ht="30" customHeight="1" x14ac:dyDescent="0.15">
      <c r="A871" s="376">
        <v>2</v>
      </c>
      <c r="B871" s="376">
        <v>1</v>
      </c>
      <c r="C871" s="360" t="s">
        <v>745</v>
      </c>
      <c r="D871" s="346"/>
      <c r="E871" s="346"/>
      <c r="F871" s="346"/>
      <c r="G871" s="346"/>
      <c r="H871" s="346"/>
      <c r="I871" s="346"/>
      <c r="J871" s="347">
        <v>2000012100001</v>
      </c>
      <c r="K871" s="348"/>
      <c r="L871" s="348"/>
      <c r="M871" s="348"/>
      <c r="N871" s="348"/>
      <c r="O871" s="348"/>
      <c r="P871" s="349" t="s">
        <v>735</v>
      </c>
      <c r="Q871" s="349"/>
      <c r="R871" s="349"/>
      <c r="S871" s="349"/>
      <c r="T871" s="349"/>
      <c r="U871" s="349"/>
      <c r="V871" s="349"/>
      <c r="W871" s="349"/>
      <c r="X871" s="349"/>
      <c r="Y871" s="350">
        <v>38992</v>
      </c>
      <c r="Z871" s="351"/>
      <c r="AA871" s="351"/>
      <c r="AB871" s="352"/>
      <c r="AC871" s="362" t="s">
        <v>196</v>
      </c>
      <c r="AD871" s="362"/>
      <c r="AE871" s="362"/>
      <c r="AF871" s="362"/>
      <c r="AG871" s="362"/>
      <c r="AH871" s="371" t="s">
        <v>754</v>
      </c>
      <c r="AI871" s="372"/>
      <c r="AJ871" s="372"/>
      <c r="AK871" s="372"/>
      <c r="AL871" s="356" t="s">
        <v>754</v>
      </c>
      <c r="AM871" s="357"/>
      <c r="AN871" s="357"/>
      <c r="AO871" s="358"/>
      <c r="AP871" s="359" t="s">
        <v>754</v>
      </c>
      <c r="AQ871" s="359"/>
      <c r="AR871" s="359"/>
      <c r="AS871" s="359"/>
      <c r="AT871" s="359"/>
      <c r="AU871" s="359"/>
      <c r="AV871" s="359"/>
      <c r="AW871" s="359"/>
      <c r="AX871" s="359"/>
    </row>
    <row r="872" spans="1:50" ht="30" customHeight="1" x14ac:dyDescent="0.15">
      <c r="A872" s="376">
        <v>3</v>
      </c>
      <c r="B872" s="376">
        <v>1</v>
      </c>
      <c r="C872" s="360" t="s">
        <v>746</v>
      </c>
      <c r="D872" s="346"/>
      <c r="E872" s="346"/>
      <c r="F872" s="346"/>
      <c r="G872" s="346"/>
      <c r="H872" s="346"/>
      <c r="I872" s="346"/>
      <c r="J872" s="347">
        <v>2000012100001</v>
      </c>
      <c r="K872" s="348"/>
      <c r="L872" s="348"/>
      <c r="M872" s="348"/>
      <c r="N872" s="348"/>
      <c r="O872" s="348"/>
      <c r="P872" s="361" t="s">
        <v>735</v>
      </c>
      <c r="Q872" s="349"/>
      <c r="R872" s="349"/>
      <c r="S872" s="349"/>
      <c r="T872" s="349"/>
      <c r="U872" s="349"/>
      <c r="V872" s="349"/>
      <c r="W872" s="349"/>
      <c r="X872" s="349"/>
      <c r="Y872" s="350">
        <v>35195</v>
      </c>
      <c r="Z872" s="351"/>
      <c r="AA872" s="351"/>
      <c r="AB872" s="352"/>
      <c r="AC872" s="362" t="s">
        <v>196</v>
      </c>
      <c r="AD872" s="362"/>
      <c r="AE872" s="362"/>
      <c r="AF872" s="362"/>
      <c r="AG872" s="362"/>
      <c r="AH872" s="354" t="s">
        <v>754</v>
      </c>
      <c r="AI872" s="355"/>
      <c r="AJ872" s="355"/>
      <c r="AK872" s="355"/>
      <c r="AL872" s="356" t="s">
        <v>754</v>
      </c>
      <c r="AM872" s="357"/>
      <c r="AN872" s="357"/>
      <c r="AO872" s="358"/>
      <c r="AP872" s="359" t="s">
        <v>754</v>
      </c>
      <c r="AQ872" s="359"/>
      <c r="AR872" s="359"/>
      <c r="AS872" s="359"/>
      <c r="AT872" s="359"/>
      <c r="AU872" s="359"/>
      <c r="AV872" s="359"/>
      <c r="AW872" s="359"/>
      <c r="AX872" s="359"/>
    </row>
    <row r="873" spans="1:50" ht="30" customHeight="1" x14ac:dyDescent="0.15">
      <c r="A873" s="376">
        <v>4</v>
      </c>
      <c r="B873" s="376">
        <v>1</v>
      </c>
      <c r="C873" s="360" t="s">
        <v>747</v>
      </c>
      <c r="D873" s="346"/>
      <c r="E873" s="346"/>
      <c r="F873" s="346"/>
      <c r="G873" s="346"/>
      <c r="H873" s="346"/>
      <c r="I873" s="346"/>
      <c r="J873" s="347">
        <v>2000012100001</v>
      </c>
      <c r="K873" s="348"/>
      <c r="L873" s="348"/>
      <c r="M873" s="348"/>
      <c r="N873" s="348"/>
      <c r="O873" s="348"/>
      <c r="P873" s="361" t="s">
        <v>735</v>
      </c>
      <c r="Q873" s="349"/>
      <c r="R873" s="349"/>
      <c r="S873" s="349"/>
      <c r="T873" s="349"/>
      <c r="U873" s="349"/>
      <c r="V873" s="349"/>
      <c r="W873" s="349"/>
      <c r="X873" s="349"/>
      <c r="Y873" s="350">
        <v>28205</v>
      </c>
      <c r="Z873" s="351"/>
      <c r="AA873" s="351"/>
      <c r="AB873" s="352"/>
      <c r="AC873" s="362" t="s">
        <v>196</v>
      </c>
      <c r="AD873" s="362"/>
      <c r="AE873" s="362"/>
      <c r="AF873" s="362"/>
      <c r="AG873" s="362"/>
      <c r="AH873" s="354" t="s">
        <v>754</v>
      </c>
      <c r="AI873" s="355"/>
      <c r="AJ873" s="355"/>
      <c r="AK873" s="355"/>
      <c r="AL873" s="356" t="s">
        <v>754</v>
      </c>
      <c r="AM873" s="357"/>
      <c r="AN873" s="357"/>
      <c r="AO873" s="358"/>
      <c r="AP873" s="359" t="s">
        <v>754</v>
      </c>
      <c r="AQ873" s="359"/>
      <c r="AR873" s="359"/>
      <c r="AS873" s="359"/>
      <c r="AT873" s="359"/>
      <c r="AU873" s="359"/>
      <c r="AV873" s="359"/>
      <c r="AW873" s="359"/>
      <c r="AX873" s="359"/>
    </row>
    <row r="874" spans="1:50" ht="30" customHeight="1" x14ac:dyDescent="0.15">
      <c r="A874" s="376">
        <v>5</v>
      </c>
      <c r="B874" s="376">
        <v>1</v>
      </c>
      <c r="C874" s="360" t="s">
        <v>748</v>
      </c>
      <c r="D874" s="346"/>
      <c r="E874" s="346"/>
      <c r="F874" s="346"/>
      <c r="G874" s="346"/>
      <c r="H874" s="346"/>
      <c r="I874" s="346"/>
      <c r="J874" s="347">
        <v>2000012100001</v>
      </c>
      <c r="K874" s="348"/>
      <c r="L874" s="348"/>
      <c r="M874" s="348"/>
      <c r="N874" s="348"/>
      <c r="O874" s="348"/>
      <c r="P874" s="349" t="s">
        <v>735</v>
      </c>
      <c r="Q874" s="349"/>
      <c r="R874" s="349"/>
      <c r="S874" s="349"/>
      <c r="T874" s="349"/>
      <c r="U874" s="349"/>
      <c r="V874" s="349"/>
      <c r="W874" s="349"/>
      <c r="X874" s="349"/>
      <c r="Y874" s="350">
        <v>28201</v>
      </c>
      <c r="Z874" s="351"/>
      <c r="AA874" s="351"/>
      <c r="AB874" s="352"/>
      <c r="AC874" s="353" t="s">
        <v>196</v>
      </c>
      <c r="AD874" s="353"/>
      <c r="AE874" s="353"/>
      <c r="AF874" s="353"/>
      <c r="AG874" s="353"/>
      <c r="AH874" s="354" t="s">
        <v>754</v>
      </c>
      <c r="AI874" s="355"/>
      <c r="AJ874" s="355"/>
      <c r="AK874" s="355"/>
      <c r="AL874" s="356" t="s">
        <v>754</v>
      </c>
      <c r="AM874" s="357"/>
      <c r="AN874" s="357"/>
      <c r="AO874" s="358"/>
      <c r="AP874" s="359" t="s">
        <v>754</v>
      </c>
      <c r="AQ874" s="359"/>
      <c r="AR874" s="359"/>
      <c r="AS874" s="359"/>
      <c r="AT874" s="359"/>
      <c r="AU874" s="359"/>
      <c r="AV874" s="359"/>
      <c r="AW874" s="359"/>
      <c r="AX874" s="359"/>
    </row>
    <row r="875" spans="1:50" ht="30" customHeight="1" x14ac:dyDescent="0.15">
      <c r="A875" s="376">
        <v>6</v>
      </c>
      <c r="B875" s="376">
        <v>1</v>
      </c>
      <c r="C875" s="360" t="s">
        <v>750</v>
      </c>
      <c r="D875" s="346"/>
      <c r="E875" s="346"/>
      <c r="F875" s="346"/>
      <c r="G875" s="346"/>
      <c r="H875" s="346"/>
      <c r="I875" s="346"/>
      <c r="J875" s="347">
        <v>2000012100001</v>
      </c>
      <c r="K875" s="348"/>
      <c r="L875" s="348"/>
      <c r="M875" s="348"/>
      <c r="N875" s="348"/>
      <c r="O875" s="348"/>
      <c r="P875" s="349" t="s">
        <v>735</v>
      </c>
      <c r="Q875" s="349"/>
      <c r="R875" s="349"/>
      <c r="S875" s="349"/>
      <c r="T875" s="349"/>
      <c r="U875" s="349"/>
      <c r="V875" s="349"/>
      <c r="W875" s="349"/>
      <c r="X875" s="349"/>
      <c r="Y875" s="350">
        <v>21627</v>
      </c>
      <c r="Z875" s="351"/>
      <c r="AA875" s="351"/>
      <c r="AB875" s="352"/>
      <c r="AC875" s="353" t="s">
        <v>196</v>
      </c>
      <c r="AD875" s="353"/>
      <c r="AE875" s="353"/>
      <c r="AF875" s="353"/>
      <c r="AG875" s="353"/>
      <c r="AH875" s="354" t="s">
        <v>754</v>
      </c>
      <c r="AI875" s="355"/>
      <c r="AJ875" s="355"/>
      <c r="AK875" s="355"/>
      <c r="AL875" s="356" t="s">
        <v>754</v>
      </c>
      <c r="AM875" s="357"/>
      <c r="AN875" s="357"/>
      <c r="AO875" s="358"/>
      <c r="AP875" s="359" t="s">
        <v>754</v>
      </c>
      <c r="AQ875" s="359"/>
      <c r="AR875" s="359"/>
      <c r="AS875" s="359"/>
      <c r="AT875" s="359"/>
      <c r="AU875" s="359"/>
      <c r="AV875" s="359"/>
      <c r="AW875" s="359"/>
      <c r="AX875" s="359"/>
    </row>
    <row r="876" spans="1:50" ht="30" customHeight="1" x14ac:dyDescent="0.15">
      <c r="A876" s="376">
        <v>7</v>
      </c>
      <c r="B876" s="376">
        <v>1</v>
      </c>
      <c r="C876" s="360" t="s">
        <v>751</v>
      </c>
      <c r="D876" s="346"/>
      <c r="E876" s="346"/>
      <c r="F876" s="346"/>
      <c r="G876" s="346"/>
      <c r="H876" s="346"/>
      <c r="I876" s="346"/>
      <c r="J876" s="347">
        <v>2000012100001</v>
      </c>
      <c r="K876" s="348"/>
      <c r="L876" s="348"/>
      <c r="M876" s="348"/>
      <c r="N876" s="348"/>
      <c r="O876" s="348"/>
      <c r="P876" s="349" t="s">
        <v>735</v>
      </c>
      <c r="Q876" s="349"/>
      <c r="R876" s="349"/>
      <c r="S876" s="349"/>
      <c r="T876" s="349"/>
      <c r="U876" s="349"/>
      <c r="V876" s="349"/>
      <c r="W876" s="349"/>
      <c r="X876" s="349"/>
      <c r="Y876" s="350">
        <v>21242</v>
      </c>
      <c r="Z876" s="351"/>
      <c r="AA876" s="351"/>
      <c r="AB876" s="352"/>
      <c r="AC876" s="353" t="s">
        <v>196</v>
      </c>
      <c r="AD876" s="353"/>
      <c r="AE876" s="353"/>
      <c r="AF876" s="353"/>
      <c r="AG876" s="353"/>
      <c r="AH876" s="354" t="s">
        <v>754</v>
      </c>
      <c r="AI876" s="355"/>
      <c r="AJ876" s="355"/>
      <c r="AK876" s="355"/>
      <c r="AL876" s="356" t="s">
        <v>754</v>
      </c>
      <c r="AM876" s="357"/>
      <c r="AN876" s="357"/>
      <c r="AO876" s="358"/>
      <c r="AP876" s="359" t="s">
        <v>754</v>
      </c>
      <c r="AQ876" s="359"/>
      <c r="AR876" s="359"/>
      <c r="AS876" s="359"/>
      <c r="AT876" s="359"/>
      <c r="AU876" s="359"/>
      <c r="AV876" s="359"/>
      <c r="AW876" s="359"/>
      <c r="AX876" s="359"/>
    </row>
    <row r="877" spans="1:50" ht="30" customHeight="1" x14ac:dyDescent="0.15">
      <c r="A877" s="376">
        <v>8</v>
      </c>
      <c r="B877" s="376">
        <v>1</v>
      </c>
      <c r="C877" s="360" t="s">
        <v>752</v>
      </c>
      <c r="D877" s="346"/>
      <c r="E877" s="346"/>
      <c r="F877" s="346"/>
      <c r="G877" s="346"/>
      <c r="H877" s="346"/>
      <c r="I877" s="346"/>
      <c r="J877" s="347">
        <v>2000012100001</v>
      </c>
      <c r="K877" s="348"/>
      <c r="L877" s="348"/>
      <c r="M877" s="348"/>
      <c r="N877" s="348"/>
      <c r="O877" s="348"/>
      <c r="P877" s="349" t="s">
        <v>735</v>
      </c>
      <c r="Q877" s="349"/>
      <c r="R877" s="349"/>
      <c r="S877" s="349"/>
      <c r="T877" s="349"/>
      <c r="U877" s="349"/>
      <c r="V877" s="349"/>
      <c r="W877" s="349"/>
      <c r="X877" s="349"/>
      <c r="Y877" s="350">
        <v>20855</v>
      </c>
      <c r="Z877" s="351"/>
      <c r="AA877" s="351"/>
      <c r="AB877" s="352"/>
      <c r="AC877" s="353" t="s">
        <v>196</v>
      </c>
      <c r="AD877" s="353"/>
      <c r="AE877" s="353"/>
      <c r="AF877" s="353"/>
      <c r="AG877" s="353"/>
      <c r="AH877" s="354" t="s">
        <v>754</v>
      </c>
      <c r="AI877" s="355"/>
      <c r="AJ877" s="355"/>
      <c r="AK877" s="355"/>
      <c r="AL877" s="356" t="s">
        <v>754</v>
      </c>
      <c r="AM877" s="357"/>
      <c r="AN877" s="357"/>
      <c r="AO877" s="358"/>
      <c r="AP877" s="359" t="s">
        <v>754</v>
      </c>
      <c r="AQ877" s="359"/>
      <c r="AR877" s="359"/>
      <c r="AS877" s="359"/>
      <c r="AT877" s="359"/>
      <c r="AU877" s="359"/>
      <c r="AV877" s="359"/>
      <c r="AW877" s="359"/>
      <c r="AX877" s="359"/>
    </row>
    <row r="878" spans="1:50" ht="30" customHeight="1" x14ac:dyDescent="0.15">
      <c r="A878" s="376">
        <v>9</v>
      </c>
      <c r="B878" s="376">
        <v>1</v>
      </c>
      <c r="C878" s="360" t="s">
        <v>753</v>
      </c>
      <c r="D878" s="346"/>
      <c r="E878" s="346"/>
      <c r="F878" s="346"/>
      <c r="G878" s="346"/>
      <c r="H878" s="346"/>
      <c r="I878" s="346"/>
      <c r="J878" s="347">
        <v>2000012100001</v>
      </c>
      <c r="K878" s="348"/>
      <c r="L878" s="348"/>
      <c r="M878" s="348"/>
      <c r="N878" s="348"/>
      <c r="O878" s="348"/>
      <c r="P878" s="349" t="s">
        <v>735</v>
      </c>
      <c r="Q878" s="349"/>
      <c r="R878" s="349"/>
      <c r="S878" s="349"/>
      <c r="T878" s="349"/>
      <c r="U878" s="349"/>
      <c r="V878" s="349"/>
      <c r="W878" s="349"/>
      <c r="X878" s="349"/>
      <c r="Y878" s="350">
        <v>12249</v>
      </c>
      <c r="Z878" s="351"/>
      <c r="AA878" s="351"/>
      <c r="AB878" s="352"/>
      <c r="AC878" s="353" t="s">
        <v>196</v>
      </c>
      <c r="AD878" s="353"/>
      <c r="AE878" s="353"/>
      <c r="AF878" s="353"/>
      <c r="AG878" s="353"/>
      <c r="AH878" s="354" t="s">
        <v>754</v>
      </c>
      <c r="AI878" s="355"/>
      <c r="AJ878" s="355"/>
      <c r="AK878" s="355"/>
      <c r="AL878" s="356" t="s">
        <v>754</v>
      </c>
      <c r="AM878" s="357"/>
      <c r="AN878" s="357"/>
      <c r="AO878" s="358"/>
      <c r="AP878" s="359" t="s">
        <v>754</v>
      </c>
      <c r="AQ878" s="359"/>
      <c r="AR878" s="359"/>
      <c r="AS878" s="359"/>
      <c r="AT878" s="359"/>
      <c r="AU878" s="359"/>
      <c r="AV878" s="359"/>
      <c r="AW878" s="359"/>
      <c r="AX878" s="359"/>
    </row>
    <row r="879" spans="1:50" ht="30" customHeight="1" x14ac:dyDescent="0.15">
      <c r="A879" s="376">
        <v>10</v>
      </c>
      <c r="B879" s="376">
        <v>1</v>
      </c>
      <c r="C879" s="360" t="s">
        <v>749</v>
      </c>
      <c r="D879" s="346"/>
      <c r="E879" s="346"/>
      <c r="F879" s="346"/>
      <c r="G879" s="346"/>
      <c r="H879" s="346"/>
      <c r="I879" s="346"/>
      <c r="J879" s="347">
        <v>2000012100001</v>
      </c>
      <c r="K879" s="348"/>
      <c r="L879" s="348"/>
      <c r="M879" s="348"/>
      <c r="N879" s="348"/>
      <c r="O879" s="348"/>
      <c r="P879" s="349" t="s">
        <v>735</v>
      </c>
      <c r="Q879" s="349"/>
      <c r="R879" s="349"/>
      <c r="S879" s="349"/>
      <c r="T879" s="349"/>
      <c r="U879" s="349"/>
      <c r="V879" s="349"/>
      <c r="W879" s="349"/>
      <c r="X879" s="349"/>
      <c r="Y879" s="350">
        <v>9517</v>
      </c>
      <c r="Z879" s="351"/>
      <c r="AA879" s="351"/>
      <c r="AB879" s="352"/>
      <c r="AC879" s="353" t="s">
        <v>196</v>
      </c>
      <c r="AD879" s="353"/>
      <c r="AE879" s="353"/>
      <c r="AF879" s="353"/>
      <c r="AG879" s="353"/>
      <c r="AH879" s="354" t="s">
        <v>754</v>
      </c>
      <c r="AI879" s="355"/>
      <c r="AJ879" s="355"/>
      <c r="AK879" s="355"/>
      <c r="AL879" s="356" t="s">
        <v>754</v>
      </c>
      <c r="AM879" s="357"/>
      <c r="AN879" s="357"/>
      <c r="AO879" s="358"/>
      <c r="AP879" s="359" t="s">
        <v>754</v>
      </c>
      <c r="AQ879" s="359"/>
      <c r="AR879" s="359"/>
      <c r="AS879" s="359"/>
      <c r="AT879" s="359"/>
      <c r="AU879" s="359"/>
      <c r="AV879" s="359"/>
      <c r="AW879" s="359"/>
      <c r="AX879" s="359"/>
    </row>
    <row r="880" spans="1:50" ht="30" hidden="1" customHeight="1" x14ac:dyDescent="0.15">
      <c r="A880" s="376">
        <v>11</v>
      </c>
      <c r="B880" s="37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6">
        <v>12</v>
      </c>
      <c r="B881" s="37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6">
        <v>13</v>
      </c>
      <c r="B882" s="37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6">
        <v>14</v>
      </c>
      <c r="B883" s="37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6">
        <v>15</v>
      </c>
      <c r="B884" s="37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6">
        <v>16</v>
      </c>
      <c r="B885" s="37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6">
        <v>17</v>
      </c>
      <c r="B886" s="37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6">
        <v>18</v>
      </c>
      <c r="B887" s="37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6">
        <v>19</v>
      </c>
      <c r="B888" s="37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6">
        <v>20</v>
      </c>
      <c r="B889" s="37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6">
        <v>21</v>
      </c>
      <c r="B890" s="37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6">
        <v>22</v>
      </c>
      <c r="B891" s="37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6">
        <v>23</v>
      </c>
      <c r="B892" s="376">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6">
        <v>24</v>
      </c>
      <c r="B893" s="376">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6">
        <v>25</v>
      </c>
      <c r="B894" s="376">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6">
        <v>26</v>
      </c>
      <c r="B895" s="37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6">
        <v>27</v>
      </c>
      <c r="B896" s="37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6">
        <v>28</v>
      </c>
      <c r="B897" s="37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6">
        <v>29</v>
      </c>
      <c r="B898" s="37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6">
        <v>30</v>
      </c>
      <c r="B899" s="37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755</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362</v>
      </c>
      <c r="K902" s="364"/>
      <c r="L902" s="364"/>
      <c r="M902" s="364"/>
      <c r="N902" s="364"/>
      <c r="O902" s="364"/>
      <c r="P902" s="365" t="s">
        <v>328</v>
      </c>
      <c r="Q902" s="365"/>
      <c r="R902" s="365"/>
      <c r="S902" s="365"/>
      <c r="T902" s="365"/>
      <c r="U902" s="365"/>
      <c r="V902" s="365"/>
      <c r="W902" s="365"/>
      <c r="X902" s="365"/>
      <c r="Y902" s="366" t="s">
        <v>360</v>
      </c>
      <c r="Z902" s="367"/>
      <c r="AA902" s="367"/>
      <c r="AB902" s="367"/>
      <c r="AC902" s="148" t="s">
        <v>397</v>
      </c>
      <c r="AD902" s="148"/>
      <c r="AE902" s="148"/>
      <c r="AF902" s="148"/>
      <c r="AG902" s="148"/>
      <c r="AH902" s="366" t="s">
        <v>424</v>
      </c>
      <c r="AI902" s="363"/>
      <c r="AJ902" s="363"/>
      <c r="AK902" s="363"/>
      <c r="AL902" s="363" t="s">
        <v>21</v>
      </c>
      <c r="AM902" s="363"/>
      <c r="AN902" s="363"/>
      <c r="AO902" s="368"/>
      <c r="AP902" s="369" t="s">
        <v>363</v>
      </c>
      <c r="AQ902" s="369"/>
      <c r="AR902" s="369"/>
      <c r="AS902" s="369"/>
      <c r="AT902" s="369"/>
      <c r="AU902" s="369"/>
      <c r="AV902" s="369"/>
      <c r="AW902" s="369"/>
      <c r="AX902" s="369"/>
    </row>
    <row r="903" spans="1:50" ht="75" customHeight="1" x14ac:dyDescent="0.15">
      <c r="A903" s="376">
        <v>1</v>
      </c>
      <c r="B903" s="376">
        <v>1</v>
      </c>
      <c r="C903" s="360" t="s">
        <v>758</v>
      </c>
      <c r="D903" s="346"/>
      <c r="E903" s="346"/>
      <c r="F903" s="346"/>
      <c r="G903" s="346"/>
      <c r="H903" s="346"/>
      <c r="I903" s="346"/>
      <c r="J903" s="347">
        <v>5430001021765</v>
      </c>
      <c r="K903" s="348"/>
      <c r="L903" s="348"/>
      <c r="M903" s="348"/>
      <c r="N903" s="348"/>
      <c r="O903" s="348"/>
      <c r="P903" s="361" t="s">
        <v>983</v>
      </c>
      <c r="Q903" s="349"/>
      <c r="R903" s="349"/>
      <c r="S903" s="349"/>
      <c r="T903" s="349"/>
      <c r="U903" s="349"/>
      <c r="V903" s="349"/>
      <c r="W903" s="349"/>
      <c r="X903" s="349"/>
      <c r="Y903" s="350">
        <v>5766</v>
      </c>
      <c r="Z903" s="351"/>
      <c r="AA903" s="351"/>
      <c r="AB903" s="352"/>
      <c r="AC903" s="362" t="s">
        <v>432</v>
      </c>
      <c r="AD903" s="370"/>
      <c r="AE903" s="370"/>
      <c r="AF903" s="370"/>
      <c r="AG903" s="370"/>
      <c r="AH903" s="371">
        <v>5</v>
      </c>
      <c r="AI903" s="372"/>
      <c r="AJ903" s="372"/>
      <c r="AK903" s="372"/>
      <c r="AL903" s="356">
        <v>100</v>
      </c>
      <c r="AM903" s="357"/>
      <c r="AN903" s="357"/>
      <c r="AO903" s="358"/>
      <c r="AP903" s="359" t="s">
        <v>994</v>
      </c>
      <c r="AQ903" s="359"/>
      <c r="AR903" s="359"/>
      <c r="AS903" s="359"/>
      <c r="AT903" s="359"/>
      <c r="AU903" s="359"/>
      <c r="AV903" s="359"/>
      <c r="AW903" s="359"/>
      <c r="AX903" s="359"/>
    </row>
    <row r="904" spans="1:50" ht="84" customHeight="1" x14ac:dyDescent="0.15">
      <c r="A904" s="376">
        <v>2</v>
      </c>
      <c r="B904" s="376">
        <v>1</v>
      </c>
      <c r="C904" s="360" t="s">
        <v>1004</v>
      </c>
      <c r="D904" s="346"/>
      <c r="E904" s="346"/>
      <c r="F904" s="346"/>
      <c r="G904" s="346"/>
      <c r="H904" s="346"/>
      <c r="I904" s="346"/>
      <c r="J904" s="347" t="s">
        <v>754</v>
      </c>
      <c r="K904" s="348"/>
      <c r="L904" s="348"/>
      <c r="M904" s="348"/>
      <c r="N904" s="348"/>
      <c r="O904" s="348"/>
      <c r="P904" s="361" t="s">
        <v>760</v>
      </c>
      <c r="Q904" s="349"/>
      <c r="R904" s="349"/>
      <c r="S904" s="349"/>
      <c r="T904" s="349"/>
      <c r="U904" s="349"/>
      <c r="V904" s="349"/>
      <c r="W904" s="349"/>
      <c r="X904" s="349"/>
      <c r="Y904" s="350">
        <v>5259</v>
      </c>
      <c r="Z904" s="351"/>
      <c r="AA904" s="351"/>
      <c r="AB904" s="352"/>
      <c r="AC904" s="362" t="s">
        <v>989</v>
      </c>
      <c r="AD904" s="362"/>
      <c r="AE904" s="362"/>
      <c r="AF904" s="362"/>
      <c r="AG904" s="362"/>
      <c r="AH904" s="371" t="s">
        <v>995</v>
      </c>
      <c r="AI904" s="372"/>
      <c r="AJ904" s="372"/>
      <c r="AK904" s="372"/>
      <c r="AL904" s="356" t="s">
        <v>995</v>
      </c>
      <c r="AM904" s="357"/>
      <c r="AN904" s="357"/>
      <c r="AO904" s="358"/>
      <c r="AP904" s="359" t="s">
        <v>997</v>
      </c>
      <c r="AQ904" s="359"/>
      <c r="AR904" s="359"/>
      <c r="AS904" s="359"/>
      <c r="AT904" s="359"/>
      <c r="AU904" s="359"/>
      <c r="AV904" s="359"/>
      <c r="AW904" s="359"/>
      <c r="AX904" s="359"/>
    </row>
    <row r="905" spans="1:50" ht="77.25" customHeight="1" x14ac:dyDescent="0.15">
      <c r="A905" s="376">
        <v>3</v>
      </c>
      <c r="B905" s="376">
        <v>1</v>
      </c>
      <c r="C905" s="360" t="s">
        <v>1005</v>
      </c>
      <c r="D905" s="346"/>
      <c r="E905" s="346"/>
      <c r="F905" s="346"/>
      <c r="G905" s="346"/>
      <c r="H905" s="346"/>
      <c r="I905" s="346"/>
      <c r="J905" s="347" t="s">
        <v>754</v>
      </c>
      <c r="K905" s="348"/>
      <c r="L905" s="348"/>
      <c r="M905" s="348"/>
      <c r="N905" s="348"/>
      <c r="O905" s="348"/>
      <c r="P905" s="361" t="s">
        <v>761</v>
      </c>
      <c r="Q905" s="349"/>
      <c r="R905" s="349"/>
      <c r="S905" s="349"/>
      <c r="T905" s="349"/>
      <c r="U905" s="349"/>
      <c r="V905" s="349"/>
      <c r="W905" s="349"/>
      <c r="X905" s="349"/>
      <c r="Y905" s="350">
        <v>4450</v>
      </c>
      <c r="Z905" s="351"/>
      <c r="AA905" s="351"/>
      <c r="AB905" s="352"/>
      <c r="AC905" s="362" t="s">
        <v>989</v>
      </c>
      <c r="AD905" s="362"/>
      <c r="AE905" s="362"/>
      <c r="AF905" s="362"/>
      <c r="AG905" s="362"/>
      <c r="AH905" s="354" t="s">
        <v>995</v>
      </c>
      <c r="AI905" s="355"/>
      <c r="AJ905" s="355"/>
      <c r="AK905" s="355"/>
      <c r="AL905" s="356" t="s">
        <v>995</v>
      </c>
      <c r="AM905" s="357"/>
      <c r="AN905" s="357"/>
      <c r="AO905" s="358"/>
      <c r="AP905" s="359" t="s">
        <v>997</v>
      </c>
      <c r="AQ905" s="359"/>
      <c r="AR905" s="359"/>
      <c r="AS905" s="359"/>
      <c r="AT905" s="359"/>
      <c r="AU905" s="359"/>
      <c r="AV905" s="359"/>
      <c r="AW905" s="359"/>
      <c r="AX905" s="359"/>
    </row>
    <row r="906" spans="1:50" ht="30" customHeight="1" x14ac:dyDescent="0.15">
      <c r="A906" s="376">
        <v>4</v>
      </c>
      <c r="B906" s="376">
        <v>1</v>
      </c>
      <c r="C906" s="360" t="s">
        <v>759</v>
      </c>
      <c r="D906" s="346"/>
      <c r="E906" s="346"/>
      <c r="F906" s="346"/>
      <c r="G906" s="346"/>
      <c r="H906" s="346"/>
      <c r="I906" s="346"/>
      <c r="J906" s="347">
        <v>3460101001798</v>
      </c>
      <c r="K906" s="348"/>
      <c r="L906" s="348"/>
      <c r="M906" s="348"/>
      <c r="N906" s="348"/>
      <c r="O906" s="348"/>
      <c r="P906" s="361" t="s">
        <v>984</v>
      </c>
      <c r="Q906" s="349"/>
      <c r="R906" s="349"/>
      <c r="S906" s="349"/>
      <c r="T906" s="349"/>
      <c r="U906" s="349"/>
      <c r="V906" s="349"/>
      <c r="W906" s="349"/>
      <c r="X906" s="349"/>
      <c r="Y906" s="350">
        <v>4423</v>
      </c>
      <c r="Z906" s="351"/>
      <c r="AA906" s="351"/>
      <c r="AB906" s="352"/>
      <c r="AC906" s="362" t="s">
        <v>429</v>
      </c>
      <c r="AD906" s="362"/>
      <c r="AE906" s="362"/>
      <c r="AF906" s="362"/>
      <c r="AG906" s="362"/>
      <c r="AH906" s="354">
        <v>15</v>
      </c>
      <c r="AI906" s="355"/>
      <c r="AJ906" s="355"/>
      <c r="AK906" s="355"/>
      <c r="AL906" s="356">
        <v>90</v>
      </c>
      <c r="AM906" s="357"/>
      <c r="AN906" s="357"/>
      <c r="AO906" s="358"/>
      <c r="AP906" s="359" t="s">
        <v>986</v>
      </c>
      <c r="AQ906" s="359"/>
      <c r="AR906" s="359"/>
      <c r="AS906" s="359"/>
      <c r="AT906" s="359"/>
      <c r="AU906" s="359"/>
      <c r="AV906" s="359"/>
      <c r="AW906" s="359"/>
      <c r="AX906" s="359"/>
    </row>
    <row r="907" spans="1:50" ht="84" customHeight="1" x14ac:dyDescent="0.15">
      <c r="A907" s="376">
        <v>5</v>
      </c>
      <c r="B907" s="376">
        <v>1</v>
      </c>
      <c r="C907" s="360" t="s">
        <v>762</v>
      </c>
      <c r="D907" s="346"/>
      <c r="E907" s="346"/>
      <c r="F907" s="346"/>
      <c r="G907" s="346"/>
      <c r="H907" s="346"/>
      <c r="I907" s="346"/>
      <c r="J907" s="347" t="s">
        <v>763</v>
      </c>
      <c r="K907" s="348"/>
      <c r="L907" s="348"/>
      <c r="M907" s="348"/>
      <c r="N907" s="348"/>
      <c r="O907" s="348"/>
      <c r="P907" s="361" t="s">
        <v>760</v>
      </c>
      <c r="Q907" s="349"/>
      <c r="R907" s="349"/>
      <c r="S907" s="349"/>
      <c r="T907" s="349"/>
      <c r="U907" s="349"/>
      <c r="V907" s="349"/>
      <c r="W907" s="349"/>
      <c r="X907" s="349"/>
      <c r="Y907" s="350">
        <v>4218</v>
      </c>
      <c r="Z907" s="351"/>
      <c r="AA907" s="351"/>
      <c r="AB907" s="352"/>
      <c r="AC907" s="353" t="s">
        <v>435</v>
      </c>
      <c r="AD907" s="353"/>
      <c r="AE907" s="353"/>
      <c r="AF907" s="353"/>
      <c r="AG907" s="353"/>
      <c r="AH907" s="354">
        <v>1</v>
      </c>
      <c r="AI907" s="355"/>
      <c r="AJ907" s="355"/>
      <c r="AK907" s="355"/>
      <c r="AL907" s="356">
        <v>100</v>
      </c>
      <c r="AM907" s="357"/>
      <c r="AN907" s="357"/>
      <c r="AO907" s="358"/>
      <c r="AP907" s="359" t="s">
        <v>985</v>
      </c>
      <c r="AQ907" s="359"/>
      <c r="AR907" s="359"/>
      <c r="AS907" s="359"/>
      <c r="AT907" s="359"/>
      <c r="AU907" s="359"/>
      <c r="AV907" s="359"/>
      <c r="AW907" s="359"/>
      <c r="AX907" s="359"/>
    </row>
    <row r="908" spans="1:50" ht="87" customHeight="1" x14ac:dyDescent="0.15">
      <c r="A908" s="376">
        <v>6</v>
      </c>
      <c r="B908" s="376">
        <v>1</v>
      </c>
      <c r="C908" s="360" t="s">
        <v>1013</v>
      </c>
      <c r="D908" s="346"/>
      <c r="E908" s="346"/>
      <c r="F908" s="346"/>
      <c r="G908" s="346"/>
      <c r="H908" s="346"/>
      <c r="I908" s="346"/>
      <c r="J908" s="347" t="s">
        <v>763</v>
      </c>
      <c r="K908" s="348"/>
      <c r="L908" s="348"/>
      <c r="M908" s="348"/>
      <c r="N908" s="348"/>
      <c r="O908" s="348"/>
      <c r="P908" s="361" t="s">
        <v>760</v>
      </c>
      <c r="Q908" s="349"/>
      <c r="R908" s="349"/>
      <c r="S908" s="349"/>
      <c r="T908" s="349"/>
      <c r="U908" s="349"/>
      <c r="V908" s="349"/>
      <c r="W908" s="349"/>
      <c r="X908" s="349"/>
      <c r="Y908" s="350">
        <v>3751</v>
      </c>
      <c r="Z908" s="351"/>
      <c r="AA908" s="351"/>
      <c r="AB908" s="352"/>
      <c r="AC908" s="353" t="s">
        <v>429</v>
      </c>
      <c r="AD908" s="353"/>
      <c r="AE908" s="353"/>
      <c r="AF908" s="353"/>
      <c r="AG908" s="353"/>
      <c r="AH908" s="354">
        <v>1</v>
      </c>
      <c r="AI908" s="355"/>
      <c r="AJ908" s="355"/>
      <c r="AK908" s="355"/>
      <c r="AL908" s="356">
        <v>89.9</v>
      </c>
      <c r="AM908" s="357"/>
      <c r="AN908" s="357"/>
      <c r="AO908" s="358"/>
      <c r="AP908" s="359" t="s">
        <v>987</v>
      </c>
      <c r="AQ908" s="359"/>
      <c r="AR908" s="359"/>
      <c r="AS908" s="359"/>
      <c r="AT908" s="359"/>
      <c r="AU908" s="359"/>
      <c r="AV908" s="359"/>
      <c r="AW908" s="359"/>
      <c r="AX908" s="359"/>
    </row>
    <row r="909" spans="1:50" ht="30" customHeight="1" x14ac:dyDescent="0.15">
      <c r="A909" s="376">
        <v>7</v>
      </c>
      <c r="B909" s="376">
        <v>1</v>
      </c>
      <c r="C909" s="360" t="s">
        <v>764</v>
      </c>
      <c r="D909" s="346"/>
      <c r="E909" s="346"/>
      <c r="F909" s="346"/>
      <c r="G909" s="346"/>
      <c r="H909" s="346"/>
      <c r="I909" s="346"/>
      <c r="J909" s="347">
        <v>4430001022351</v>
      </c>
      <c r="K909" s="348"/>
      <c r="L909" s="348"/>
      <c r="M909" s="348"/>
      <c r="N909" s="348"/>
      <c r="O909" s="348"/>
      <c r="P909" s="361" t="s">
        <v>1014</v>
      </c>
      <c r="Q909" s="349"/>
      <c r="R909" s="349"/>
      <c r="S909" s="349"/>
      <c r="T909" s="349"/>
      <c r="U909" s="349"/>
      <c r="V909" s="349"/>
      <c r="W909" s="349"/>
      <c r="X909" s="349"/>
      <c r="Y909" s="350">
        <v>3394</v>
      </c>
      <c r="Z909" s="351"/>
      <c r="AA909" s="351"/>
      <c r="AB909" s="352"/>
      <c r="AC909" s="353" t="s">
        <v>435</v>
      </c>
      <c r="AD909" s="353"/>
      <c r="AE909" s="353"/>
      <c r="AF909" s="353"/>
      <c r="AG909" s="353"/>
      <c r="AH909" s="354" t="s">
        <v>986</v>
      </c>
      <c r="AI909" s="355"/>
      <c r="AJ909" s="355"/>
      <c r="AK909" s="355"/>
      <c r="AL909" s="356" t="s">
        <v>986</v>
      </c>
      <c r="AM909" s="357"/>
      <c r="AN909" s="357"/>
      <c r="AO909" s="358"/>
      <c r="AP909" s="359" t="s">
        <v>974</v>
      </c>
      <c r="AQ909" s="359"/>
      <c r="AR909" s="359"/>
      <c r="AS909" s="359"/>
      <c r="AT909" s="359"/>
      <c r="AU909" s="359"/>
      <c r="AV909" s="359"/>
      <c r="AW909" s="359"/>
      <c r="AX909" s="359"/>
    </row>
    <row r="910" spans="1:50" ht="30" customHeight="1" x14ac:dyDescent="0.15">
      <c r="A910" s="376">
        <v>8</v>
      </c>
      <c r="B910" s="376">
        <v>1</v>
      </c>
      <c r="C910" s="360" t="s">
        <v>765</v>
      </c>
      <c r="D910" s="346"/>
      <c r="E910" s="346"/>
      <c r="F910" s="346"/>
      <c r="G910" s="346"/>
      <c r="H910" s="346"/>
      <c r="I910" s="346"/>
      <c r="J910" s="347">
        <v>5430001011683</v>
      </c>
      <c r="K910" s="348"/>
      <c r="L910" s="348"/>
      <c r="M910" s="348"/>
      <c r="N910" s="348"/>
      <c r="O910" s="348"/>
      <c r="P910" s="361" t="s">
        <v>768</v>
      </c>
      <c r="Q910" s="349"/>
      <c r="R910" s="349"/>
      <c r="S910" s="349"/>
      <c r="T910" s="349"/>
      <c r="U910" s="349"/>
      <c r="V910" s="349"/>
      <c r="W910" s="349"/>
      <c r="X910" s="349"/>
      <c r="Y910" s="350">
        <v>3194</v>
      </c>
      <c r="Z910" s="351"/>
      <c r="AA910" s="351"/>
      <c r="AB910" s="352"/>
      <c r="AC910" s="353" t="s">
        <v>429</v>
      </c>
      <c r="AD910" s="353"/>
      <c r="AE910" s="353"/>
      <c r="AF910" s="353"/>
      <c r="AG910" s="353"/>
      <c r="AH910" s="354">
        <v>5</v>
      </c>
      <c r="AI910" s="355"/>
      <c r="AJ910" s="355"/>
      <c r="AK910" s="355"/>
      <c r="AL910" s="356">
        <v>90.2</v>
      </c>
      <c r="AM910" s="357"/>
      <c r="AN910" s="357"/>
      <c r="AO910" s="358"/>
      <c r="AP910" s="359" t="s">
        <v>986</v>
      </c>
      <c r="AQ910" s="359"/>
      <c r="AR910" s="359"/>
      <c r="AS910" s="359"/>
      <c r="AT910" s="359"/>
      <c r="AU910" s="359"/>
      <c r="AV910" s="359"/>
      <c r="AW910" s="359"/>
      <c r="AX910" s="359"/>
    </row>
    <row r="911" spans="1:50" ht="30" customHeight="1" x14ac:dyDescent="0.15">
      <c r="A911" s="376">
        <v>9</v>
      </c>
      <c r="B911" s="376">
        <v>1</v>
      </c>
      <c r="C911" s="360" t="s">
        <v>766</v>
      </c>
      <c r="D911" s="346"/>
      <c r="E911" s="346"/>
      <c r="F911" s="346"/>
      <c r="G911" s="346"/>
      <c r="H911" s="346"/>
      <c r="I911" s="346"/>
      <c r="J911" s="347">
        <v>8430001001830</v>
      </c>
      <c r="K911" s="348"/>
      <c r="L911" s="348"/>
      <c r="M911" s="348"/>
      <c r="N911" s="348"/>
      <c r="O911" s="348"/>
      <c r="P911" s="361" t="s">
        <v>984</v>
      </c>
      <c r="Q911" s="349"/>
      <c r="R911" s="349"/>
      <c r="S911" s="349"/>
      <c r="T911" s="349"/>
      <c r="U911" s="349"/>
      <c r="V911" s="349"/>
      <c r="W911" s="349"/>
      <c r="X911" s="349"/>
      <c r="Y911" s="350">
        <v>2853</v>
      </c>
      <c r="Z911" s="351"/>
      <c r="AA911" s="351"/>
      <c r="AB911" s="352"/>
      <c r="AC911" s="353" t="s">
        <v>429</v>
      </c>
      <c r="AD911" s="353"/>
      <c r="AE911" s="353"/>
      <c r="AF911" s="353"/>
      <c r="AG911" s="353"/>
      <c r="AH911" s="354">
        <v>14</v>
      </c>
      <c r="AI911" s="355"/>
      <c r="AJ911" s="355"/>
      <c r="AK911" s="355"/>
      <c r="AL911" s="356">
        <v>90</v>
      </c>
      <c r="AM911" s="357"/>
      <c r="AN911" s="357"/>
      <c r="AO911" s="358"/>
      <c r="AP911" s="359" t="s">
        <v>986</v>
      </c>
      <c r="AQ911" s="359"/>
      <c r="AR911" s="359"/>
      <c r="AS911" s="359"/>
      <c r="AT911" s="359"/>
      <c r="AU911" s="359"/>
      <c r="AV911" s="359"/>
      <c r="AW911" s="359"/>
      <c r="AX911" s="359"/>
    </row>
    <row r="912" spans="1:50" ht="72" customHeight="1" x14ac:dyDescent="0.15">
      <c r="A912" s="376">
        <v>10</v>
      </c>
      <c r="B912" s="376">
        <v>1</v>
      </c>
      <c r="C912" s="360" t="s">
        <v>767</v>
      </c>
      <c r="D912" s="346"/>
      <c r="E912" s="346"/>
      <c r="F912" s="346"/>
      <c r="G912" s="346"/>
      <c r="H912" s="346"/>
      <c r="I912" s="346"/>
      <c r="J912" s="347" t="s">
        <v>763</v>
      </c>
      <c r="K912" s="348"/>
      <c r="L912" s="348"/>
      <c r="M912" s="348"/>
      <c r="N912" s="348"/>
      <c r="O912" s="348"/>
      <c r="P912" s="361" t="s">
        <v>761</v>
      </c>
      <c r="Q912" s="349"/>
      <c r="R912" s="349"/>
      <c r="S912" s="349"/>
      <c r="T912" s="349"/>
      <c r="U912" s="349"/>
      <c r="V912" s="349"/>
      <c r="W912" s="349"/>
      <c r="X912" s="349"/>
      <c r="Y912" s="350">
        <v>2851</v>
      </c>
      <c r="Z912" s="351"/>
      <c r="AA912" s="351"/>
      <c r="AB912" s="352"/>
      <c r="AC912" s="353" t="s">
        <v>429</v>
      </c>
      <c r="AD912" s="353"/>
      <c r="AE912" s="353"/>
      <c r="AF912" s="353"/>
      <c r="AG912" s="353"/>
      <c r="AH912" s="354">
        <v>13</v>
      </c>
      <c r="AI912" s="355"/>
      <c r="AJ912" s="355"/>
      <c r="AK912" s="355"/>
      <c r="AL912" s="356">
        <v>90.2</v>
      </c>
      <c r="AM912" s="357"/>
      <c r="AN912" s="357"/>
      <c r="AO912" s="358"/>
      <c r="AP912" s="359" t="s">
        <v>986</v>
      </c>
      <c r="AQ912" s="359"/>
      <c r="AR912" s="359"/>
      <c r="AS912" s="359"/>
      <c r="AT912" s="359"/>
      <c r="AU912" s="359"/>
      <c r="AV912" s="359"/>
      <c r="AW912" s="359"/>
      <c r="AX912" s="359"/>
    </row>
    <row r="913" spans="1:50" ht="30" hidden="1" customHeight="1" x14ac:dyDescent="0.15">
      <c r="A913" s="376">
        <v>11</v>
      </c>
      <c r="B913" s="37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6">
        <v>12</v>
      </c>
      <c r="B914" s="37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6">
        <v>13</v>
      </c>
      <c r="B915" s="37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6">
        <v>14</v>
      </c>
      <c r="B916" s="37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6">
        <v>15</v>
      </c>
      <c r="B917" s="37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6">
        <v>16</v>
      </c>
      <c r="B918" s="37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6">
        <v>17</v>
      </c>
      <c r="B919" s="37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6">
        <v>18</v>
      </c>
      <c r="B920" s="37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6">
        <v>19</v>
      </c>
      <c r="B921" s="37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6">
        <v>20</v>
      </c>
      <c r="B922" s="37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6">
        <v>21</v>
      </c>
      <c r="B923" s="37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6">
        <v>22</v>
      </c>
      <c r="B924" s="37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6">
        <v>23</v>
      </c>
      <c r="B925" s="376">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6">
        <v>24</v>
      </c>
      <c r="B926" s="376">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6">
        <v>25</v>
      </c>
      <c r="B927" s="376">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6">
        <v>26</v>
      </c>
      <c r="B928" s="37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6">
        <v>27</v>
      </c>
      <c r="B929" s="37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6">
        <v>28</v>
      </c>
      <c r="B930" s="37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6">
        <v>29</v>
      </c>
      <c r="B931" s="37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6">
        <v>30</v>
      </c>
      <c r="B932" s="37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968</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362</v>
      </c>
      <c r="K935" s="364"/>
      <c r="L935" s="364"/>
      <c r="M935" s="364"/>
      <c r="N935" s="364"/>
      <c r="O935" s="364"/>
      <c r="P935" s="365" t="s">
        <v>328</v>
      </c>
      <c r="Q935" s="365"/>
      <c r="R935" s="365"/>
      <c r="S935" s="365"/>
      <c r="T935" s="365"/>
      <c r="U935" s="365"/>
      <c r="V935" s="365"/>
      <c r="W935" s="365"/>
      <c r="X935" s="365"/>
      <c r="Y935" s="366" t="s">
        <v>360</v>
      </c>
      <c r="Z935" s="367"/>
      <c r="AA935" s="367"/>
      <c r="AB935" s="367"/>
      <c r="AC935" s="148" t="s">
        <v>397</v>
      </c>
      <c r="AD935" s="148"/>
      <c r="AE935" s="148"/>
      <c r="AF935" s="148"/>
      <c r="AG935" s="148"/>
      <c r="AH935" s="366" t="s">
        <v>424</v>
      </c>
      <c r="AI935" s="363"/>
      <c r="AJ935" s="363"/>
      <c r="AK935" s="363"/>
      <c r="AL935" s="363" t="s">
        <v>21</v>
      </c>
      <c r="AM935" s="363"/>
      <c r="AN935" s="363"/>
      <c r="AO935" s="368"/>
      <c r="AP935" s="369" t="s">
        <v>363</v>
      </c>
      <c r="AQ935" s="369"/>
      <c r="AR935" s="369"/>
      <c r="AS935" s="369"/>
      <c r="AT935" s="369"/>
      <c r="AU935" s="369"/>
      <c r="AV935" s="369"/>
      <c r="AW935" s="369"/>
      <c r="AX935" s="369"/>
    </row>
    <row r="936" spans="1:50" ht="77.25" customHeight="1" x14ac:dyDescent="0.15">
      <c r="A936" s="376">
        <v>1</v>
      </c>
      <c r="B936" s="376">
        <v>1</v>
      </c>
      <c r="C936" s="360" t="s">
        <v>769</v>
      </c>
      <c r="D936" s="346"/>
      <c r="E936" s="346"/>
      <c r="F936" s="346"/>
      <c r="G936" s="346"/>
      <c r="H936" s="346"/>
      <c r="I936" s="346"/>
      <c r="J936" s="347">
        <v>3430005010477</v>
      </c>
      <c r="K936" s="348"/>
      <c r="L936" s="348"/>
      <c r="M936" s="348"/>
      <c r="N936" s="348"/>
      <c r="O936" s="348"/>
      <c r="P936" s="361" t="s">
        <v>770</v>
      </c>
      <c r="Q936" s="349"/>
      <c r="R936" s="349"/>
      <c r="S936" s="349"/>
      <c r="T936" s="349"/>
      <c r="U936" s="349"/>
      <c r="V936" s="349"/>
      <c r="W936" s="349"/>
      <c r="X936" s="349"/>
      <c r="Y936" s="350">
        <v>3252</v>
      </c>
      <c r="Z936" s="351"/>
      <c r="AA936" s="351"/>
      <c r="AB936" s="352"/>
      <c r="AC936" s="362" t="s">
        <v>429</v>
      </c>
      <c r="AD936" s="370"/>
      <c r="AE936" s="370"/>
      <c r="AF936" s="370"/>
      <c r="AG936" s="370"/>
      <c r="AH936" s="371">
        <v>1</v>
      </c>
      <c r="AI936" s="372"/>
      <c r="AJ936" s="372"/>
      <c r="AK936" s="372"/>
      <c r="AL936" s="356">
        <v>95.5</v>
      </c>
      <c r="AM936" s="357"/>
      <c r="AN936" s="357"/>
      <c r="AO936" s="358"/>
      <c r="AP936" s="359" t="s">
        <v>994</v>
      </c>
      <c r="AQ936" s="359"/>
      <c r="AR936" s="359"/>
      <c r="AS936" s="359"/>
      <c r="AT936" s="359"/>
      <c r="AU936" s="359"/>
      <c r="AV936" s="359"/>
      <c r="AW936" s="359"/>
      <c r="AX936" s="359"/>
    </row>
    <row r="937" spans="1:50" ht="30" customHeight="1" x14ac:dyDescent="0.15">
      <c r="A937" s="376">
        <v>2</v>
      </c>
      <c r="B937" s="376">
        <v>1</v>
      </c>
      <c r="C937" s="360" t="s">
        <v>771</v>
      </c>
      <c r="D937" s="346"/>
      <c r="E937" s="346"/>
      <c r="F937" s="346"/>
      <c r="G937" s="346"/>
      <c r="H937" s="346"/>
      <c r="I937" s="346"/>
      <c r="J937" s="347">
        <v>5430005010343</v>
      </c>
      <c r="K937" s="348"/>
      <c r="L937" s="348"/>
      <c r="M937" s="348"/>
      <c r="N937" s="348"/>
      <c r="O937" s="348"/>
      <c r="P937" s="361" t="s">
        <v>988</v>
      </c>
      <c r="Q937" s="349"/>
      <c r="R937" s="349"/>
      <c r="S937" s="349"/>
      <c r="T937" s="349"/>
      <c r="U937" s="349"/>
      <c r="V937" s="349"/>
      <c r="W937" s="349"/>
      <c r="X937" s="349"/>
      <c r="Y937" s="350">
        <v>2387</v>
      </c>
      <c r="Z937" s="351"/>
      <c r="AA937" s="351"/>
      <c r="AB937" s="352"/>
      <c r="AC937" s="362" t="s">
        <v>429</v>
      </c>
      <c r="AD937" s="362"/>
      <c r="AE937" s="362"/>
      <c r="AF937" s="362"/>
      <c r="AG937" s="362"/>
      <c r="AH937" s="371">
        <v>1</v>
      </c>
      <c r="AI937" s="372"/>
      <c r="AJ937" s="372"/>
      <c r="AK937" s="372"/>
      <c r="AL937" s="356">
        <v>97</v>
      </c>
      <c r="AM937" s="357"/>
      <c r="AN937" s="357"/>
      <c r="AO937" s="358"/>
      <c r="AP937" s="359" t="s">
        <v>987</v>
      </c>
      <c r="AQ937" s="359"/>
      <c r="AR937" s="359"/>
      <c r="AS937" s="359"/>
      <c r="AT937" s="359"/>
      <c r="AU937" s="359"/>
      <c r="AV937" s="359"/>
      <c r="AW937" s="359"/>
      <c r="AX937" s="359"/>
    </row>
    <row r="938" spans="1:50" ht="30" customHeight="1" x14ac:dyDescent="0.15">
      <c r="A938" s="376">
        <v>3</v>
      </c>
      <c r="B938" s="376">
        <v>1</v>
      </c>
      <c r="C938" s="360" t="s">
        <v>772</v>
      </c>
      <c r="D938" s="346"/>
      <c r="E938" s="346"/>
      <c r="F938" s="346"/>
      <c r="G938" s="346"/>
      <c r="H938" s="346"/>
      <c r="I938" s="346"/>
      <c r="J938" s="347">
        <v>2430005010809</v>
      </c>
      <c r="K938" s="348"/>
      <c r="L938" s="348"/>
      <c r="M938" s="348"/>
      <c r="N938" s="348"/>
      <c r="O938" s="348"/>
      <c r="P938" s="361" t="s">
        <v>770</v>
      </c>
      <c r="Q938" s="349"/>
      <c r="R938" s="349"/>
      <c r="S938" s="349"/>
      <c r="T938" s="349"/>
      <c r="U938" s="349"/>
      <c r="V938" s="349"/>
      <c r="W938" s="349"/>
      <c r="X938" s="349"/>
      <c r="Y938" s="350">
        <v>1918</v>
      </c>
      <c r="Z938" s="351"/>
      <c r="AA938" s="351"/>
      <c r="AB938" s="352"/>
      <c r="AC938" s="362" t="s">
        <v>429</v>
      </c>
      <c r="AD938" s="362"/>
      <c r="AE938" s="362"/>
      <c r="AF938" s="362"/>
      <c r="AG938" s="362"/>
      <c r="AH938" s="354">
        <v>1</v>
      </c>
      <c r="AI938" s="355"/>
      <c r="AJ938" s="355"/>
      <c r="AK938" s="355"/>
      <c r="AL938" s="356">
        <v>94.5</v>
      </c>
      <c r="AM938" s="357"/>
      <c r="AN938" s="357"/>
      <c r="AO938" s="358"/>
      <c r="AP938" s="359" t="s">
        <v>987</v>
      </c>
      <c r="AQ938" s="359"/>
      <c r="AR938" s="359"/>
      <c r="AS938" s="359"/>
      <c r="AT938" s="359"/>
      <c r="AU938" s="359"/>
      <c r="AV938" s="359"/>
      <c r="AW938" s="359"/>
      <c r="AX938" s="359"/>
    </row>
    <row r="939" spans="1:50" ht="30" customHeight="1" x14ac:dyDescent="0.15">
      <c r="A939" s="376">
        <v>4</v>
      </c>
      <c r="B939" s="376">
        <v>1</v>
      </c>
      <c r="C939" s="360" t="s">
        <v>773</v>
      </c>
      <c r="D939" s="346"/>
      <c r="E939" s="346"/>
      <c r="F939" s="346"/>
      <c r="G939" s="346"/>
      <c r="H939" s="346"/>
      <c r="I939" s="346"/>
      <c r="J939" s="347">
        <v>2430005003176</v>
      </c>
      <c r="K939" s="348"/>
      <c r="L939" s="348"/>
      <c r="M939" s="348"/>
      <c r="N939" s="348"/>
      <c r="O939" s="348"/>
      <c r="P939" s="361" t="s">
        <v>774</v>
      </c>
      <c r="Q939" s="349"/>
      <c r="R939" s="349"/>
      <c r="S939" s="349"/>
      <c r="T939" s="349"/>
      <c r="U939" s="349"/>
      <c r="V939" s="349"/>
      <c r="W939" s="349"/>
      <c r="X939" s="349"/>
      <c r="Y939" s="350">
        <v>910</v>
      </c>
      <c r="Z939" s="351"/>
      <c r="AA939" s="351"/>
      <c r="AB939" s="352"/>
      <c r="AC939" s="362" t="s">
        <v>435</v>
      </c>
      <c r="AD939" s="362"/>
      <c r="AE939" s="362"/>
      <c r="AF939" s="362"/>
      <c r="AG939" s="362"/>
      <c r="AH939" s="354">
        <v>1</v>
      </c>
      <c r="AI939" s="355"/>
      <c r="AJ939" s="355"/>
      <c r="AK939" s="355"/>
      <c r="AL939" s="356">
        <v>100</v>
      </c>
      <c r="AM939" s="357"/>
      <c r="AN939" s="357"/>
      <c r="AO939" s="358"/>
      <c r="AP939" s="359" t="s">
        <v>986</v>
      </c>
      <c r="AQ939" s="359"/>
      <c r="AR939" s="359"/>
      <c r="AS939" s="359"/>
      <c r="AT939" s="359"/>
      <c r="AU939" s="359"/>
      <c r="AV939" s="359"/>
      <c r="AW939" s="359"/>
      <c r="AX939" s="359"/>
    </row>
    <row r="940" spans="1:50" ht="72" customHeight="1" x14ac:dyDescent="0.15">
      <c r="A940" s="376">
        <v>5</v>
      </c>
      <c r="B940" s="376">
        <v>1</v>
      </c>
      <c r="C940" s="360" t="s">
        <v>1006</v>
      </c>
      <c r="D940" s="346"/>
      <c r="E940" s="346"/>
      <c r="F940" s="346"/>
      <c r="G940" s="346"/>
      <c r="H940" s="346"/>
      <c r="I940" s="346"/>
      <c r="J940" s="347" t="s">
        <v>763</v>
      </c>
      <c r="K940" s="348"/>
      <c r="L940" s="348"/>
      <c r="M940" s="348"/>
      <c r="N940" s="348"/>
      <c r="O940" s="348"/>
      <c r="P940" s="361" t="s">
        <v>775</v>
      </c>
      <c r="Q940" s="349"/>
      <c r="R940" s="349"/>
      <c r="S940" s="349"/>
      <c r="T940" s="349"/>
      <c r="U940" s="349"/>
      <c r="V940" s="349"/>
      <c r="W940" s="349"/>
      <c r="X940" s="349"/>
      <c r="Y940" s="350">
        <v>738</v>
      </c>
      <c r="Z940" s="351"/>
      <c r="AA940" s="351"/>
      <c r="AB940" s="352"/>
      <c r="AC940" s="353" t="s">
        <v>989</v>
      </c>
      <c r="AD940" s="353"/>
      <c r="AE940" s="353"/>
      <c r="AF940" s="353"/>
      <c r="AG940" s="353"/>
      <c r="AH940" s="354" t="s">
        <v>986</v>
      </c>
      <c r="AI940" s="355"/>
      <c r="AJ940" s="355"/>
      <c r="AK940" s="355"/>
      <c r="AL940" s="356" t="s">
        <v>986</v>
      </c>
      <c r="AM940" s="357"/>
      <c r="AN940" s="357"/>
      <c r="AO940" s="358"/>
      <c r="AP940" s="359" t="s">
        <v>986</v>
      </c>
      <c r="AQ940" s="359"/>
      <c r="AR940" s="359"/>
      <c r="AS940" s="359"/>
      <c r="AT940" s="359"/>
      <c r="AU940" s="359"/>
      <c r="AV940" s="359"/>
      <c r="AW940" s="359"/>
      <c r="AX940" s="359"/>
    </row>
    <row r="941" spans="1:50" ht="30" customHeight="1" x14ac:dyDescent="0.15">
      <c r="A941" s="376">
        <v>6</v>
      </c>
      <c r="B941" s="376">
        <v>1</v>
      </c>
      <c r="C941" s="360" t="s">
        <v>776</v>
      </c>
      <c r="D941" s="346"/>
      <c r="E941" s="346"/>
      <c r="F941" s="346"/>
      <c r="G941" s="346"/>
      <c r="H941" s="346"/>
      <c r="I941" s="346"/>
      <c r="J941" s="347">
        <v>2430005010750</v>
      </c>
      <c r="K941" s="348"/>
      <c r="L941" s="348"/>
      <c r="M941" s="348"/>
      <c r="N941" s="348"/>
      <c r="O941" s="348"/>
      <c r="P941" s="361" t="s">
        <v>779</v>
      </c>
      <c r="Q941" s="349"/>
      <c r="R941" s="349"/>
      <c r="S941" s="349"/>
      <c r="T941" s="349"/>
      <c r="U941" s="349"/>
      <c r="V941" s="349"/>
      <c r="W941" s="349"/>
      <c r="X941" s="349"/>
      <c r="Y941" s="350">
        <v>671</v>
      </c>
      <c r="Z941" s="351"/>
      <c r="AA941" s="351"/>
      <c r="AB941" s="352"/>
      <c r="AC941" s="353" t="s">
        <v>435</v>
      </c>
      <c r="AD941" s="353"/>
      <c r="AE941" s="353"/>
      <c r="AF941" s="353"/>
      <c r="AG941" s="353"/>
      <c r="AH941" s="354">
        <v>1</v>
      </c>
      <c r="AI941" s="355"/>
      <c r="AJ941" s="355"/>
      <c r="AK941" s="355"/>
      <c r="AL941" s="356">
        <v>100</v>
      </c>
      <c r="AM941" s="357"/>
      <c r="AN941" s="357"/>
      <c r="AO941" s="358"/>
      <c r="AP941" s="359" t="s">
        <v>986</v>
      </c>
      <c r="AQ941" s="359"/>
      <c r="AR941" s="359"/>
      <c r="AS941" s="359"/>
      <c r="AT941" s="359"/>
      <c r="AU941" s="359"/>
      <c r="AV941" s="359"/>
      <c r="AW941" s="359"/>
      <c r="AX941" s="359"/>
    </row>
    <row r="942" spans="1:50" ht="30" customHeight="1" x14ac:dyDescent="0.15">
      <c r="A942" s="376">
        <v>7</v>
      </c>
      <c r="B942" s="376">
        <v>1</v>
      </c>
      <c r="C942" s="360" t="s">
        <v>777</v>
      </c>
      <c r="D942" s="346"/>
      <c r="E942" s="346"/>
      <c r="F942" s="346"/>
      <c r="G942" s="346"/>
      <c r="H942" s="346"/>
      <c r="I942" s="346"/>
      <c r="J942" s="347">
        <v>7430005010481</v>
      </c>
      <c r="K942" s="348"/>
      <c r="L942" s="348"/>
      <c r="M942" s="348"/>
      <c r="N942" s="348"/>
      <c r="O942" s="348"/>
      <c r="P942" s="361" t="s">
        <v>783</v>
      </c>
      <c r="Q942" s="349"/>
      <c r="R942" s="349"/>
      <c r="S942" s="349"/>
      <c r="T942" s="349"/>
      <c r="U942" s="349"/>
      <c r="V942" s="349"/>
      <c r="W942" s="349"/>
      <c r="X942" s="349"/>
      <c r="Y942" s="350">
        <v>612</v>
      </c>
      <c r="Z942" s="351"/>
      <c r="AA942" s="351"/>
      <c r="AB942" s="352"/>
      <c r="AC942" s="353" t="s">
        <v>429</v>
      </c>
      <c r="AD942" s="353"/>
      <c r="AE942" s="353"/>
      <c r="AF942" s="353"/>
      <c r="AG942" s="353"/>
      <c r="AH942" s="354">
        <v>1</v>
      </c>
      <c r="AI942" s="355"/>
      <c r="AJ942" s="355"/>
      <c r="AK942" s="355"/>
      <c r="AL942" s="356">
        <v>96</v>
      </c>
      <c r="AM942" s="357"/>
      <c r="AN942" s="357"/>
      <c r="AO942" s="358"/>
      <c r="AP942" s="359" t="s">
        <v>986</v>
      </c>
      <c r="AQ942" s="359"/>
      <c r="AR942" s="359"/>
      <c r="AS942" s="359"/>
      <c r="AT942" s="359"/>
      <c r="AU942" s="359"/>
      <c r="AV942" s="359"/>
      <c r="AW942" s="359"/>
      <c r="AX942" s="359"/>
    </row>
    <row r="943" spans="1:50" ht="30" customHeight="1" x14ac:dyDescent="0.15">
      <c r="A943" s="376">
        <v>8</v>
      </c>
      <c r="B943" s="376">
        <v>1</v>
      </c>
      <c r="C943" s="360" t="s">
        <v>778</v>
      </c>
      <c r="D943" s="346"/>
      <c r="E943" s="346"/>
      <c r="F943" s="346"/>
      <c r="G943" s="346"/>
      <c r="H943" s="346"/>
      <c r="I943" s="346"/>
      <c r="J943" s="347">
        <v>2430005000999</v>
      </c>
      <c r="K943" s="348"/>
      <c r="L943" s="348"/>
      <c r="M943" s="348"/>
      <c r="N943" s="348"/>
      <c r="O943" s="348"/>
      <c r="P943" s="361" t="s">
        <v>780</v>
      </c>
      <c r="Q943" s="349"/>
      <c r="R943" s="349"/>
      <c r="S943" s="349"/>
      <c r="T943" s="349"/>
      <c r="U943" s="349"/>
      <c r="V943" s="349"/>
      <c r="W943" s="349"/>
      <c r="X943" s="349"/>
      <c r="Y943" s="350">
        <v>442</v>
      </c>
      <c r="Z943" s="351"/>
      <c r="AA943" s="351"/>
      <c r="AB943" s="352"/>
      <c r="AC943" s="353" t="s">
        <v>429</v>
      </c>
      <c r="AD943" s="353"/>
      <c r="AE943" s="353"/>
      <c r="AF943" s="353"/>
      <c r="AG943" s="353"/>
      <c r="AH943" s="354">
        <v>1</v>
      </c>
      <c r="AI943" s="355"/>
      <c r="AJ943" s="355"/>
      <c r="AK943" s="355"/>
      <c r="AL943" s="356">
        <v>95</v>
      </c>
      <c r="AM943" s="357"/>
      <c r="AN943" s="357"/>
      <c r="AO943" s="358"/>
      <c r="AP943" s="359" t="s">
        <v>986</v>
      </c>
      <c r="AQ943" s="359"/>
      <c r="AR943" s="359"/>
      <c r="AS943" s="359"/>
      <c r="AT943" s="359"/>
      <c r="AU943" s="359"/>
      <c r="AV943" s="359"/>
      <c r="AW943" s="359"/>
      <c r="AX943" s="359"/>
    </row>
    <row r="944" spans="1:50" ht="30" customHeight="1" x14ac:dyDescent="0.15">
      <c r="A944" s="376">
        <v>9</v>
      </c>
      <c r="B944" s="376">
        <v>1</v>
      </c>
      <c r="C944" s="360" t="s">
        <v>781</v>
      </c>
      <c r="D944" s="346"/>
      <c r="E944" s="346"/>
      <c r="F944" s="346"/>
      <c r="G944" s="346"/>
      <c r="H944" s="346"/>
      <c r="I944" s="346"/>
      <c r="J944" s="347">
        <v>5010005002705</v>
      </c>
      <c r="K944" s="348"/>
      <c r="L944" s="348"/>
      <c r="M944" s="348"/>
      <c r="N944" s="348"/>
      <c r="O944" s="348"/>
      <c r="P944" s="361" t="s">
        <v>784</v>
      </c>
      <c r="Q944" s="349"/>
      <c r="R944" s="349"/>
      <c r="S944" s="349"/>
      <c r="T944" s="349"/>
      <c r="U944" s="349"/>
      <c r="V944" s="349"/>
      <c r="W944" s="349"/>
      <c r="X944" s="349"/>
      <c r="Y944" s="350">
        <v>308</v>
      </c>
      <c r="Z944" s="351"/>
      <c r="AA944" s="351"/>
      <c r="AB944" s="352"/>
      <c r="AC944" s="353" t="s">
        <v>429</v>
      </c>
      <c r="AD944" s="353"/>
      <c r="AE944" s="353"/>
      <c r="AF944" s="353"/>
      <c r="AG944" s="353"/>
      <c r="AH944" s="354">
        <v>1</v>
      </c>
      <c r="AI944" s="355"/>
      <c r="AJ944" s="355"/>
      <c r="AK944" s="355"/>
      <c r="AL944" s="356">
        <v>97.3</v>
      </c>
      <c r="AM944" s="357"/>
      <c r="AN944" s="357"/>
      <c r="AO944" s="358"/>
      <c r="AP944" s="359" t="s">
        <v>986</v>
      </c>
      <c r="AQ944" s="359"/>
      <c r="AR944" s="359"/>
      <c r="AS944" s="359"/>
      <c r="AT944" s="359"/>
      <c r="AU944" s="359"/>
      <c r="AV944" s="359"/>
      <c r="AW944" s="359"/>
      <c r="AX944" s="359"/>
    </row>
    <row r="945" spans="1:50" ht="30" customHeight="1" x14ac:dyDescent="0.15">
      <c r="A945" s="376">
        <v>10</v>
      </c>
      <c r="B945" s="376">
        <v>1</v>
      </c>
      <c r="C945" s="360" t="s">
        <v>782</v>
      </c>
      <c r="D945" s="346"/>
      <c r="E945" s="346"/>
      <c r="F945" s="346"/>
      <c r="G945" s="346"/>
      <c r="H945" s="346"/>
      <c r="I945" s="346"/>
      <c r="J945" s="347">
        <v>3430005000825</v>
      </c>
      <c r="K945" s="348"/>
      <c r="L945" s="348"/>
      <c r="M945" s="348"/>
      <c r="N945" s="348"/>
      <c r="O945" s="348"/>
      <c r="P945" s="361" t="s">
        <v>784</v>
      </c>
      <c r="Q945" s="349"/>
      <c r="R945" s="349"/>
      <c r="S945" s="349"/>
      <c r="T945" s="349"/>
      <c r="U945" s="349"/>
      <c r="V945" s="349"/>
      <c r="W945" s="349"/>
      <c r="X945" s="349"/>
      <c r="Y945" s="350">
        <v>242</v>
      </c>
      <c r="Z945" s="351"/>
      <c r="AA945" s="351"/>
      <c r="AB945" s="352"/>
      <c r="AC945" s="353" t="s">
        <v>432</v>
      </c>
      <c r="AD945" s="353"/>
      <c r="AE945" s="353"/>
      <c r="AF945" s="353"/>
      <c r="AG945" s="353"/>
      <c r="AH945" s="354">
        <v>1</v>
      </c>
      <c r="AI945" s="355"/>
      <c r="AJ945" s="355"/>
      <c r="AK945" s="355"/>
      <c r="AL945" s="356">
        <v>99.4</v>
      </c>
      <c r="AM945" s="357"/>
      <c r="AN945" s="357"/>
      <c r="AO945" s="358"/>
      <c r="AP945" s="359" t="s">
        <v>986</v>
      </c>
      <c r="AQ945" s="359"/>
      <c r="AR945" s="359"/>
      <c r="AS945" s="359"/>
      <c r="AT945" s="359"/>
      <c r="AU945" s="359"/>
      <c r="AV945" s="359"/>
      <c r="AW945" s="359"/>
      <c r="AX945" s="359"/>
    </row>
    <row r="946" spans="1:50" ht="30" hidden="1" customHeight="1" x14ac:dyDescent="0.15">
      <c r="A946" s="376">
        <v>11</v>
      </c>
      <c r="B946" s="37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6">
        <v>12</v>
      </c>
      <c r="B947" s="37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6">
        <v>13</v>
      </c>
      <c r="B948" s="37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6">
        <v>14</v>
      </c>
      <c r="B949" s="37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6">
        <v>15</v>
      </c>
      <c r="B950" s="37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6">
        <v>16</v>
      </c>
      <c r="B951" s="37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6">
        <v>17</v>
      </c>
      <c r="B952" s="37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6">
        <v>18</v>
      </c>
      <c r="B953" s="37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6">
        <v>19</v>
      </c>
      <c r="B954" s="37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6">
        <v>20</v>
      </c>
      <c r="B955" s="37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6">
        <v>21</v>
      </c>
      <c r="B956" s="37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6">
        <v>22</v>
      </c>
      <c r="B957" s="37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6">
        <v>23</v>
      </c>
      <c r="B958" s="376">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6">
        <v>24</v>
      </c>
      <c r="B959" s="376">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6">
        <v>25</v>
      </c>
      <c r="B960" s="376">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6">
        <v>26</v>
      </c>
      <c r="B961" s="37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6">
        <v>27</v>
      </c>
      <c r="B962" s="37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6">
        <v>28</v>
      </c>
      <c r="B963" s="37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6">
        <v>29</v>
      </c>
      <c r="B964" s="37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6">
        <v>30</v>
      </c>
      <c r="B965" s="37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756</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362</v>
      </c>
      <c r="K968" s="364"/>
      <c r="L968" s="364"/>
      <c r="M968" s="364"/>
      <c r="N968" s="364"/>
      <c r="O968" s="364"/>
      <c r="P968" s="365" t="s">
        <v>328</v>
      </c>
      <c r="Q968" s="365"/>
      <c r="R968" s="365"/>
      <c r="S968" s="365"/>
      <c r="T968" s="365"/>
      <c r="U968" s="365"/>
      <c r="V968" s="365"/>
      <c r="W968" s="365"/>
      <c r="X968" s="365"/>
      <c r="Y968" s="366" t="s">
        <v>360</v>
      </c>
      <c r="Z968" s="367"/>
      <c r="AA968" s="367"/>
      <c r="AB968" s="367"/>
      <c r="AC968" s="148" t="s">
        <v>397</v>
      </c>
      <c r="AD968" s="148"/>
      <c r="AE968" s="148"/>
      <c r="AF968" s="148"/>
      <c r="AG968" s="148"/>
      <c r="AH968" s="366" t="s">
        <v>424</v>
      </c>
      <c r="AI968" s="363"/>
      <c r="AJ968" s="363"/>
      <c r="AK968" s="363"/>
      <c r="AL968" s="363" t="s">
        <v>21</v>
      </c>
      <c r="AM968" s="363"/>
      <c r="AN968" s="363"/>
      <c r="AO968" s="368"/>
      <c r="AP968" s="369" t="s">
        <v>363</v>
      </c>
      <c r="AQ968" s="369"/>
      <c r="AR968" s="369"/>
      <c r="AS968" s="369"/>
      <c r="AT968" s="369"/>
      <c r="AU968" s="369"/>
      <c r="AV968" s="369"/>
      <c r="AW968" s="369"/>
      <c r="AX968" s="369"/>
    </row>
    <row r="969" spans="1:50" ht="30" customHeight="1" x14ac:dyDescent="0.15">
      <c r="A969" s="376">
        <v>1</v>
      </c>
      <c r="B969" s="376">
        <v>1</v>
      </c>
      <c r="C969" s="360" t="s">
        <v>785</v>
      </c>
      <c r="D969" s="346"/>
      <c r="E969" s="346"/>
      <c r="F969" s="346"/>
      <c r="G969" s="346"/>
      <c r="H969" s="346"/>
      <c r="I969" s="346"/>
      <c r="J969" s="347">
        <v>7000020018040</v>
      </c>
      <c r="K969" s="348"/>
      <c r="L969" s="348"/>
      <c r="M969" s="348"/>
      <c r="N969" s="348"/>
      <c r="O969" s="348"/>
      <c r="P969" s="361" t="s">
        <v>774</v>
      </c>
      <c r="Q969" s="349"/>
      <c r="R969" s="349"/>
      <c r="S969" s="349"/>
      <c r="T969" s="349"/>
      <c r="U969" s="349"/>
      <c r="V969" s="349"/>
      <c r="W969" s="349"/>
      <c r="X969" s="349"/>
      <c r="Y969" s="350">
        <v>433</v>
      </c>
      <c r="Z969" s="351"/>
      <c r="AA969" s="351"/>
      <c r="AB969" s="352"/>
      <c r="AC969" s="362" t="s">
        <v>435</v>
      </c>
      <c r="AD969" s="370"/>
      <c r="AE969" s="370"/>
      <c r="AF969" s="370"/>
      <c r="AG969" s="370"/>
      <c r="AH969" s="371" t="s">
        <v>763</v>
      </c>
      <c r="AI969" s="372"/>
      <c r="AJ969" s="372"/>
      <c r="AK969" s="372"/>
      <c r="AL969" s="356" t="s">
        <v>763</v>
      </c>
      <c r="AM969" s="357"/>
      <c r="AN969" s="357"/>
      <c r="AO969" s="358"/>
      <c r="AP969" s="359" t="s">
        <v>763</v>
      </c>
      <c r="AQ969" s="359"/>
      <c r="AR969" s="359"/>
      <c r="AS969" s="359"/>
      <c r="AT969" s="359"/>
      <c r="AU969" s="359"/>
      <c r="AV969" s="359"/>
      <c r="AW969" s="359"/>
      <c r="AX969" s="359"/>
    </row>
    <row r="970" spans="1:50" ht="30" customHeight="1" x14ac:dyDescent="0.15">
      <c r="A970" s="376">
        <v>2</v>
      </c>
      <c r="B970" s="376">
        <v>1</v>
      </c>
      <c r="C970" s="360" t="s">
        <v>786</v>
      </c>
      <c r="D970" s="346"/>
      <c r="E970" s="346"/>
      <c r="F970" s="346"/>
      <c r="G970" s="346"/>
      <c r="H970" s="346"/>
      <c r="I970" s="346"/>
      <c r="J970" s="347">
        <v>2000020012106</v>
      </c>
      <c r="K970" s="348"/>
      <c r="L970" s="348"/>
      <c r="M970" s="348"/>
      <c r="N970" s="348"/>
      <c r="O970" s="348"/>
      <c r="P970" s="361" t="s">
        <v>774</v>
      </c>
      <c r="Q970" s="349"/>
      <c r="R970" s="349"/>
      <c r="S970" s="349"/>
      <c r="T970" s="349"/>
      <c r="U970" s="349"/>
      <c r="V970" s="349"/>
      <c r="W970" s="349"/>
      <c r="X970" s="349"/>
      <c r="Y970" s="350">
        <v>344</v>
      </c>
      <c r="Z970" s="351"/>
      <c r="AA970" s="351"/>
      <c r="AB970" s="352"/>
      <c r="AC970" s="362" t="s">
        <v>435</v>
      </c>
      <c r="AD970" s="362"/>
      <c r="AE970" s="362"/>
      <c r="AF970" s="362"/>
      <c r="AG970" s="362"/>
      <c r="AH970" s="371" t="s">
        <v>763</v>
      </c>
      <c r="AI970" s="372"/>
      <c r="AJ970" s="372"/>
      <c r="AK970" s="372"/>
      <c r="AL970" s="356" t="s">
        <v>763</v>
      </c>
      <c r="AM970" s="357"/>
      <c r="AN970" s="357"/>
      <c r="AO970" s="358"/>
      <c r="AP970" s="359" t="s">
        <v>763</v>
      </c>
      <c r="AQ970" s="359"/>
      <c r="AR970" s="359"/>
      <c r="AS970" s="359"/>
      <c r="AT970" s="359"/>
      <c r="AU970" s="359"/>
      <c r="AV970" s="359"/>
      <c r="AW970" s="359"/>
      <c r="AX970" s="359"/>
    </row>
    <row r="971" spans="1:50" ht="30" customHeight="1" x14ac:dyDescent="0.15">
      <c r="A971" s="376">
        <v>3</v>
      </c>
      <c r="B971" s="376">
        <v>1</v>
      </c>
      <c r="C971" s="360" t="s">
        <v>787</v>
      </c>
      <c r="D971" s="346"/>
      <c r="E971" s="346"/>
      <c r="F971" s="346"/>
      <c r="G971" s="346"/>
      <c r="H971" s="346"/>
      <c r="I971" s="346"/>
      <c r="J971" s="347">
        <v>3000020015784</v>
      </c>
      <c r="K971" s="348"/>
      <c r="L971" s="348"/>
      <c r="M971" s="348"/>
      <c r="N971" s="348"/>
      <c r="O971" s="348"/>
      <c r="P971" s="361" t="s">
        <v>795</v>
      </c>
      <c r="Q971" s="349"/>
      <c r="R971" s="349"/>
      <c r="S971" s="349"/>
      <c r="T971" s="349"/>
      <c r="U971" s="349"/>
      <c r="V971" s="349"/>
      <c r="W971" s="349"/>
      <c r="X971" s="349"/>
      <c r="Y971" s="350">
        <v>264</v>
      </c>
      <c r="Z971" s="351"/>
      <c r="AA971" s="351"/>
      <c r="AB971" s="352"/>
      <c r="AC971" s="362" t="s">
        <v>435</v>
      </c>
      <c r="AD971" s="362"/>
      <c r="AE971" s="362"/>
      <c r="AF971" s="362"/>
      <c r="AG971" s="362"/>
      <c r="AH971" s="354" t="s">
        <v>763</v>
      </c>
      <c r="AI971" s="355"/>
      <c r="AJ971" s="355"/>
      <c r="AK971" s="355"/>
      <c r="AL971" s="356" t="s">
        <v>763</v>
      </c>
      <c r="AM971" s="357"/>
      <c r="AN971" s="357"/>
      <c r="AO971" s="358"/>
      <c r="AP971" s="359" t="s">
        <v>763</v>
      </c>
      <c r="AQ971" s="359"/>
      <c r="AR971" s="359"/>
      <c r="AS971" s="359"/>
      <c r="AT971" s="359"/>
      <c r="AU971" s="359"/>
      <c r="AV971" s="359"/>
      <c r="AW971" s="359"/>
      <c r="AX971" s="359"/>
    </row>
    <row r="972" spans="1:50" ht="30" customHeight="1" x14ac:dyDescent="0.15">
      <c r="A972" s="376">
        <v>4</v>
      </c>
      <c r="B972" s="376">
        <v>1</v>
      </c>
      <c r="C972" s="360" t="s">
        <v>788</v>
      </c>
      <c r="D972" s="346"/>
      <c r="E972" s="346"/>
      <c r="F972" s="346"/>
      <c r="G972" s="346"/>
      <c r="H972" s="346"/>
      <c r="I972" s="346"/>
      <c r="J972" s="347">
        <v>8000020012190</v>
      </c>
      <c r="K972" s="348"/>
      <c r="L972" s="348"/>
      <c r="M972" s="348"/>
      <c r="N972" s="348"/>
      <c r="O972" s="348"/>
      <c r="P972" s="361" t="s">
        <v>774</v>
      </c>
      <c r="Q972" s="349"/>
      <c r="R972" s="349"/>
      <c r="S972" s="349"/>
      <c r="T972" s="349"/>
      <c r="U972" s="349"/>
      <c r="V972" s="349"/>
      <c r="W972" s="349"/>
      <c r="X972" s="349"/>
      <c r="Y972" s="350">
        <v>167</v>
      </c>
      <c r="Z972" s="351"/>
      <c r="AA972" s="351"/>
      <c r="AB972" s="352"/>
      <c r="AC972" s="362" t="s">
        <v>435</v>
      </c>
      <c r="AD972" s="362"/>
      <c r="AE972" s="362"/>
      <c r="AF972" s="362"/>
      <c r="AG972" s="362"/>
      <c r="AH972" s="354" t="s">
        <v>763</v>
      </c>
      <c r="AI972" s="355"/>
      <c r="AJ972" s="355"/>
      <c r="AK972" s="355"/>
      <c r="AL972" s="356" t="s">
        <v>763</v>
      </c>
      <c r="AM972" s="357"/>
      <c r="AN972" s="357"/>
      <c r="AO972" s="358"/>
      <c r="AP972" s="359" t="s">
        <v>763</v>
      </c>
      <c r="AQ972" s="359"/>
      <c r="AR972" s="359"/>
      <c r="AS972" s="359"/>
      <c r="AT972" s="359"/>
      <c r="AU972" s="359"/>
      <c r="AV972" s="359"/>
      <c r="AW972" s="359"/>
      <c r="AX972" s="359"/>
    </row>
    <row r="973" spans="1:50" ht="30" customHeight="1" x14ac:dyDescent="0.15">
      <c r="A973" s="376">
        <v>5</v>
      </c>
      <c r="B973" s="376">
        <v>1</v>
      </c>
      <c r="C973" s="360" t="s">
        <v>789</v>
      </c>
      <c r="D973" s="346"/>
      <c r="E973" s="346"/>
      <c r="F973" s="346"/>
      <c r="G973" s="346"/>
      <c r="H973" s="346"/>
      <c r="I973" s="346"/>
      <c r="J973" s="347">
        <v>9000020012025</v>
      </c>
      <c r="K973" s="348"/>
      <c r="L973" s="348"/>
      <c r="M973" s="348"/>
      <c r="N973" s="348"/>
      <c r="O973" s="348"/>
      <c r="P973" s="361" t="s">
        <v>774</v>
      </c>
      <c r="Q973" s="349"/>
      <c r="R973" s="349"/>
      <c r="S973" s="349"/>
      <c r="T973" s="349"/>
      <c r="U973" s="349"/>
      <c r="V973" s="349"/>
      <c r="W973" s="349"/>
      <c r="X973" s="349"/>
      <c r="Y973" s="350">
        <v>143</v>
      </c>
      <c r="Z973" s="351"/>
      <c r="AA973" s="351"/>
      <c r="AB973" s="352"/>
      <c r="AC973" s="353" t="s">
        <v>435</v>
      </c>
      <c r="AD973" s="353"/>
      <c r="AE973" s="353"/>
      <c r="AF973" s="353"/>
      <c r="AG973" s="353"/>
      <c r="AH973" s="354" t="s">
        <v>763</v>
      </c>
      <c r="AI973" s="355"/>
      <c r="AJ973" s="355"/>
      <c r="AK973" s="355"/>
      <c r="AL973" s="356" t="s">
        <v>763</v>
      </c>
      <c r="AM973" s="357"/>
      <c r="AN973" s="357"/>
      <c r="AO973" s="358"/>
      <c r="AP973" s="359" t="s">
        <v>763</v>
      </c>
      <c r="AQ973" s="359"/>
      <c r="AR973" s="359"/>
      <c r="AS973" s="359"/>
      <c r="AT973" s="359"/>
      <c r="AU973" s="359"/>
      <c r="AV973" s="359"/>
      <c r="AW973" s="359"/>
      <c r="AX973" s="359"/>
    </row>
    <row r="974" spans="1:50" ht="30" customHeight="1" x14ac:dyDescent="0.15">
      <c r="A974" s="376">
        <v>6</v>
      </c>
      <c r="B974" s="376">
        <v>1</v>
      </c>
      <c r="C974" s="360" t="s">
        <v>790</v>
      </c>
      <c r="D974" s="346"/>
      <c r="E974" s="346"/>
      <c r="F974" s="346"/>
      <c r="G974" s="346"/>
      <c r="H974" s="346"/>
      <c r="I974" s="346"/>
      <c r="J974" s="347">
        <v>9000020011002</v>
      </c>
      <c r="K974" s="348"/>
      <c r="L974" s="348"/>
      <c r="M974" s="348"/>
      <c r="N974" s="348"/>
      <c r="O974" s="348"/>
      <c r="P974" s="361" t="s">
        <v>796</v>
      </c>
      <c r="Q974" s="349"/>
      <c r="R974" s="349"/>
      <c r="S974" s="349"/>
      <c r="T974" s="349"/>
      <c r="U974" s="349"/>
      <c r="V974" s="349"/>
      <c r="W974" s="349"/>
      <c r="X974" s="349"/>
      <c r="Y974" s="350">
        <v>88</v>
      </c>
      <c r="Z974" s="351"/>
      <c r="AA974" s="351"/>
      <c r="AB974" s="352"/>
      <c r="AC974" s="353" t="s">
        <v>435</v>
      </c>
      <c r="AD974" s="353"/>
      <c r="AE974" s="353"/>
      <c r="AF974" s="353"/>
      <c r="AG974" s="353"/>
      <c r="AH974" s="354" t="s">
        <v>763</v>
      </c>
      <c r="AI974" s="355"/>
      <c r="AJ974" s="355"/>
      <c r="AK974" s="355"/>
      <c r="AL974" s="356" t="s">
        <v>763</v>
      </c>
      <c r="AM974" s="357"/>
      <c r="AN974" s="357"/>
      <c r="AO974" s="358"/>
      <c r="AP974" s="359" t="s">
        <v>763</v>
      </c>
      <c r="AQ974" s="359"/>
      <c r="AR974" s="359"/>
      <c r="AS974" s="359"/>
      <c r="AT974" s="359"/>
      <c r="AU974" s="359"/>
      <c r="AV974" s="359"/>
      <c r="AW974" s="359"/>
      <c r="AX974" s="359"/>
    </row>
    <row r="975" spans="1:50" ht="30" customHeight="1" x14ac:dyDescent="0.15">
      <c r="A975" s="376">
        <v>7</v>
      </c>
      <c r="B975" s="376">
        <v>1</v>
      </c>
      <c r="C975" s="360" t="s">
        <v>791</v>
      </c>
      <c r="D975" s="346"/>
      <c r="E975" s="346"/>
      <c r="F975" s="346"/>
      <c r="G975" s="346"/>
      <c r="H975" s="346"/>
      <c r="I975" s="346"/>
      <c r="J975" s="347">
        <v>7000020012068</v>
      </c>
      <c r="K975" s="348"/>
      <c r="L975" s="348"/>
      <c r="M975" s="348"/>
      <c r="N975" s="348"/>
      <c r="O975" s="348"/>
      <c r="P975" s="361" t="s">
        <v>795</v>
      </c>
      <c r="Q975" s="349"/>
      <c r="R975" s="349"/>
      <c r="S975" s="349"/>
      <c r="T975" s="349"/>
      <c r="U975" s="349"/>
      <c r="V975" s="349"/>
      <c r="W975" s="349"/>
      <c r="X975" s="349"/>
      <c r="Y975" s="350">
        <v>74</v>
      </c>
      <c r="Z975" s="351"/>
      <c r="AA975" s="351"/>
      <c r="AB975" s="352"/>
      <c r="AC975" s="353" t="s">
        <v>435</v>
      </c>
      <c r="AD975" s="353"/>
      <c r="AE975" s="353"/>
      <c r="AF975" s="353"/>
      <c r="AG975" s="353"/>
      <c r="AH975" s="354" t="s">
        <v>763</v>
      </c>
      <c r="AI975" s="355"/>
      <c r="AJ975" s="355"/>
      <c r="AK975" s="355"/>
      <c r="AL975" s="356" t="s">
        <v>763</v>
      </c>
      <c r="AM975" s="357"/>
      <c r="AN975" s="357"/>
      <c r="AO975" s="358"/>
      <c r="AP975" s="359" t="s">
        <v>763</v>
      </c>
      <c r="AQ975" s="359"/>
      <c r="AR975" s="359"/>
      <c r="AS975" s="359"/>
      <c r="AT975" s="359"/>
      <c r="AU975" s="359"/>
      <c r="AV975" s="359"/>
      <c r="AW975" s="359"/>
      <c r="AX975" s="359"/>
    </row>
    <row r="976" spans="1:50" ht="30" customHeight="1" x14ac:dyDescent="0.15">
      <c r="A976" s="376">
        <v>8</v>
      </c>
      <c r="B976" s="376">
        <v>1</v>
      </c>
      <c r="C976" s="360" t="s">
        <v>792</v>
      </c>
      <c r="D976" s="346"/>
      <c r="E976" s="346"/>
      <c r="F976" s="346"/>
      <c r="G976" s="346"/>
      <c r="H976" s="346"/>
      <c r="I976" s="346"/>
      <c r="J976" s="347">
        <v>4000020015750</v>
      </c>
      <c r="K976" s="348"/>
      <c r="L976" s="348"/>
      <c r="M976" s="348"/>
      <c r="N976" s="348"/>
      <c r="O976" s="348"/>
      <c r="P976" s="361" t="s">
        <v>774</v>
      </c>
      <c r="Q976" s="349"/>
      <c r="R976" s="349"/>
      <c r="S976" s="349"/>
      <c r="T976" s="349"/>
      <c r="U976" s="349"/>
      <c r="V976" s="349"/>
      <c r="W976" s="349"/>
      <c r="X976" s="349"/>
      <c r="Y976" s="350">
        <v>73</v>
      </c>
      <c r="Z976" s="351"/>
      <c r="AA976" s="351"/>
      <c r="AB976" s="352"/>
      <c r="AC976" s="353" t="s">
        <v>435</v>
      </c>
      <c r="AD976" s="353"/>
      <c r="AE976" s="353"/>
      <c r="AF976" s="353"/>
      <c r="AG976" s="353"/>
      <c r="AH976" s="354" t="s">
        <v>763</v>
      </c>
      <c r="AI976" s="355"/>
      <c r="AJ976" s="355"/>
      <c r="AK976" s="355"/>
      <c r="AL976" s="356" t="s">
        <v>763</v>
      </c>
      <c r="AM976" s="357"/>
      <c r="AN976" s="357"/>
      <c r="AO976" s="358"/>
      <c r="AP976" s="359" t="s">
        <v>763</v>
      </c>
      <c r="AQ976" s="359"/>
      <c r="AR976" s="359"/>
      <c r="AS976" s="359"/>
      <c r="AT976" s="359"/>
      <c r="AU976" s="359"/>
      <c r="AV976" s="359"/>
      <c r="AW976" s="359"/>
      <c r="AX976" s="359"/>
    </row>
    <row r="977" spans="1:50" ht="30" customHeight="1" x14ac:dyDescent="0.15">
      <c r="A977" s="376">
        <v>9</v>
      </c>
      <c r="B977" s="376">
        <v>1</v>
      </c>
      <c r="C977" s="360" t="s">
        <v>793</v>
      </c>
      <c r="D977" s="346"/>
      <c r="E977" s="346"/>
      <c r="F977" s="346"/>
      <c r="G977" s="346"/>
      <c r="H977" s="346"/>
      <c r="I977" s="346"/>
      <c r="J977" s="347">
        <v>9000020014087</v>
      </c>
      <c r="K977" s="348"/>
      <c r="L977" s="348"/>
      <c r="M977" s="348"/>
      <c r="N977" s="348"/>
      <c r="O977" s="348"/>
      <c r="P977" s="361" t="s">
        <v>796</v>
      </c>
      <c r="Q977" s="349"/>
      <c r="R977" s="349"/>
      <c r="S977" s="349"/>
      <c r="T977" s="349"/>
      <c r="U977" s="349"/>
      <c r="V977" s="349"/>
      <c r="W977" s="349"/>
      <c r="X977" s="349"/>
      <c r="Y977" s="350">
        <v>72</v>
      </c>
      <c r="Z977" s="351"/>
      <c r="AA977" s="351"/>
      <c r="AB977" s="352"/>
      <c r="AC977" s="353" t="s">
        <v>435</v>
      </c>
      <c r="AD977" s="353"/>
      <c r="AE977" s="353"/>
      <c r="AF977" s="353"/>
      <c r="AG977" s="353"/>
      <c r="AH977" s="354" t="s">
        <v>763</v>
      </c>
      <c r="AI977" s="355"/>
      <c r="AJ977" s="355"/>
      <c r="AK977" s="355"/>
      <c r="AL977" s="356" t="s">
        <v>763</v>
      </c>
      <c r="AM977" s="357"/>
      <c r="AN977" s="357"/>
      <c r="AO977" s="358"/>
      <c r="AP977" s="359" t="s">
        <v>763</v>
      </c>
      <c r="AQ977" s="359"/>
      <c r="AR977" s="359"/>
      <c r="AS977" s="359"/>
      <c r="AT977" s="359"/>
      <c r="AU977" s="359"/>
      <c r="AV977" s="359"/>
      <c r="AW977" s="359"/>
      <c r="AX977" s="359"/>
    </row>
    <row r="978" spans="1:50" ht="30" customHeight="1" x14ac:dyDescent="0.15">
      <c r="A978" s="376">
        <v>10</v>
      </c>
      <c r="B978" s="376">
        <v>1</v>
      </c>
      <c r="C978" s="360" t="s">
        <v>794</v>
      </c>
      <c r="D978" s="346"/>
      <c r="E978" s="346"/>
      <c r="F978" s="346"/>
      <c r="G978" s="346"/>
      <c r="H978" s="346"/>
      <c r="I978" s="346"/>
      <c r="J978" s="347">
        <v>7000020010006</v>
      </c>
      <c r="K978" s="348"/>
      <c r="L978" s="348"/>
      <c r="M978" s="348"/>
      <c r="N978" s="348"/>
      <c r="O978" s="348"/>
      <c r="P978" s="361" t="s">
        <v>993</v>
      </c>
      <c r="Q978" s="349"/>
      <c r="R978" s="349"/>
      <c r="S978" s="349"/>
      <c r="T978" s="349"/>
      <c r="U978" s="349"/>
      <c r="V978" s="349"/>
      <c r="W978" s="349"/>
      <c r="X978" s="349"/>
      <c r="Y978" s="350">
        <v>55</v>
      </c>
      <c r="Z978" s="351"/>
      <c r="AA978" s="351"/>
      <c r="AB978" s="352"/>
      <c r="AC978" s="353" t="s">
        <v>435</v>
      </c>
      <c r="AD978" s="353"/>
      <c r="AE978" s="353"/>
      <c r="AF978" s="353"/>
      <c r="AG978" s="353"/>
      <c r="AH978" s="354" t="s">
        <v>763</v>
      </c>
      <c r="AI978" s="355"/>
      <c r="AJ978" s="355"/>
      <c r="AK978" s="355"/>
      <c r="AL978" s="356" t="s">
        <v>763</v>
      </c>
      <c r="AM978" s="357"/>
      <c r="AN978" s="357"/>
      <c r="AO978" s="358"/>
      <c r="AP978" s="359" t="s">
        <v>763</v>
      </c>
      <c r="AQ978" s="359"/>
      <c r="AR978" s="359"/>
      <c r="AS978" s="359"/>
      <c r="AT978" s="359"/>
      <c r="AU978" s="359"/>
      <c r="AV978" s="359"/>
      <c r="AW978" s="359"/>
      <c r="AX978" s="359"/>
    </row>
    <row r="979" spans="1:50" ht="30" hidden="1" customHeight="1" x14ac:dyDescent="0.15">
      <c r="A979" s="376">
        <v>11</v>
      </c>
      <c r="B979" s="37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6">
        <v>12</v>
      </c>
      <c r="B980" s="37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6">
        <v>13</v>
      </c>
      <c r="B981" s="37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6">
        <v>14</v>
      </c>
      <c r="B982" s="37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6">
        <v>15</v>
      </c>
      <c r="B983" s="37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6">
        <v>16</v>
      </c>
      <c r="B984" s="37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6">
        <v>17</v>
      </c>
      <c r="B985" s="37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6">
        <v>18</v>
      </c>
      <c r="B986" s="37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6">
        <v>19</v>
      </c>
      <c r="B987" s="37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6">
        <v>20</v>
      </c>
      <c r="B988" s="37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6">
        <v>21</v>
      </c>
      <c r="B989" s="37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6">
        <v>22</v>
      </c>
      <c r="B990" s="37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6">
        <v>23</v>
      </c>
      <c r="B991" s="376">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6">
        <v>24</v>
      </c>
      <c r="B992" s="376">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6">
        <v>25</v>
      </c>
      <c r="B993" s="376">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6">
        <v>26</v>
      </c>
      <c r="B994" s="37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6">
        <v>27</v>
      </c>
      <c r="B995" s="37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6">
        <v>28</v>
      </c>
      <c r="B996" s="37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6">
        <v>29</v>
      </c>
      <c r="B997" s="37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6">
        <v>30</v>
      </c>
      <c r="B998" s="37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757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3"/>
      <c r="B1001" s="363"/>
      <c r="C1001" s="363" t="s">
        <v>26</v>
      </c>
      <c r="D1001" s="363"/>
      <c r="E1001" s="363"/>
      <c r="F1001" s="363"/>
      <c r="G1001" s="363"/>
      <c r="H1001" s="363"/>
      <c r="I1001" s="363"/>
      <c r="J1001" s="148" t="s">
        <v>362</v>
      </c>
      <c r="K1001" s="364"/>
      <c r="L1001" s="364"/>
      <c r="M1001" s="364"/>
      <c r="N1001" s="364"/>
      <c r="O1001" s="364"/>
      <c r="P1001" s="365" t="s">
        <v>328</v>
      </c>
      <c r="Q1001" s="365"/>
      <c r="R1001" s="365"/>
      <c r="S1001" s="365"/>
      <c r="T1001" s="365"/>
      <c r="U1001" s="365"/>
      <c r="V1001" s="365"/>
      <c r="W1001" s="365"/>
      <c r="X1001" s="365"/>
      <c r="Y1001" s="366" t="s">
        <v>360</v>
      </c>
      <c r="Z1001" s="367"/>
      <c r="AA1001" s="367"/>
      <c r="AB1001" s="367"/>
      <c r="AC1001" s="148" t="s">
        <v>397</v>
      </c>
      <c r="AD1001" s="148"/>
      <c r="AE1001" s="148"/>
      <c r="AF1001" s="148"/>
      <c r="AG1001" s="148"/>
      <c r="AH1001" s="366" t="s">
        <v>424</v>
      </c>
      <c r="AI1001" s="363"/>
      <c r="AJ1001" s="363"/>
      <c r="AK1001" s="363"/>
      <c r="AL1001" s="363" t="s">
        <v>21</v>
      </c>
      <c r="AM1001" s="363"/>
      <c r="AN1001" s="363"/>
      <c r="AO1001" s="368"/>
      <c r="AP1001" s="369" t="s">
        <v>363</v>
      </c>
      <c r="AQ1001" s="369"/>
      <c r="AR1001" s="369"/>
      <c r="AS1001" s="369"/>
      <c r="AT1001" s="369"/>
      <c r="AU1001" s="369"/>
      <c r="AV1001" s="369"/>
      <c r="AW1001" s="369"/>
      <c r="AX1001" s="369"/>
    </row>
    <row r="1002" spans="1:50" ht="30" customHeight="1" x14ac:dyDescent="0.15">
      <c r="A1002" s="376">
        <v>1</v>
      </c>
      <c r="B1002" s="376">
        <v>1</v>
      </c>
      <c r="C1002" s="360" t="s">
        <v>797</v>
      </c>
      <c r="D1002" s="346"/>
      <c r="E1002" s="346"/>
      <c r="F1002" s="346"/>
      <c r="G1002" s="346"/>
      <c r="H1002" s="346"/>
      <c r="I1002" s="346"/>
      <c r="J1002" s="347" t="s">
        <v>763</v>
      </c>
      <c r="K1002" s="348"/>
      <c r="L1002" s="348"/>
      <c r="M1002" s="348"/>
      <c r="N1002" s="348"/>
      <c r="O1002" s="348"/>
      <c r="P1002" s="361" t="s">
        <v>774</v>
      </c>
      <c r="Q1002" s="349"/>
      <c r="R1002" s="349"/>
      <c r="S1002" s="349"/>
      <c r="T1002" s="349"/>
      <c r="U1002" s="349"/>
      <c r="V1002" s="349"/>
      <c r="W1002" s="349"/>
      <c r="X1002" s="349"/>
      <c r="Y1002" s="350">
        <v>221</v>
      </c>
      <c r="Z1002" s="351"/>
      <c r="AA1002" s="351"/>
      <c r="AB1002" s="352"/>
      <c r="AC1002" s="362" t="s">
        <v>435</v>
      </c>
      <c r="AD1002" s="370"/>
      <c r="AE1002" s="370"/>
      <c r="AF1002" s="370"/>
      <c r="AG1002" s="370"/>
      <c r="AH1002" s="371" t="s">
        <v>763</v>
      </c>
      <c r="AI1002" s="372"/>
      <c r="AJ1002" s="372"/>
      <c r="AK1002" s="372"/>
      <c r="AL1002" s="356" t="s">
        <v>763</v>
      </c>
      <c r="AM1002" s="357"/>
      <c r="AN1002" s="357"/>
      <c r="AO1002" s="358"/>
      <c r="AP1002" s="359" t="s">
        <v>763</v>
      </c>
      <c r="AQ1002" s="359"/>
      <c r="AR1002" s="359"/>
      <c r="AS1002" s="359"/>
      <c r="AT1002" s="359"/>
      <c r="AU1002" s="359"/>
      <c r="AV1002" s="359"/>
      <c r="AW1002" s="359"/>
      <c r="AX1002" s="359"/>
    </row>
    <row r="1003" spans="1:50" ht="30" customHeight="1" x14ac:dyDescent="0.15">
      <c r="A1003" s="376">
        <v>2</v>
      </c>
      <c r="B1003" s="376">
        <v>1</v>
      </c>
      <c r="C1003" s="360" t="s">
        <v>798</v>
      </c>
      <c r="D1003" s="346"/>
      <c r="E1003" s="346"/>
      <c r="F1003" s="346"/>
      <c r="G1003" s="346"/>
      <c r="H1003" s="346"/>
      <c r="I1003" s="346"/>
      <c r="J1003" s="347" t="s">
        <v>763</v>
      </c>
      <c r="K1003" s="348"/>
      <c r="L1003" s="348"/>
      <c r="M1003" s="348"/>
      <c r="N1003" s="348"/>
      <c r="O1003" s="348"/>
      <c r="P1003" s="349" t="s">
        <v>774</v>
      </c>
      <c r="Q1003" s="349"/>
      <c r="R1003" s="349"/>
      <c r="S1003" s="349"/>
      <c r="T1003" s="349"/>
      <c r="U1003" s="349"/>
      <c r="V1003" s="349"/>
      <c r="W1003" s="349"/>
      <c r="X1003" s="349"/>
      <c r="Y1003" s="350">
        <v>130</v>
      </c>
      <c r="Z1003" s="351"/>
      <c r="AA1003" s="351"/>
      <c r="AB1003" s="352"/>
      <c r="AC1003" s="362" t="s">
        <v>435</v>
      </c>
      <c r="AD1003" s="362"/>
      <c r="AE1003" s="362"/>
      <c r="AF1003" s="362"/>
      <c r="AG1003" s="362"/>
      <c r="AH1003" s="371" t="s">
        <v>763</v>
      </c>
      <c r="AI1003" s="372"/>
      <c r="AJ1003" s="372"/>
      <c r="AK1003" s="372"/>
      <c r="AL1003" s="356" t="s">
        <v>763</v>
      </c>
      <c r="AM1003" s="357"/>
      <c r="AN1003" s="357"/>
      <c r="AO1003" s="358"/>
      <c r="AP1003" s="359" t="s">
        <v>763</v>
      </c>
      <c r="AQ1003" s="359"/>
      <c r="AR1003" s="359"/>
      <c r="AS1003" s="359"/>
      <c r="AT1003" s="359"/>
      <c r="AU1003" s="359"/>
      <c r="AV1003" s="359"/>
      <c r="AW1003" s="359"/>
      <c r="AX1003" s="359"/>
    </row>
    <row r="1004" spans="1:50" ht="30" customHeight="1" x14ac:dyDescent="0.15">
      <c r="A1004" s="376">
        <v>3</v>
      </c>
      <c r="B1004" s="376">
        <v>1</v>
      </c>
      <c r="C1004" s="360" t="s">
        <v>799</v>
      </c>
      <c r="D1004" s="346"/>
      <c r="E1004" s="346"/>
      <c r="F1004" s="346"/>
      <c r="G1004" s="346"/>
      <c r="H1004" s="346"/>
      <c r="I1004" s="346"/>
      <c r="J1004" s="347" t="s">
        <v>763</v>
      </c>
      <c r="K1004" s="348"/>
      <c r="L1004" s="348"/>
      <c r="M1004" s="348"/>
      <c r="N1004" s="348"/>
      <c r="O1004" s="348"/>
      <c r="P1004" s="361" t="s">
        <v>774</v>
      </c>
      <c r="Q1004" s="349"/>
      <c r="R1004" s="349"/>
      <c r="S1004" s="349"/>
      <c r="T1004" s="349"/>
      <c r="U1004" s="349"/>
      <c r="V1004" s="349"/>
      <c r="W1004" s="349"/>
      <c r="X1004" s="349"/>
      <c r="Y1004" s="350">
        <v>106</v>
      </c>
      <c r="Z1004" s="351"/>
      <c r="AA1004" s="351"/>
      <c r="AB1004" s="352"/>
      <c r="AC1004" s="362" t="s">
        <v>435</v>
      </c>
      <c r="AD1004" s="362"/>
      <c r="AE1004" s="362"/>
      <c r="AF1004" s="362"/>
      <c r="AG1004" s="362"/>
      <c r="AH1004" s="354" t="s">
        <v>763</v>
      </c>
      <c r="AI1004" s="355"/>
      <c r="AJ1004" s="355"/>
      <c r="AK1004" s="355"/>
      <c r="AL1004" s="356" t="s">
        <v>763</v>
      </c>
      <c r="AM1004" s="357"/>
      <c r="AN1004" s="357"/>
      <c r="AO1004" s="358"/>
      <c r="AP1004" s="359" t="s">
        <v>763</v>
      </c>
      <c r="AQ1004" s="359"/>
      <c r="AR1004" s="359"/>
      <c r="AS1004" s="359"/>
      <c r="AT1004" s="359"/>
      <c r="AU1004" s="359"/>
      <c r="AV1004" s="359"/>
      <c r="AW1004" s="359"/>
      <c r="AX1004" s="359"/>
    </row>
    <row r="1005" spans="1:50" ht="30" customHeight="1" x14ac:dyDescent="0.15">
      <c r="A1005" s="376">
        <v>4</v>
      </c>
      <c r="B1005" s="376">
        <v>1</v>
      </c>
      <c r="C1005" s="360" t="s">
        <v>800</v>
      </c>
      <c r="D1005" s="346"/>
      <c r="E1005" s="346"/>
      <c r="F1005" s="346"/>
      <c r="G1005" s="346"/>
      <c r="H1005" s="346"/>
      <c r="I1005" s="346"/>
      <c r="J1005" s="347" t="s">
        <v>763</v>
      </c>
      <c r="K1005" s="348"/>
      <c r="L1005" s="348"/>
      <c r="M1005" s="348"/>
      <c r="N1005" s="348"/>
      <c r="O1005" s="348"/>
      <c r="P1005" s="361" t="s">
        <v>774</v>
      </c>
      <c r="Q1005" s="349"/>
      <c r="R1005" s="349"/>
      <c r="S1005" s="349"/>
      <c r="T1005" s="349"/>
      <c r="U1005" s="349"/>
      <c r="V1005" s="349"/>
      <c r="W1005" s="349"/>
      <c r="X1005" s="349"/>
      <c r="Y1005" s="350">
        <v>104</v>
      </c>
      <c r="Z1005" s="351"/>
      <c r="AA1005" s="351"/>
      <c r="AB1005" s="352"/>
      <c r="AC1005" s="362" t="s">
        <v>435</v>
      </c>
      <c r="AD1005" s="362"/>
      <c r="AE1005" s="362"/>
      <c r="AF1005" s="362"/>
      <c r="AG1005" s="362"/>
      <c r="AH1005" s="354" t="s">
        <v>763</v>
      </c>
      <c r="AI1005" s="355"/>
      <c r="AJ1005" s="355"/>
      <c r="AK1005" s="355"/>
      <c r="AL1005" s="356" t="s">
        <v>763</v>
      </c>
      <c r="AM1005" s="357"/>
      <c r="AN1005" s="357"/>
      <c r="AO1005" s="358"/>
      <c r="AP1005" s="359" t="s">
        <v>763</v>
      </c>
      <c r="AQ1005" s="359"/>
      <c r="AR1005" s="359"/>
      <c r="AS1005" s="359"/>
      <c r="AT1005" s="359"/>
      <c r="AU1005" s="359"/>
      <c r="AV1005" s="359"/>
      <c r="AW1005" s="359"/>
      <c r="AX1005" s="359"/>
    </row>
    <row r="1006" spans="1:50" ht="30" customHeight="1" x14ac:dyDescent="0.15">
      <c r="A1006" s="376">
        <v>5</v>
      </c>
      <c r="B1006" s="376">
        <v>1</v>
      </c>
      <c r="C1006" s="360" t="s">
        <v>801</v>
      </c>
      <c r="D1006" s="346"/>
      <c r="E1006" s="346"/>
      <c r="F1006" s="346"/>
      <c r="G1006" s="346"/>
      <c r="H1006" s="346"/>
      <c r="I1006" s="346"/>
      <c r="J1006" s="347" t="s">
        <v>763</v>
      </c>
      <c r="K1006" s="348"/>
      <c r="L1006" s="348"/>
      <c r="M1006" s="348"/>
      <c r="N1006" s="348"/>
      <c r="O1006" s="348"/>
      <c r="P1006" s="349" t="s">
        <v>774</v>
      </c>
      <c r="Q1006" s="349"/>
      <c r="R1006" s="349"/>
      <c r="S1006" s="349"/>
      <c r="T1006" s="349"/>
      <c r="U1006" s="349"/>
      <c r="V1006" s="349"/>
      <c r="W1006" s="349"/>
      <c r="X1006" s="349"/>
      <c r="Y1006" s="350">
        <v>81</v>
      </c>
      <c r="Z1006" s="351"/>
      <c r="AA1006" s="351"/>
      <c r="AB1006" s="352"/>
      <c r="AC1006" s="353" t="s">
        <v>435</v>
      </c>
      <c r="AD1006" s="353"/>
      <c r="AE1006" s="353"/>
      <c r="AF1006" s="353"/>
      <c r="AG1006" s="353"/>
      <c r="AH1006" s="354" t="s">
        <v>763</v>
      </c>
      <c r="AI1006" s="355"/>
      <c r="AJ1006" s="355"/>
      <c r="AK1006" s="355"/>
      <c r="AL1006" s="356" t="s">
        <v>763</v>
      </c>
      <c r="AM1006" s="357"/>
      <c r="AN1006" s="357"/>
      <c r="AO1006" s="358"/>
      <c r="AP1006" s="359" t="s">
        <v>763</v>
      </c>
      <c r="AQ1006" s="359"/>
      <c r="AR1006" s="359"/>
      <c r="AS1006" s="359"/>
      <c r="AT1006" s="359"/>
      <c r="AU1006" s="359"/>
      <c r="AV1006" s="359"/>
      <c r="AW1006" s="359"/>
      <c r="AX1006" s="359"/>
    </row>
    <row r="1007" spans="1:50" ht="30" customHeight="1" x14ac:dyDescent="0.15">
      <c r="A1007" s="376">
        <v>6</v>
      </c>
      <c r="B1007" s="376">
        <v>1</v>
      </c>
      <c r="C1007" s="360" t="s">
        <v>802</v>
      </c>
      <c r="D1007" s="346"/>
      <c r="E1007" s="346"/>
      <c r="F1007" s="346"/>
      <c r="G1007" s="346"/>
      <c r="H1007" s="346"/>
      <c r="I1007" s="346"/>
      <c r="J1007" s="347" t="s">
        <v>763</v>
      </c>
      <c r="K1007" s="348"/>
      <c r="L1007" s="348"/>
      <c r="M1007" s="348"/>
      <c r="N1007" s="348"/>
      <c r="O1007" s="348"/>
      <c r="P1007" s="349" t="s">
        <v>774</v>
      </c>
      <c r="Q1007" s="349"/>
      <c r="R1007" s="349"/>
      <c r="S1007" s="349"/>
      <c r="T1007" s="349"/>
      <c r="U1007" s="349"/>
      <c r="V1007" s="349"/>
      <c r="W1007" s="349"/>
      <c r="X1007" s="349"/>
      <c r="Y1007" s="350">
        <v>71</v>
      </c>
      <c r="Z1007" s="351"/>
      <c r="AA1007" s="351"/>
      <c r="AB1007" s="352"/>
      <c r="AC1007" s="353" t="s">
        <v>435</v>
      </c>
      <c r="AD1007" s="353"/>
      <c r="AE1007" s="353"/>
      <c r="AF1007" s="353"/>
      <c r="AG1007" s="353"/>
      <c r="AH1007" s="354" t="s">
        <v>763</v>
      </c>
      <c r="AI1007" s="355"/>
      <c r="AJ1007" s="355"/>
      <c r="AK1007" s="355"/>
      <c r="AL1007" s="356" t="s">
        <v>763</v>
      </c>
      <c r="AM1007" s="357"/>
      <c r="AN1007" s="357"/>
      <c r="AO1007" s="358"/>
      <c r="AP1007" s="373" t="s">
        <v>763</v>
      </c>
      <c r="AQ1007" s="359"/>
      <c r="AR1007" s="359"/>
      <c r="AS1007" s="359"/>
      <c r="AT1007" s="359"/>
      <c r="AU1007" s="359"/>
      <c r="AV1007" s="359"/>
      <c r="AW1007" s="359"/>
      <c r="AX1007" s="359"/>
    </row>
    <row r="1008" spans="1:50" ht="30" customHeight="1" x14ac:dyDescent="0.15">
      <c r="A1008" s="376">
        <v>7</v>
      </c>
      <c r="B1008" s="376">
        <v>1</v>
      </c>
      <c r="C1008" s="360" t="s">
        <v>803</v>
      </c>
      <c r="D1008" s="346"/>
      <c r="E1008" s="346"/>
      <c r="F1008" s="346"/>
      <c r="G1008" s="346"/>
      <c r="H1008" s="346"/>
      <c r="I1008" s="346"/>
      <c r="J1008" s="347" t="s">
        <v>763</v>
      </c>
      <c r="K1008" s="348"/>
      <c r="L1008" s="348"/>
      <c r="M1008" s="348"/>
      <c r="N1008" s="348"/>
      <c r="O1008" s="348"/>
      <c r="P1008" s="349" t="s">
        <v>774</v>
      </c>
      <c r="Q1008" s="349"/>
      <c r="R1008" s="349"/>
      <c r="S1008" s="349"/>
      <c r="T1008" s="349"/>
      <c r="U1008" s="349"/>
      <c r="V1008" s="349"/>
      <c r="W1008" s="349"/>
      <c r="X1008" s="349"/>
      <c r="Y1008" s="350">
        <v>65</v>
      </c>
      <c r="Z1008" s="351"/>
      <c r="AA1008" s="351"/>
      <c r="AB1008" s="352"/>
      <c r="AC1008" s="353" t="s">
        <v>435</v>
      </c>
      <c r="AD1008" s="353"/>
      <c r="AE1008" s="353"/>
      <c r="AF1008" s="353"/>
      <c r="AG1008" s="353"/>
      <c r="AH1008" s="354" t="s">
        <v>763</v>
      </c>
      <c r="AI1008" s="355"/>
      <c r="AJ1008" s="355"/>
      <c r="AK1008" s="355"/>
      <c r="AL1008" s="356" t="s">
        <v>763</v>
      </c>
      <c r="AM1008" s="357"/>
      <c r="AN1008" s="357"/>
      <c r="AO1008" s="358"/>
      <c r="AP1008" s="359" t="s">
        <v>763</v>
      </c>
      <c r="AQ1008" s="359"/>
      <c r="AR1008" s="359"/>
      <c r="AS1008" s="359"/>
      <c r="AT1008" s="359"/>
      <c r="AU1008" s="359"/>
      <c r="AV1008" s="359"/>
      <c r="AW1008" s="359"/>
      <c r="AX1008" s="359"/>
    </row>
    <row r="1009" spans="1:50" ht="30" customHeight="1" x14ac:dyDescent="0.15">
      <c r="A1009" s="376">
        <v>8</v>
      </c>
      <c r="B1009" s="376">
        <v>1</v>
      </c>
      <c r="C1009" s="360" t="s">
        <v>804</v>
      </c>
      <c r="D1009" s="346"/>
      <c r="E1009" s="346"/>
      <c r="F1009" s="346"/>
      <c r="G1009" s="346"/>
      <c r="H1009" s="346"/>
      <c r="I1009" s="346"/>
      <c r="J1009" s="347" t="s">
        <v>763</v>
      </c>
      <c r="K1009" s="348"/>
      <c r="L1009" s="348"/>
      <c r="M1009" s="348"/>
      <c r="N1009" s="348"/>
      <c r="O1009" s="348"/>
      <c r="P1009" s="349" t="s">
        <v>774</v>
      </c>
      <c r="Q1009" s="349"/>
      <c r="R1009" s="349"/>
      <c r="S1009" s="349"/>
      <c r="T1009" s="349"/>
      <c r="U1009" s="349"/>
      <c r="V1009" s="349"/>
      <c r="W1009" s="349"/>
      <c r="X1009" s="349"/>
      <c r="Y1009" s="350">
        <v>56</v>
      </c>
      <c r="Z1009" s="351"/>
      <c r="AA1009" s="351"/>
      <c r="AB1009" s="352"/>
      <c r="AC1009" s="353" t="s">
        <v>435</v>
      </c>
      <c r="AD1009" s="353"/>
      <c r="AE1009" s="353"/>
      <c r="AF1009" s="353"/>
      <c r="AG1009" s="353"/>
      <c r="AH1009" s="354" t="s">
        <v>763</v>
      </c>
      <c r="AI1009" s="355"/>
      <c r="AJ1009" s="355"/>
      <c r="AK1009" s="355"/>
      <c r="AL1009" s="356" t="s">
        <v>763</v>
      </c>
      <c r="AM1009" s="357"/>
      <c r="AN1009" s="357"/>
      <c r="AO1009" s="358"/>
      <c r="AP1009" s="359" t="s">
        <v>763</v>
      </c>
      <c r="AQ1009" s="359"/>
      <c r="AR1009" s="359"/>
      <c r="AS1009" s="359"/>
      <c r="AT1009" s="359"/>
      <c r="AU1009" s="359"/>
      <c r="AV1009" s="359"/>
      <c r="AW1009" s="359"/>
      <c r="AX1009" s="359"/>
    </row>
    <row r="1010" spans="1:50" ht="30" customHeight="1" x14ac:dyDescent="0.15">
      <c r="A1010" s="376">
        <v>9</v>
      </c>
      <c r="B1010" s="376">
        <v>1</v>
      </c>
      <c r="C1010" s="360" t="s">
        <v>805</v>
      </c>
      <c r="D1010" s="346"/>
      <c r="E1010" s="346"/>
      <c r="F1010" s="346"/>
      <c r="G1010" s="346"/>
      <c r="H1010" s="346"/>
      <c r="I1010" s="346"/>
      <c r="J1010" s="347" t="s">
        <v>763</v>
      </c>
      <c r="K1010" s="348"/>
      <c r="L1010" s="348"/>
      <c r="M1010" s="348"/>
      <c r="N1010" s="348"/>
      <c r="O1010" s="348"/>
      <c r="P1010" s="349" t="s">
        <v>774</v>
      </c>
      <c r="Q1010" s="349"/>
      <c r="R1010" s="349"/>
      <c r="S1010" s="349"/>
      <c r="T1010" s="349"/>
      <c r="U1010" s="349"/>
      <c r="V1010" s="349"/>
      <c r="W1010" s="349"/>
      <c r="X1010" s="349"/>
      <c r="Y1010" s="350">
        <v>56</v>
      </c>
      <c r="Z1010" s="351"/>
      <c r="AA1010" s="351"/>
      <c r="AB1010" s="352"/>
      <c r="AC1010" s="353" t="s">
        <v>435</v>
      </c>
      <c r="AD1010" s="353"/>
      <c r="AE1010" s="353"/>
      <c r="AF1010" s="353"/>
      <c r="AG1010" s="353"/>
      <c r="AH1010" s="354" t="s">
        <v>763</v>
      </c>
      <c r="AI1010" s="355"/>
      <c r="AJ1010" s="355"/>
      <c r="AK1010" s="355"/>
      <c r="AL1010" s="356" t="s">
        <v>763</v>
      </c>
      <c r="AM1010" s="357"/>
      <c r="AN1010" s="357"/>
      <c r="AO1010" s="358"/>
      <c r="AP1010" s="359" t="s">
        <v>763</v>
      </c>
      <c r="AQ1010" s="359"/>
      <c r="AR1010" s="359"/>
      <c r="AS1010" s="359"/>
      <c r="AT1010" s="359"/>
      <c r="AU1010" s="359"/>
      <c r="AV1010" s="359"/>
      <c r="AW1010" s="359"/>
      <c r="AX1010" s="359"/>
    </row>
    <row r="1011" spans="1:50" ht="30" customHeight="1" x14ac:dyDescent="0.15">
      <c r="A1011" s="376">
        <v>10</v>
      </c>
      <c r="B1011" s="376">
        <v>1</v>
      </c>
      <c r="C1011" s="360" t="s">
        <v>806</v>
      </c>
      <c r="D1011" s="346"/>
      <c r="E1011" s="346"/>
      <c r="F1011" s="346"/>
      <c r="G1011" s="346"/>
      <c r="H1011" s="346"/>
      <c r="I1011" s="346"/>
      <c r="J1011" s="347" t="s">
        <v>763</v>
      </c>
      <c r="K1011" s="348"/>
      <c r="L1011" s="348"/>
      <c r="M1011" s="348"/>
      <c r="N1011" s="348"/>
      <c r="O1011" s="348"/>
      <c r="P1011" s="349" t="s">
        <v>774</v>
      </c>
      <c r="Q1011" s="349"/>
      <c r="R1011" s="349"/>
      <c r="S1011" s="349"/>
      <c r="T1011" s="349"/>
      <c r="U1011" s="349"/>
      <c r="V1011" s="349"/>
      <c r="W1011" s="349"/>
      <c r="X1011" s="349"/>
      <c r="Y1011" s="350">
        <v>48</v>
      </c>
      <c r="Z1011" s="351"/>
      <c r="AA1011" s="351"/>
      <c r="AB1011" s="352"/>
      <c r="AC1011" s="353" t="s">
        <v>435</v>
      </c>
      <c r="AD1011" s="353"/>
      <c r="AE1011" s="353"/>
      <c r="AF1011" s="353"/>
      <c r="AG1011" s="353"/>
      <c r="AH1011" s="354" t="s">
        <v>763</v>
      </c>
      <c r="AI1011" s="355"/>
      <c r="AJ1011" s="355"/>
      <c r="AK1011" s="355"/>
      <c r="AL1011" s="356" t="s">
        <v>763</v>
      </c>
      <c r="AM1011" s="357"/>
      <c r="AN1011" s="357"/>
      <c r="AO1011" s="358"/>
      <c r="AP1011" s="359" t="s">
        <v>763</v>
      </c>
      <c r="AQ1011" s="359"/>
      <c r="AR1011" s="359"/>
      <c r="AS1011" s="359"/>
      <c r="AT1011" s="359"/>
      <c r="AU1011" s="359"/>
      <c r="AV1011" s="359"/>
      <c r="AW1011" s="359"/>
      <c r="AX1011" s="359"/>
    </row>
    <row r="1012" spans="1:50" ht="30" hidden="1" customHeight="1" x14ac:dyDescent="0.15">
      <c r="A1012" s="376">
        <v>11</v>
      </c>
      <c r="B1012" s="37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6">
        <v>12</v>
      </c>
      <c r="B1013" s="37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6">
        <v>13</v>
      </c>
      <c r="B1014" s="37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6">
        <v>14</v>
      </c>
      <c r="B1015" s="37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6">
        <v>15</v>
      </c>
      <c r="B1016" s="37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6">
        <v>16</v>
      </c>
      <c r="B1017" s="37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6">
        <v>17</v>
      </c>
      <c r="B1018" s="37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6">
        <v>18</v>
      </c>
      <c r="B1019" s="37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6">
        <v>19</v>
      </c>
      <c r="B1020" s="37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6">
        <v>20</v>
      </c>
      <c r="B1021" s="37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6">
        <v>21</v>
      </c>
      <c r="B1022" s="37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6">
        <v>22</v>
      </c>
      <c r="B1023" s="37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6">
        <v>23</v>
      </c>
      <c r="B1024" s="376">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6">
        <v>24</v>
      </c>
      <c r="B1025" s="376">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6">
        <v>25</v>
      </c>
      <c r="B1026" s="376">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6">
        <v>26</v>
      </c>
      <c r="B1027" s="37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6">
        <v>27</v>
      </c>
      <c r="B1028" s="37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6">
        <v>28</v>
      </c>
      <c r="B1029" s="37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6">
        <v>29</v>
      </c>
      <c r="B1030" s="37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6">
        <v>30</v>
      </c>
      <c r="B1031" s="37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810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3"/>
      <c r="B1034" s="363"/>
      <c r="C1034" s="363" t="s">
        <v>26</v>
      </c>
      <c r="D1034" s="363"/>
      <c r="E1034" s="363"/>
      <c r="F1034" s="363"/>
      <c r="G1034" s="363"/>
      <c r="H1034" s="363"/>
      <c r="I1034" s="363"/>
      <c r="J1034" s="148" t="s">
        <v>362</v>
      </c>
      <c r="K1034" s="364"/>
      <c r="L1034" s="364"/>
      <c r="M1034" s="364"/>
      <c r="N1034" s="364"/>
      <c r="O1034" s="364"/>
      <c r="P1034" s="365" t="s">
        <v>328</v>
      </c>
      <c r="Q1034" s="365"/>
      <c r="R1034" s="365"/>
      <c r="S1034" s="365"/>
      <c r="T1034" s="365"/>
      <c r="U1034" s="365"/>
      <c r="V1034" s="365"/>
      <c r="W1034" s="365"/>
      <c r="X1034" s="365"/>
      <c r="Y1034" s="366" t="s">
        <v>360</v>
      </c>
      <c r="Z1034" s="367"/>
      <c r="AA1034" s="367"/>
      <c r="AB1034" s="367"/>
      <c r="AC1034" s="148" t="s">
        <v>397</v>
      </c>
      <c r="AD1034" s="148"/>
      <c r="AE1034" s="148"/>
      <c r="AF1034" s="148"/>
      <c r="AG1034" s="148"/>
      <c r="AH1034" s="366" t="s">
        <v>424</v>
      </c>
      <c r="AI1034" s="363"/>
      <c r="AJ1034" s="363"/>
      <c r="AK1034" s="363"/>
      <c r="AL1034" s="363" t="s">
        <v>21</v>
      </c>
      <c r="AM1034" s="363"/>
      <c r="AN1034" s="363"/>
      <c r="AO1034" s="368"/>
      <c r="AP1034" s="369" t="s">
        <v>363</v>
      </c>
      <c r="AQ1034" s="369"/>
      <c r="AR1034" s="369"/>
      <c r="AS1034" s="369"/>
      <c r="AT1034" s="369"/>
      <c r="AU1034" s="369"/>
      <c r="AV1034" s="369"/>
      <c r="AW1034" s="369"/>
      <c r="AX1034" s="369"/>
    </row>
    <row r="1035" spans="1:50" ht="30" customHeight="1" x14ac:dyDescent="0.15">
      <c r="A1035" s="376">
        <v>1</v>
      </c>
      <c r="B1035" s="376">
        <v>1</v>
      </c>
      <c r="C1035" s="360" t="s">
        <v>811</v>
      </c>
      <c r="D1035" s="346"/>
      <c r="E1035" s="346"/>
      <c r="F1035" s="346"/>
      <c r="G1035" s="346"/>
      <c r="H1035" s="346"/>
      <c r="I1035" s="346"/>
      <c r="J1035" s="347">
        <v>7000020010006</v>
      </c>
      <c r="K1035" s="348"/>
      <c r="L1035" s="348"/>
      <c r="M1035" s="348"/>
      <c r="N1035" s="348"/>
      <c r="O1035" s="348"/>
      <c r="P1035" s="361" t="s">
        <v>809</v>
      </c>
      <c r="Q1035" s="349"/>
      <c r="R1035" s="349"/>
      <c r="S1035" s="349"/>
      <c r="T1035" s="349"/>
      <c r="U1035" s="349"/>
      <c r="V1035" s="349"/>
      <c r="W1035" s="349"/>
      <c r="X1035" s="349"/>
      <c r="Y1035" s="350">
        <v>8747</v>
      </c>
      <c r="Z1035" s="351"/>
      <c r="AA1035" s="351"/>
      <c r="AB1035" s="352"/>
      <c r="AC1035" s="362" t="s">
        <v>651</v>
      </c>
      <c r="AD1035" s="370"/>
      <c r="AE1035" s="370"/>
      <c r="AF1035" s="370"/>
      <c r="AG1035" s="370"/>
      <c r="AH1035" s="371" t="s">
        <v>817</v>
      </c>
      <c r="AI1035" s="372"/>
      <c r="AJ1035" s="372"/>
      <c r="AK1035" s="372"/>
      <c r="AL1035" s="356" t="s">
        <v>817</v>
      </c>
      <c r="AM1035" s="357"/>
      <c r="AN1035" s="357"/>
      <c r="AO1035" s="358"/>
      <c r="AP1035" s="359" t="s">
        <v>817</v>
      </c>
      <c r="AQ1035" s="359"/>
      <c r="AR1035" s="359"/>
      <c r="AS1035" s="359"/>
      <c r="AT1035" s="359"/>
      <c r="AU1035" s="359"/>
      <c r="AV1035" s="359"/>
      <c r="AW1035" s="359"/>
      <c r="AX1035" s="359"/>
    </row>
    <row r="1036" spans="1:50" ht="30" customHeight="1" x14ac:dyDescent="0.15">
      <c r="A1036" s="376">
        <v>2</v>
      </c>
      <c r="B1036" s="376">
        <v>1</v>
      </c>
      <c r="C1036" s="360" t="s">
        <v>812</v>
      </c>
      <c r="D1036" s="346"/>
      <c r="E1036" s="346"/>
      <c r="F1036" s="346"/>
      <c r="G1036" s="346"/>
      <c r="H1036" s="346"/>
      <c r="I1036" s="346"/>
      <c r="J1036" s="347">
        <v>9000020011002</v>
      </c>
      <c r="K1036" s="348"/>
      <c r="L1036" s="348"/>
      <c r="M1036" s="348"/>
      <c r="N1036" s="348"/>
      <c r="O1036" s="348"/>
      <c r="P1036" s="361" t="s">
        <v>818</v>
      </c>
      <c r="Q1036" s="349"/>
      <c r="R1036" s="349"/>
      <c r="S1036" s="349"/>
      <c r="T1036" s="349"/>
      <c r="U1036" s="349"/>
      <c r="V1036" s="349"/>
      <c r="W1036" s="349"/>
      <c r="X1036" s="349"/>
      <c r="Y1036" s="350">
        <v>166</v>
      </c>
      <c r="Z1036" s="351"/>
      <c r="AA1036" s="351"/>
      <c r="AB1036" s="352"/>
      <c r="AC1036" s="362" t="s">
        <v>651</v>
      </c>
      <c r="AD1036" s="362"/>
      <c r="AE1036" s="362"/>
      <c r="AF1036" s="362"/>
      <c r="AG1036" s="362"/>
      <c r="AH1036" s="371" t="s">
        <v>817</v>
      </c>
      <c r="AI1036" s="372"/>
      <c r="AJ1036" s="372"/>
      <c r="AK1036" s="372"/>
      <c r="AL1036" s="356" t="s">
        <v>817</v>
      </c>
      <c r="AM1036" s="357"/>
      <c r="AN1036" s="357"/>
      <c r="AO1036" s="358"/>
      <c r="AP1036" s="359" t="s">
        <v>817</v>
      </c>
      <c r="AQ1036" s="359"/>
      <c r="AR1036" s="359"/>
      <c r="AS1036" s="359"/>
      <c r="AT1036" s="359"/>
      <c r="AU1036" s="359"/>
      <c r="AV1036" s="359"/>
      <c r="AW1036" s="359"/>
      <c r="AX1036" s="359"/>
    </row>
    <row r="1037" spans="1:50" ht="30" customHeight="1" x14ac:dyDescent="0.15">
      <c r="A1037" s="376">
        <v>3</v>
      </c>
      <c r="B1037" s="376">
        <v>1</v>
      </c>
      <c r="C1037" s="360" t="s">
        <v>813</v>
      </c>
      <c r="D1037" s="346"/>
      <c r="E1037" s="346"/>
      <c r="F1037" s="346"/>
      <c r="G1037" s="346"/>
      <c r="H1037" s="346"/>
      <c r="I1037" s="346"/>
      <c r="J1037" s="347">
        <v>9000020012041</v>
      </c>
      <c r="K1037" s="348"/>
      <c r="L1037" s="348"/>
      <c r="M1037" s="348"/>
      <c r="N1037" s="348"/>
      <c r="O1037" s="348"/>
      <c r="P1037" s="361" t="s">
        <v>819</v>
      </c>
      <c r="Q1037" s="349"/>
      <c r="R1037" s="349"/>
      <c r="S1037" s="349"/>
      <c r="T1037" s="349"/>
      <c r="U1037" s="349"/>
      <c r="V1037" s="349"/>
      <c r="W1037" s="349"/>
      <c r="X1037" s="349"/>
      <c r="Y1037" s="350">
        <v>104</v>
      </c>
      <c r="Z1037" s="351"/>
      <c r="AA1037" s="351"/>
      <c r="AB1037" s="352"/>
      <c r="AC1037" s="362" t="s">
        <v>651</v>
      </c>
      <c r="AD1037" s="362"/>
      <c r="AE1037" s="362"/>
      <c r="AF1037" s="362"/>
      <c r="AG1037" s="362"/>
      <c r="AH1037" s="354" t="s">
        <v>817</v>
      </c>
      <c r="AI1037" s="355"/>
      <c r="AJ1037" s="355"/>
      <c r="AK1037" s="355"/>
      <c r="AL1037" s="356" t="s">
        <v>817</v>
      </c>
      <c r="AM1037" s="357"/>
      <c r="AN1037" s="357"/>
      <c r="AO1037" s="358"/>
      <c r="AP1037" s="359" t="s">
        <v>817</v>
      </c>
      <c r="AQ1037" s="359"/>
      <c r="AR1037" s="359"/>
      <c r="AS1037" s="359"/>
      <c r="AT1037" s="359"/>
      <c r="AU1037" s="359"/>
      <c r="AV1037" s="359"/>
      <c r="AW1037" s="359"/>
      <c r="AX1037" s="359"/>
    </row>
    <row r="1038" spans="1:50" ht="30" customHeight="1" x14ac:dyDescent="0.15">
      <c r="A1038" s="376">
        <v>4</v>
      </c>
      <c r="B1038" s="376">
        <v>1</v>
      </c>
      <c r="C1038" s="360" t="s">
        <v>814</v>
      </c>
      <c r="D1038" s="346"/>
      <c r="E1038" s="346"/>
      <c r="F1038" s="346"/>
      <c r="G1038" s="346"/>
      <c r="H1038" s="346"/>
      <c r="I1038" s="346"/>
      <c r="J1038" s="347">
        <v>7000020012076</v>
      </c>
      <c r="K1038" s="348"/>
      <c r="L1038" s="348"/>
      <c r="M1038" s="348"/>
      <c r="N1038" s="348"/>
      <c r="O1038" s="348"/>
      <c r="P1038" s="361" t="s">
        <v>819</v>
      </c>
      <c r="Q1038" s="349"/>
      <c r="R1038" s="349"/>
      <c r="S1038" s="349"/>
      <c r="T1038" s="349"/>
      <c r="U1038" s="349"/>
      <c r="V1038" s="349"/>
      <c r="W1038" s="349"/>
      <c r="X1038" s="349"/>
      <c r="Y1038" s="350">
        <v>57</v>
      </c>
      <c r="Z1038" s="351"/>
      <c r="AA1038" s="351"/>
      <c r="AB1038" s="352"/>
      <c r="AC1038" s="362" t="s">
        <v>651</v>
      </c>
      <c r="AD1038" s="362"/>
      <c r="AE1038" s="362"/>
      <c r="AF1038" s="362"/>
      <c r="AG1038" s="362"/>
      <c r="AH1038" s="354" t="s">
        <v>817</v>
      </c>
      <c r="AI1038" s="355"/>
      <c r="AJ1038" s="355"/>
      <c r="AK1038" s="355"/>
      <c r="AL1038" s="356" t="s">
        <v>817</v>
      </c>
      <c r="AM1038" s="357"/>
      <c r="AN1038" s="357"/>
      <c r="AO1038" s="358"/>
      <c r="AP1038" s="359" t="s">
        <v>817</v>
      </c>
      <c r="AQ1038" s="359"/>
      <c r="AR1038" s="359"/>
      <c r="AS1038" s="359"/>
      <c r="AT1038" s="359"/>
      <c r="AU1038" s="359"/>
      <c r="AV1038" s="359"/>
      <c r="AW1038" s="359"/>
      <c r="AX1038" s="359"/>
    </row>
    <row r="1039" spans="1:50" ht="30" customHeight="1" x14ac:dyDescent="0.15">
      <c r="A1039" s="376">
        <v>5</v>
      </c>
      <c r="B1039" s="376">
        <v>1</v>
      </c>
      <c r="C1039" s="360" t="s">
        <v>815</v>
      </c>
      <c r="D1039" s="346"/>
      <c r="E1039" s="346"/>
      <c r="F1039" s="346"/>
      <c r="G1039" s="346"/>
      <c r="H1039" s="346"/>
      <c r="I1039" s="346"/>
      <c r="J1039" s="347">
        <v>5000020013943</v>
      </c>
      <c r="K1039" s="348"/>
      <c r="L1039" s="348"/>
      <c r="M1039" s="348"/>
      <c r="N1039" s="348"/>
      <c r="O1039" s="348"/>
      <c r="P1039" s="349" t="s">
        <v>819</v>
      </c>
      <c r="Q1039" s="349"/>
      <c r="R1039" s="349"/>
      <c r="S1039" s="349"/>
      <c r="T1039" s="349"/>
      <c r="U1039" s="349"/>
      <c r="V1039" s="349"/>
      <c r="W1039" s="349"/>
      <c r="X1039" s="349"/>
      <c r="Y1039" s="350">
        <v>79</v>
      </c>
      <c r="Z1039" s="351"/>
      <c r="AA1039" s="351"/>
      <c r="AB1039" s="352"/>
      <c r="AC1039" s="353" t="s">
        <v>651</v>
      </c>
      <c r="AD1039" s="353"/>
      <c r="AE1039" s="353"/>
      <c r="AF1039" s="353"/>
      <c r="AG1039" s="353"/>
      <c r="AH1039" s="354" t="s">
        <v>817</v>
      </c>
      <c r="AI1039" s="355"/>
      <c r="AJ1039" s="355"/>
      <c r="AK1039" s="355"/>
      <c r="AL1039" s="356" t="s">
        <v>817</v>
      </c>
      <c r="AM1039" s="357"/>
      <c r="AN1039" s="357"/>
      <c r="AO1039" s="358"/>
      <c r="AP1039" s="359" t="s">
        <v>817</v>
      </c>
      <c r="AQ1039" s="359"/>
      <c r="AR1039" s="359"/>
      <c r="AS1039" s="359"/>
      <c r="AT1039" s="359"/>
      <c r="AU1039" s="359"/>
      <c r="AV1039" s="359"/>
      <c r="AW1039" s="359"/>
      <c r="AX1039" s="359"/>
    </row>
    <row r="1040" spans="1:50" ht="30" customHeight="1" x14ac:dyDescent="0.15">
      <c r="A1040" s="376">
        <v>6</v>
      </c>
      <c r="B1040" s="376">
        <v>1</v>
      </c>
      <c r="C1040" s="360" t="s">
        <v>816</v>
      </c>
      <c r="D1040" s="346"/>
      <c r="E1040" s="346"/>
      <c r="F1040" s="346"/>
      <c r="G1040" s="346"/>
      <c r="H1040" s="346"/>
      <c r="I1040" s="346"/>
      <c r="J1040" s="347">
        <v>4000020016071</v>
      </c>
      <c r="K1040" s="348"/>
      <c r="L1040" s="348"/>
      <c r="M1040" s="348"/>
      <c r="N1040" s="348"/>
      <c r="O1040" s="348"/>
      <c r="P1040" s="349" t="s">
        <v>819</v>
      </c>
      <c r="Q1040" s="349"/>
      <c r="R1040" s="349"/>
      <c r="S1040" s="349"/>
      <c r="T1040" s="349"/>
      <c r="U1040" s="349"/>
      <c r="V1040" s="349"/>
      <c r="W1040" s="349"/>
      <c r="X1040" s="349"/>
      <c r="Y1040" s="350">
        <v>49</v>
      </c>
      <c r="Z1040" s="351"/>
      <c r="AA1040" s="351"/>
      <c r="AB1040" s="352"/>
      <c r="AC1040" s="353" t="s">
        <v>651</v>
      </c>
      <c r="AD1040" s="353"/>
      <c r="AE1040" s="353"/>
      <c r="AF1040" s="353"/>
      <c r="AG1040" s="353"/>
      <c r="AH1040" s="354" t="s">
        <v>817</v>
      </c>
      <c r="AI1040" s="355"/>
      <c r="AJ1040" s="355"/>
      <c r="AK1040" s="355"/>
      <c r="AL1040" s="356" t="s">
        <v>817</v>
      </c>
      <c r="AM1040" s="357"/>
      <c r="AN1040" s="357"/>
      <c r="AO1040" s="358"/>
      <c r="AP1040" s="359" t="s">
        <v>817</v>
      </c>
      <c r="AQ1040" s="359"/>
      <c r="AR1040" s="359"/>
      <c r="AS1040" s="359"/>
      <c r="AT1040" s="359"/>
      <c r="AU1040" s="359"/>
      <c r="AV1040" s="359"/>
      <c r="AW1040" s="359"/>
      <c r="AX1040" s="359"/>
    </row>
    <row r="1041" spans="1:50" ht="30" hidden="1" customHeight="1" x14ac:dyDescent="0.15">
      <c r="A1041" s="376">
        <v>7</v>
      </c>
      <c r="B1041" s="37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6">
        <v>8</v>
      </c>
      <c r="B1042" s="37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6">
        <v>9</v>
      </c>
      <c r="B1043" s="37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6">
        <v>10</v>
      </c>
      <c r="B1044" s="37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6">
        <v>11</v>
      </c>
      <c r="B1045" s="37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6">
        <v>12</v>
      </c>
      <c r="B1046" s="37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6">
        <v>13</v>
      </c>
      <c r="B1047" s="37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6">
        <v>14</v>
      </c>
      <c r="B1048" s="37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6">
        <v>15</v>
      </c>
      <c r="B1049" s="37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6">
        <v>16</v>
      </c>
      <c r="B1050" s="37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6">
        <v>17</v>
      </c>
      <c r="B1051" s="37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6">
        <v>18</v>
      </c>
      <c r="B1052" s="37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6">
        <v>19</v>
      </c>
      <c r="B1053" s="37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6">
        <v>20</v>
      </c>
      <c r="B1054" s="37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6">
        <v>21</v>
      </c>
      <c r="B1055" s="37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6">
        <v>22</v>
      </c>
      <c r="B1056" s="37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6">
        <v>23</v>
      </c>
      <c r="B1057" s="376">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6">
        <v>24</v>
      </c>
      <c r="B1058" s="376">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6">
        <v>25</v>
      </c>
      <c r="B1059" s="376">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6">
        <v>26</v>
      </c>
      <c r="B1060" s="37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6">
        <v>27</v>
      </c>
      <c r="B1061" s="37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6">
        <v>28</v>
      </c>
      <c r="B1062" s="37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6">
        <v>29</v>
      </c>
      <c r="B1063" s="37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6">
        <v>30</v>
      </c>
      <c r="B1064" s="37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602</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3"/>
      <c r="B1067" s="363"/>
      <c r="C1067" s="363" t="s">
        <v>26</v>
      </c>
      <c r="D1067" s="363"/>
      <c r="E1067" s="363"/>
      <c r="F1067" s="363"/>
      <c r="G1067" s="363"/>
      <c r="H1067" s="363"/>
      <c r="I1067" s="363"/>
      <c r="J1067" s="148" t="s">
        <v>362</v>
      </c>
      <c r="K1067" s="364"/>
      <c r="L1067" s="364"/>
      <c r="M1067" s="364"/>
      <c r="N1067" s="364"/>
      <c r="O1067" s="364"/>
      <c r="P1067" s="365" t="s">
        <v>328</v>
      </c>
      <c r="Q1067" s="365"/>
      <c r="R1067" s="365"/>
      <c r="S1067" s="365"/>
      <c r="T1067" s="365"/>
      <c r="U1067" s="365"/>
      <c r="V1067" s="365"/>
      <c r="W1067" s="365"/>
      <c r="X1067" s="365"/>
      <c r="Y1067" s="366" t="s">
        <v>360</v>
      </c>
      <c r="Z1067" s="367"/>
      <c r="AA1067" s="367"/>
      <c r="AB1067" s="367"/>
      <c r="AC1067" s="148" t="s">
        <v>397</v>
      </c>
      <c r="AD1067" s="148"/>
      <c r="AE1067" s="148"/>
      <c r="AF1067" s="148"/>
      <c r="AG1067" s="148"/>
      <c r="AH1067" s="366" t="s">
        <v>424</v>
      </c>
      <c r="AI1067" s="363"/>
      <c r="AJ1067" s="363"/>
      <c r="AK1067" s="363"/>
      <c r="AL1067" s="363" t="s">
        <v>21</v>
      </c>
      <c r="AM1067" s="363"/>
      <c r="AN1067" s="363"/>
      <c r="AO1067" s="368"/>
      <c r="AP1067" s="369" t="s">
        <v>363</v>
      </c>
      <c r="AQ1067" s="369"/>
      <c r="AR1067" s="369"/>
      <c r="AS1067" s="369"/>
      <c r="AT1067" s="369"/>
      <c r="AU1067" s="369"/>
      <c r="AV1067" s="369"/>
      <c r="AW1067" s="369"/>
      <c r="AX1067" s="369"/>
    </row>
    <row r="1068" spans="1:50" ht="30" customHeight="1" x14ac:dyDescent="0.15">
      <c r="A1068" s="376">
        <v>1</v>
      </c>
      <c r="B1068" s="376">
        <v>1</v>
      </c>
      <c r="C1068" s="360" t="s">
        <v>650</v>
      </c>
      <c r="D1068" s="346"/>
      <c r="E1068" s="346"/>
      <c r="F1068" s="346"/>
      <c r="G1068" s="346"/>
      <c r="H1068" s="346"/>
      <c r="I1068" s="346"/>
      <c r="J1068" s="347">
        <v>7000020010006</v>
      </c>
      <c r="K1068" s="348"/>
      <c r="L1068" s="348"/>
      <c r="M1068" s="348"/>
      <c r="N1068" s="348"/>
      <c r="O1068" s="348"/>
      <c r="P1068" s="361" t="s">
        <v>1007</v>
      </c>
      <c r="Q1068" s="349"/>
      <c r="R1068" s="349"/>
      <c r="S1068" s="349"/>
      <c r="T1068" s="349"/>
      <c r="U1068" s="349"/>
      <c r="V1068" s="349"/>
      <c r="W1068" s="349"/>
      <c r="X1068" s="349"/>
      <c r="Y1068" s="350">
        <v>73285</v>
      </c>
      <c r="Z1068" s="351"/>
      <c r="AA1068" s="351"/>
      <c r="AB1068" s="352"/>
      <c r="AC1068" s="362" t="s">
        <v>651</v>
      </c>
      <c r="AD1068" s="370"/>
      <c r="AE1068" s="370"/>
      <c r="AF1068" s="370"/>
      <c r="AG1068" s="370"/>
      <c r="AH1068" s="371" t="s">
        <v>649</v>
      </c>
      <c r="AI1068" s="372"/>
      <c r="AJ1068" s="372"/>
      <c r="AK1068" s="372"/>
      <c r="AL1068" s="356" t="s">
        <v>649</v>
      </c>
      <c r="AM1068" s="357"/>
      <c r="AN1068" s="357"/>
      <c r="AO1068" s="358"/>
      <c r="AP1068" s="359" t="s">
        <v>649</v>
      </c>
      <c r="AQ1068" s="359"/>
      <c r="AR1068" s="359"/>
      <c r="AS1068" s="359"/>
      <c r="AT1068" s="359"/>
      <c r="AU1068" s="359"/>
      <c r="AV1068" s="359"/>
      <c r="AW1068" s="359"/>
      <c r="AX1068" s="359"/>
    </row>
    <row r="1069" spans="1:50" ht="30" hidden="1" customHeight="1" x14ac:dyDescent="0.15">
      <c r="A1069" s="376">
        <v>2</v>
      </c>
      <c r="B1069" s="37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6">
        <v>3</v>
      </c>
      <c r="B1070" s="376">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6">
        <v>4</v>
      </c>
      <c r="B1071" s="376">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6">
        <v>5</v>
      </c>
      <c r="B1072" s="37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6">
        <v>6</v>
      </c>
      <c r="B1073" s="37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6">
        <v>7</v>
      </c>
      <c r="B1074" s="37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6">
        <v>8</v>
      </c>
      <c r="B1075" s="37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6">
        <v>9</v>
      </c>
      <c r="B1076" s="37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6">
        <v>10</v>
      </c>
      <c r="B1077" s="37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6">
        <v>11</v>
      </c>
      <c r="B1078" s="37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6">
        <v>12</v>
      </c>
      <c r="B1079" s="37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6">
        <v>13</v>
      </c>
      <c r="B1080" s="37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6">
        <v>14</v>
      </c>
      <c r="B1081" s="37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6">
        <v>15</v>
      </c>
      <c r="B1082" s="37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6">
        <v>16</v>
      </c>
      <c r="B1083" s="37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6">
        <v>17</v>
      </c>
      <c r="B1084" s="37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6">
        <v>18</v>
      </c>
      <c r="B1085" s="37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6">
        <v>19</v>
      </c>
      <c r="B1086" s="37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6">
        <v>20</v>
      </c>
      <c r="B1087" s="37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6">
        <v>21</v>
      </c>
      <c r="B1088" s="37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6">
        <v>22</v>
      </c>
      <c r="B1089" s="37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6">
        <v>23</v>
      </c>
      <c r="B1090" s="376">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6">
        <v>24</v>
      </c>
      <c r="B1091" s="376">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6">
        <v>25</v>
      </c>
      <c r="B1092" s="376">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6">
        <v>26</v>
      </c>
      <c r="B1093" s="37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6">
        <v>27</v>
      </c>
      <c r="B1094" s="37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6">
        <v>28</v>
      </c>
      <c r="B1095" s="37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6">
        <v>29</v>
      </c>
      <c r="B1096" s="37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6">
        <v>30</v>
      </c>
      <c r="B1097" s="37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7" t="s">
        <v>387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1" t="s">
        <v>402</v>
      </c>
      <c r="AM1098" s="282"/>
      <c r="AN1098" s="282"/>
      <c r="AO1098" s="79" t="s">
        <v>527</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381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8" t="s">
        <v>347</v>
      </c>
      <c r="D1101" s="380"/>
      <c r="E1101" s="148" t="s">
        <v>346</v>
      </c>
      <c r="F1101" s="380"/>
      <c r="G1101" s="380"/>
      <c r="H1101" s="380"/>
      <c r="I1101" s="380"/>
      <c r="J1101" s="148" t="s">
        <v>362</v>
      </c>
      <c r="K1101" s="148"/>
      <c r="L1101" s="148"/>
      <c r="M1101" s="148"/>
      <c r="N1101" s="148"/>
      <c r="O1101" s="148"/>
      <c r="P1101" s="366" t="s">
        <v>27</v>
      </c>
      <c r="Q1101" s="366"/>
      <c r="R1101" s="366"/>
      <c r="S1101" s="366"/>
      <c r="T1101" s="366"/>
      <c r="U1101" s="366"/>
      <c r="V1101" s="366"/>
      <c r="W1101" s="366"/>
      <c r="X1101" s="366"/>
      <c r="Y1101" s="148" t="s">
        <v>364</v>
      </c>
      <c r="Z1101" s="380"/>
      <c r="AA1101" s="380"/>
      <c r="AB1101" s="380"/>
      <c r="AC1101" s="148" t="s">
        <v>329</v>
      </c>
      <c r="AD1101" s="148"/>
      <c r="AE1101" s="148"/>
      <c r="AF1101" s="148"/>
      <c r="AG1101" s="148"/>
      <c r="AH1101" s="366" t="s">
        <v>342</v>
      </c>
      <c r="AI1101" s="367"/>
      <c r="AJ1101" s="367"/>
      <c r="AK1101" s="367"/>
      <c r="AL1101" s="367" t="s">
        <v>21</v>
      </c>
      <c r="AM1101" s="367"/>
      <c r="AN1101" s="367"/>
      <c r="AO1101" s="382"/>
      <c r="AP1101" s="369" t="s">
        <v>388</v>
      </c>
      <c r="AQ1101" s="369"/>
      <c r="AR1101" s="369"/>
      <c r="AS1101" s="369"/>
      <c r="AT1101" s="369"/>
      <c r="AU1101" s="369"/>
      <c r="AV1101" s="369"/>
      <c r="AW1101" s="369"/>
      <c r="AX1101" s="369"/>
    </row>
    <row r="1102" spans="1:50" ht="111" customHeight="1" x14ac:dyDescent="0.15">
      <c r="A1102" s="376">
        <v>1</v>
      </c>
      <c r="B1102" s="376">
        <v>1</v>
      </c>
      <c r="C1102" s="381" t="s">
        <v>822</v>
      </c>
      <c r="D1102" s="374"/>
      <c r="E1102" s="146" t="s">
        <v>1008</v>
      </c>
      <c r="F1102" s="375"/>
      <c r="G1102" s="375"/>
      <c r="H1102" s="375"/>
      <c r="I1102" s="375"/>
      <c r="J1102" s="347" t="s">
        <v>821</v>
      </c>
      <c r="K1102" s="348"/>
      <c r="L1102" s="348"/>
      <c r="M1102" s="348"/>
      <c r="N1102" s="348"/>
      <c r="O1102" s="348"/>
      <c r="P1102" s="361" t="s">
        <v>823</v>
      </c>
      <c r="Q1102" s="349"/>
      <c r="R1102" s="349"/>
      <c r="S1102" s="349"/>
      <c r="T1102" s="349"/>
      <c r="U1102" s="349"/>
      <c r="V1102" s="349"/>
      <c r="W1102" s="349"/>
      <c r="X1102" s="349"/>
      <c r="Y1102" s="350">
        <v>5417</v>
      </c>
      <c r="Z1102" s="351"/>
      <c r="AA1102" s="351"/>
      <c r="AB1102" s="352"/>
      <c r="AC1102" s="353" t="s">
        <v>435</v>
      </c>
      <c r="AD1102" s="353"/>
      <c r="AE1102" s="353"/>
      <c r="AF1102" s="353"/>
      <c r="AG1102" s="353"/>
      <c r="AH1102" s="354">
        <v>1</v>
      </c>
      <c r="AI1102" s="355"/>
      <c r="AJ1102" s="355"/>
      <c r="AK1102" s="355"/>
      <c r="AL1102" s="356">
        <v>100</v>
      </c>
      <c r="AM1102" s="357"/>
      <c r="AN1102" s="357"/>
      <c r="AO1102" s="358"/>
      <c r="AP1102" s="359" t="s">
        <v>971</v>
      </c>
      <c r="AQ1102" s="359"/>
      <c r="AR1102" s="359"/>
      <c r="AS1102" s="359"/>
      <c r="AT1102" s="359"/>
      <c r="AU1102" s="359"/>
      <c r="AV1102" s="359"/>
      <c r="AW1102" s="359"/>
      <c r="AX1102" s="359"/>
    </row>
    <row r="1103" spans="1:50" ht="105" customHeight="1" x14ac:dyDescent="0.15">
      <c r="A1103" s="376">
        <v>2</v>
      </c>
      <c r="B1103" s="376">
        <v>1</v>
      </c>
      <c r="C1103" s="374" t="s">
        <v>822</v>
      </c>
      <c r="D1103" s="374"/>
      <c r="E1103" s="146" t="s">
        <v>1009</v>
      </c>
      <c r="F1103" s="375"/>
      <c r="G1103" s="375"/>
      <c r="H1103" s="375"/>
      <c r="I1103" s="375"/>
      <c r="J1103" s="347" t="s">
        <v>821</v>
      </c>
      <c r="K1103" s="348"/>
      <c r="L1103" s="348"/>
      <c r="M1103" s="348"/>
      <c r="N1103" s="348"/>
      <c r="O1103" s="348"/>
      <c r="P1103" s="361" t="s">
        <v>824</v>
      </c>
      <c r="Q1103" s="349"/>
      <c r="R1103" s="349"/>
      <c r="S1103" s="349"/>
      <c r="T1103" s="349"/>
      <c r="U1103" s="349"/>
      <c r="V1103" s="349"/>
      <c r="W1103" s="349"/>
      <c r="X1103" s="349"/>
      <c r="Y1103" s="350">
        <v>4949</v>
      </c>
      <c r="Z1103" s="351"/>
      <c r="AA1103" s="351"/>
      <c r="AB1103" s="352"/>
      <c r="AC1103" s="353" t="s">
        <v>429</v>
      </c>
      <c r="AD1103" s="353"/>
      <c r="AE1103" s="353"/>
      <c r="AF1103" s="353"/>
      <c r="AG1103" s="353"/>
      <c r="AH1103" s="354">
        <v>18</v>
      </c>
      <c r="AI1103" s="355"/>
      <c r="AJ1103" s="355"/>
      <c r="AK1103" s="355"/>
      <c r="AL1103" s="356">
        <v>90.5</v>
      </c>
      <c r="AM1103" s="357"/>
      <c r="AN1103" s="357"/>
      <c r="AO1103" s="358"/>
      <c r="AP1103" s="359" t="s">
        <v>821</v>
      </c>
      <c r="AQ1103" s="359"/>
      <c r="AR1103" s="359"/>
      <c r="AS1103" s="359"/>
      <c r="AT1103" s="359"/>
      <c r="AU1103" s="359"/>
      <c r="AV1103" s="359"/>
      <c r="AW1103" s="359"/>
      <c r="AX1103" s="359"/>
    </row>
    <row r="1104" spans="1:50" ht="107.25" customHeight="1" x14ac:dyDescent="0.15">
      <c r="A1104" s="376">
        <v>3</v>
      </c>
      <c r="B1104" s="376">
        <v>1</v>
      </c>
      <c r="C1104" s="374" t="s">
        <v>822</v>
      </c>
      <c r="D1104" s="374"/>
      <c r="E1104" s="146" t="s">
        <v>1010</v>
      </c>
      <c r="F1104" s="375"/>
      <c r="G1104" s="375"/>
      <c r="H1104" s="375"/>
      <c r="I1104" s="375"/>
      <c r="J1104" s="347" t="s">
        <v>821</v>
      </c>
      <c r="K1104" s="348"/>
      <c r="L1104" s="348"/>
      <c r="M1104" s="348"/>
      <c r="N1104" s="348"/>
      <c r="O1104" s="348"/>
      <c r="P1104" s="361" t="s">
        <v>824</v>
      </c>
      <c r="Q1104" s="349"/>
      <c r="R1104" s="349"/>
      <c r="S1104" s="349"/>
      <c r="T1104" s="349"/>
      <c r="U1104" s="349"/>
      <c r="V1104" s="349"/>
      <c r="W1104" s="349"/>
      <c r="X1104" s="349"/>
      <c r="Y1104" s="350">
        <v>4260</v>
      </c>
      <c r="Z1104" s="351"/>
      <c r="AA1104" s="351"/>
      <c r="AB1104" s="352"/>
      <c r="AC1104" s="353" t="s">
        <v>429</v>
      </c>
      <c r="AD1104" s="353"/>
      <c r="AE1104" s="353"/>
      <c r="AF1104" s="353"/>
      <c r="AG1104" s="353"/>
      <c r="AH1104" s="354">
        <v>19</v>
      </c>
      <c r="AI1104" s="355"/>
      <c r="AJ1104" s="355"/>
      <c r="AK1104" s="355"/>
      <c r="AL1104" s="356">
        <v>90.3</v>
      </c>
      <c r="AM1104" s="357"/>
      <c r="AN1104" s="357"/>
      <c r="AO1104" s="358"/>
      <c r="AP1104" s="359" t="s">
        <v>821</v>
      </c>
      <c r="AQ1104" s="359"/>
      <c r="AR1104" s="359"/>
      <c r="AS1104" s="359"/>
      <c r="AT1104" s="359"/>
      <c r="AU1104" s="359"/>
      <c r="AV1104" s="359"/>
      <c r="AW1104" s="359"/>
      <c r="AX1104" s="359"/>
    </row>
    <row r="1105" spans="1:50" ht="130.5" customHeight="1" x14ac:dyDescent="0.15">
      <c r="A1105" s="376">
        <v>4</v>
      </c>
      <c r="B1105" s="376">
        <v>1</v>
      </c>
      <c r="C1105" s="374" t="s">
        <v>822</v>
      </c>
      <c r="D1105" s="374"/>
      <c r="E1105" s="146" t="s">
        <v>1011</v>
      </c>
      <c r="F1105" s="375"/>
      <c r="G1105" s="375"/>
      <c r="H1105" s="375"/>
      <c r="I1105" s="375"/>
      <c r="J1105" s="347" t="s">
        <v>821</v>
      </c>
      <c r="K1105" s="348"/>
      <c r="L1105" s="348"/>
      <c r="M1105" s="348"/>
      <c r="N1105" s="348"/>
      <c r="O1105" s="348"/>
      <c r="P1105" s="361" t="s">
        <v>824</v>
      </c>
      <c r="Q1105" s="349"/>
      <c r="R1105" s="349"/>
      <c r="S1105" s="349"/>
      <c r="T1105" s="349"/>
      <c r="U1105" s="349"/>
      <c r="V1105" s="349"/>
      <c r="W1105" s="349"/>
      <c r="X1105" s="349"/>
      <c r="Y1105" s="350">
        <v>3900</v>
      </c>
      <c r="Z1105" s="351"/>
      <c r="AA1105" s="351"/>
      <c r="AB1105" s="352"/>
      <c r="AC1105" s="353" t="s">
        <v>435</v>
      </c>
      <c r="AD1105" s="353"/>
      <c r="AE1105" s="353"/>
      <c r="AF1105" s="353"/>
      <c r="AG1105" s="353"/>
      <c r="AH1105" s="354">
        <v>1</v>
      </c>
      <c r="AI1105" s="355"/>
      <c r="AJ1105" s="355"/>
      <c r="AK1105" s="355"/>
      <c r="AL1105" s="356">
        <v>99.8</v>
      </c>
      <c r="AM1105" s="357"/>
      <c r="AN1105" s="357"/>
      <c r="AO1105" s="358"/>
      <c r="AP1105" s="359" t="s">
        <v>972</v>
      </c>
      <c r="AQ1105" s="359"/>
      <c r="AR1105" s="359"/>
      <c r="AS1105" s="359"/>
      <c r="AT1105" s="359"/>
      <c r="AU1105" s="359"/>
      <c r="AV1105" s="359"/>
      <c r="AW1105" s="359"/>
      <c r="AX1105" s="359"/>
    </row>
    <row r="1106" spans="1:50" ht="111" customHeight="1" x14ac:dyDescent="0.15">
      <c r="A1106" s="376">
        <v>5</v>
      </c>
      <c r="B1106" s="376">
        <v>1</v>
      </c>
      <c r="C1106" s="374" t="s">
        <v>822</v>
      </c>
      <c r="D1106" s="374"/>
      <c r="E1106" s="146" t="s">
        <v>1012</v>
      </c>
      <c r="F1106" s="375"/>
      <c r="G1106" s="375"/>
      <c r="H1106" s="375"/>
      <c r="I1106" s="375"/>
      <c r="J1106" s="347" t="s">
        <v>821</v>
      </c>
      <c r="K1106" s="348"/>
      <c r="L1106" s="348"/>
      <c r="M1106" s="348"/>
      <c r="N1106" s="348"/>
      <c r="O1106" s="348"/>
      <c r="P1106" s="361" t="s">
        <v>823</v>
      </c>
      <c r="Q1106" s="349"/>
      <c r="R1106" s="349"/>
      <c r="S1106" s="349"/>
      <c r="T1106" s="349"/>
      <c r="U1106" s="349"/>
      <c r="V1106" s="349"/>
      <c r="W1106" s="349"/>
      <c r="X1106" s="349"/>
      <c r="Y1106" s="350">
        <v>2281</v>
      </c>
      <c r="Z1106" s="351"/>
      <c r="AA1106" s="351"/>
      <c r="AB1106" s="352"/>
      <c r="AC1106" s="353" t="s">
        <v>435</v>
      </c>
      <c r="AD1106" s="353"/>
      <c r="AE1106" s="353"/>
      <c r="AF1106" s="353"/>
      <c r="AG1106" s="353"/>
      <c r="AH1106" s="354">
        <v>1</v>
      </c>
      <c r="AI1106" s="355"/>
      <c r="AJ1106" s="355"/>
      <c r="AK1106" s="355"/>
      <c r="AL1106" s="356">
        <v>100</v>
      </c>
      <c r="AM1106" s="357"/>
      <c r="AN1106" s="357"/>
      <c r="AO1106" s="358"/>
      <c r="AP1106" s="359" t="s">
        <v>971</v>
      </c>
      <c r="AQ1106" s="359"/>
      <c r="AR1106" s="359"/>
      <c r="AS1106" s="359"/>
      <c r="AT1106" s="359"/>
      <c r="AU1106" s="359"/>
      <c r="AV1106" s="359"/>
      <c r="AW1106" s="359"/>
      <c r="AX1106" s="359"/>
    </row>
    <row r="1107" spans="1:50" ht="33" customHeight="1" x14ac:dyDescent="0.15">
      <c r="A1107" s="376">
        <v>6</v>
      </c>
      <c r="B1107" s="376">
        <v>1</v>
      </c>
      <c r="C1107" s="374" t="s">
        <v>830</v>
      </c>
      <c r="D1107" s="374"/>
      <c r="E1107" s="146" t="s">
        <v>650</v>
      </c>
      <c r="F1107" s="375"/>
      <c r="G1107" s="375"/>
      <c r="H1107" s="375"/>
      <c r="I1107" s="375"/>
      <c r="J1107" s="347">
        <v>7000020010006</v>
      </c>
      <c r="K1107" s="348"/>
      <c r="L1107" s="348"/>
      <c r="M1107" s="348"/>
      <c r="N1107" s="348"/>
      <c r="O1107" s="348"/>
      <c r="P1107" s="361" t="s">
        <v>826</v>
      </c>
      <c r="Q1107" s="349"/>
      <c r="R1107" s="349"/>
      <c r="S1107" s="349"/>
      <c r="T1107" s="349"/>
      <c r="U1107" s="349"/>
      <c r="V1107" s="349"/>
      <c r="W1107" s="349"/>
      <c r="X1107" s="349"/>
      <c r="Y1107" s="350">
        <v>823</v>
      </c>
      <c r="Z1107" s="351"/>
      <c r="AA1107" s="351"/>
      <c r="AB1107" s="352"/>
      <c r="AC1107" s="353" t="s">
        <v>196</v>
      </c>
      <c r="AD1107" s="353"/>
      <c r="AE1107" s="353"/>
      <c r="AF1107" s="353"/>
      <c r="AG1107" s="353"/>
      <c r="AH1107" s="354" t="s">
        <v>974</v>
      </c>
      <c r="AI1107" s="355"/>
      <c r="AJ1107" s="355"/>
      <c r="AK1107" s="355"/>
      <c r="AL1107" s="356" t="s">
        <v>974</v>
      </c>
      <c r="AM1107" s="357"/>
      <c r="AN1107" s="357"/>
      <c r="AO1107" s="358"/>
      <c r="AP1107" s="359" t="s">
        <v>974</v>
      </c>
      <c r="AQ1107" s="359"/>
      <c r="AR1107" s="359"/>
      <c r="AS1107" s="359"/>
      <c r="AT1107" s="359"/>
      <c r="AU1107" s="359"/>
      <c r="AV1107" s="359"/>
      <c r="AW1107" s="359"/>
      <c r="AX1107" s="359"/>
    </row>
    <row r="1108" spans="1:50" ht="33" customHeight="1" x14ac:dyDescent="0.15">
      <c r="A1108" s="376">
        <v>7</v>
      </c>
      <c r="B1108" s="376">
        <v>1</v>
      </c>
      <c r="C1108" s="374" t="s">
        <v>832</v>
      </c>
      <c r="D1108" s="374"/>
      <c r="E1108" s="375" t="s">
        <v>650</v>
      </c>
      <c r="F1108" s="375"/>
      <c r="G1108" s="375"/>
      <c r="H1108" s="375"/>
      <c r="I1108" s="375"/>
      <c r="J1108" s="347">
        <v>7000020010006</v>
      </c>
      <c r="K1108" s="348"/>
      <c r="L1108" s="348"/>
      <c r="M1108" s="348"/>
      <c r="N1108" s="348"/>
      <c r="O1108" s="348"/>
      <c r="P1108" s="361" t="s">
        <v>827</v>
      </c>
      <c r="Q1108" s="349"/>
      <c r="R1108" s="349"/>
      <c r="S1108" s="349"/>
      <c r="T1108" s="349"/>
      <c r="U1108" s="349"/>
      <c r="V1108" s="349"/>
      <c r="W1108" s="349"/>
      <c r="X1108" s="349"/>
      <c r="Y1108" s="350">
        <v>823</v>
      </c>
      <c r="Z1108" s="351"/>
      <c r="AA1108" s="351"/>
      <c r="AB1108" s="352"/>
      <c r="AC1108" s="353" t="s">
        <v>196</v>
      </c>
      <c r="AD1108" s="353"/>
      <c r="AE1108" s="353"/>
      <c r="AF1108" s="353"/>
      <c r="AG1108" s="353"/>
      <c r="AH1108" s="354" t="s">
        <v>974</v>
      </c>
      <c r="AI1108" s="355"/>
      <c r="AJ1108" s="355"/>
      <c r="AK1108" s="355"/>
      <c r="AL1108" s="356" t="s">
        <v>974</v>
      </c>
      <c r="AM1108" s="357"/>
      <c r="AN1108" s="357"/>
      <c r="AO1108" s="358"/>
      <c r="AP1108" s="359" t="s">
        <v>974</v>
      </c>
      <c r="AQ1108" s="359"/>
      <c r="AR1108" s="359"/>
      <c r="AS1108" s="359"/>
      <c r="AT1108" s="359"/>
      <c r="AU1108" s="359"/>
      <c r="AV1108" s="359"/>
      <c r="AW1108" s="359"/>
      <c r="AX1108" s="359"/>
    </row>
    <row r="1109" spans="1:50" ht="33" customHeight="1" x14ac:dyDescent="0.15">
      <c r="A1109" s="376">
        <v>8</v>
      </c>
      <c r="B1109" s="376">
        <v>1</v>
      </c>
      <c r="C1109" s="374" t="s">
        <v>831</v>
      </c>
      <c r="D1109" s="374"/>
      <c r="E1109" s="375" t="s">
        <v>650</v>
      </c>
      <c r="F1109" s="375"/>
      <c r="G1109" s="375"/>
      <c r="H1109" s="375"/>
      <c r="I1109" s="375"/>
      <c r="J1109" s="347">
        <v>7000020010006</v>
      </c>
      <c r="K1109" s="348"/>
      <c r="L1109" s="348"/>
      <c r="M1109" s="348"/>
      <c r="N1109" s="348"/>
      <c r="O1109" s="348"/>
      <c r="P1109" s="361" t="s">
        <v>828</v>
      </c>
      <c r="Q1109" s="349"/>
      <c r="R1109" s="349"/>
      <c r="S1109" s="349"/>
      <c r="T1109" s="349"/>
      <c r="U1109" s="349"/>
      <c r="V1109" s="349"/>
      <c r="W1109" s="349"/>
      <c r="X1109" s="349"/>
      <c r="Y1109" s="350">
        <v>309</v>
      </c>
      <c r="Z1109" s="351"/>
      <c r="AA1109" s="351"/>
      <c r="AB1109" s="352"/>
      <c r="AC1109" s="353" t="s">
        <v>196</v>
      </c>
      <c r="AD1109" s="353"/>
      <c r="AE1109" s="353"/>
      <c r="AF1109" s="353"/>
      <c r="AG1109" s="353"/>
      <c r="AH1109" s="354" t="s">
        <v>974</v>
      </c>
      <c r="AI1109" s="355"/>
      <c r="AJ1109" s="355"/>
      <c r="AK1109" s="355"/>
      <c r="AL1109" s="356" t="s">
        <v>974</v>
      </c>
      <c r="AM1109" s="357"/>
      <c r="AN1109" s="357"/>
      <c r="AO1109" s="358"/>
      <c r="AP1109" s="359" t="s">
        <v>974</v>
      </c>
      <c r="AQ1109" s="359"/>
      <c r="AR1109" s="359"/>
      <c r="AS1109" s="359"/>
      <c r="AT1109" s="359"/>
      <c r="AU1109" s="359"/>
      <c r="AV1109" s="359"/>
      <c r="AW1109" s="359"/>
      <c r="AX1109" s="359"/>
    </row>
    <row r="1110" spans="1:50" ht="33" customHeight="1" x14ac:dyDescent="0.15">
      <c r="A1110" s="376">
        <v>9</v>
      </c>
      <c r="B1110" s="376">
        <v>1</v>
      </c>
      <c r="C1110" s="374" t="s">
        <v>830</v>
      </c>
      <c r="D1110" s="374"/>
      <c r="E1110" s="375" t="s">
        <v>650</v>
      </c>
      <c r="F1110" s="375"/>
      <c r="G1110" s="375"/>
      <c r="H1110" s="375"/>
      <c r="I1110" s="375"/>
      <c r="J1110" s="347">
        <v>7000020010006</v>
      </c>
      <c r="K1110" s="348"/>
      <c r="L1110" s="348"/>
      <c r="M1110" s="348"/>
      <c r="N1110" s="348"/>
      <c r="O1110" s="348"/>
      <c r="P1110" s="361" t="s">
        <v>829</v>
      </c>
      <c r="Q1110" s="349"/>
      <c r="R1110" s="349"/>
      <c r="S1110" s="349"/>
      <c r="T1110" s="349"/>
      <c r="U1110" s="349"/>
      <c r="V1110" s="349"/>
      <c r="W1110" s="349"/>
      <c r="X1110" s="349"/>
      <c r="Y1110" s="350">
        <v>50</v>
      </c>
      <c r="Z1110" s="351"/>
      <c r="AA1110" s="351"/>
      <c r="AB1110" s="352"/>
      <c r="AC1110" s="353" t="s">
        <v>196</v>
      </c>
      <c r="AD1110" s="353"/>
      <c r="AE1110" s="353"/>
      <c r="AF1110" s="353"/>
      <c r="AG1110" s="353"/>
      <c r="AH1110" s="354" t="s">
        <v>974</v>
      </c>
      <c r="AI1110" s="355"/>
      <c r="AJ1110" s="355"/>
      <c r="AK1110" s="355"/>
      <c r="AL1110" s="356" t="s">
        <v>974</v>
      </c>
      <c r="AM1110" s="357"/>
      <c r="AN1110" s="357"/>
      <c r="AO1110" s="358"/>
      <c r="AP1110" s="359" t="s">
        <v>974</v>
      </c>
      <c r="AQ1110" s="359"/>
      <c r="AR1110" s="359"/>
      <c r="AS1110" s="359"/>
      <c r="AT1110" s="359"/>
      <c r="AU1110" s="359"/>
      <c r="AV1110" s="359"/>
      <c r="AW1110" s="359"/>
      <c r="AX1110" s="359"/>
    </row>
    <row r="1111" spans="1:50" ht="33" customHeight="1" x14ac:dyDescent="0.15">
      <c r="A1111" s="376">
        <v>10</v>
      </c>
      <c r="B1111" s="376">
        <v>1</v>
      </c>
      <c r="C1111" s="374" t="s">
        <v>822</v>
      </c>
      <c r="D1111" s="374"/>
      <c r="E1111" s="146" t="s">
        <v>833</v>
      </c>
      <c r="F1111" s="375"/>
      <c r="G1111" s="375"/>
      <c r="H1111" s="375"/>
      <c r="I1111" s="375"/>
      <c r="J1111" s="347">
        <v>3430001056904</v>
      </c>
      <c r="K1111" s="348"/>
      <c r="L1111" s="348"/>
      <c r="M1111" s="348"/>
      <c r="N1111" s="348"/>
      <c r="O1111" s="348"/>
      <c r="P1111" s="361" t="s">
        <v>834</v>
      </c>
      <c r="Q1111" s="349"/>
      <c r="R1111" s="349"/>
      <c r="S1111" s="349"/>
      <c r="T1111" s="349"/>
      <c r="U1111" s="349"/>
      <c r="V1111" s="349"/>
      <c r="W1111" s="349"/>
      <c r="X1111" s="349"/>
      <c r="Y1111" s="350">
        <v>578</v>
      </c>
      <c r="Z1111" s="351"/>
      <c r="AA1111" s="351"/>
      <c r="AB1111" s="352"/>
      <c r="AC1111" s="353" t="s">
        <v>429</v>
      </c>
      <c r="AD1111" s="353"/>
      <c r="AE1111" s="353"/>
      <c r="AF1111" s="353"/>
      <c r="AG1111" s="353"/>
      <c r="AH1111" s="354">
        <v>4</v>
      </c>
      <c r="AI1111" s="355"/>
      <c r="AJ1111" s="355"/>
      <c r="AK1111" s="355"/>
      <c r="AL1111" s="356">
        <v>90</v>
      </c>
      <c r="AM1111" s="357"/>
      <c r="AN1111" s="357"/>
      <c r="AO1111" s="358"/>
      <c r="AP1111" s="359" t="s">
        <v>570</v>
      </c>
      <c r="AQ1111" s="359"/>
      <c r="AR1111" s="359"/>
      <c r="AS1111" s="359"/>
      <c r="AT1111" s="359"/>
      <c r="AU1111" s="359"/>
      <c r="AV1111" s="359"/>
      <c r="AW1111" s="359"/>
      <c r="AX1111" s="359"/>
    </row>
    <row r="1112" spans="1:50" ht="33" customHeight="1" x14ac:dyDescent="0.15">
      <c r="A1112" s="376">
        <v>11</v>
      </c>
      <c r="B1112" s="376">
        <v>1</v>
      </c>
      <c r="C1112" s="374" t="s">
        <v>822</v>
      </c>
      <c r="D1112" s="374"/>
      <c r="E1112" s="146" t="s">
        <v>833</v>
      </c>
      <c r="F1112" s="375"/>
      <c r="G1112" s="375"/>
      <c r="H1112" s="375"/>
      <c r="I1112" s="375"/>
      <c r="J1112" s="347">
        <v>3430001056904</v>
      </c>
      <c r="K1112" s="348"/>
      <c r="L1112" s="348"/>
      <c r="M1112" s="348"/>
      <c r="N1112" s="348"/>
      <c r="O1112" s="348"/>
      <c r="P1112" s="361" t="s">
        <v>834</v>
      </c>
      <c r="Q1112" s="349"/>
      <c r="R1112" s="349"/>
      <c r="S1112" s="349"/>
      <c r="T1112" s="349"/>
      <c r="U1112" s="349"/>
      <c r="V1112" s="349"/>
      <c r="W1112" s="349"/>
      <c r="X1112" s="349"/>
      <c r="Y1112" s="350">
        <v>486</v>
      </c>
      <c r="Z1112" s="351"/>
      <c r="AA1112" s="351"/>
      <c r="AB1112" s="352"/>
      <c r="AC1112" s="353" t="s">
        <v>429</v>
      </c>
      <c r="AD1112" s="353"/>
      <c r="AE1112" s="353"/>
      <c r="AF1112" s="353"/>
      <c r="AG1112" s="353"/>
      <c r="AH1112" s="354">
        <v>5</v>
      </c>
      <c r="AI1112" s="355"/>
      <c r="AJ1112" s="355"/>
      <c r="AK1112" s="355"/>
      <c r="AL1112" s="356">
        <v>90.2</v>
      </c>
      <c r="AM1112" s="357"/>
      <c r="AN1112" s="357"/>
      <c r="AO1112" s="358"/>
      <c r="AP1112" s="359" t="s">
        <v>570</v>
      </c>
      <c r="AQ1112" s="359"/>
      <c r="AR1112" s="359"/>
      <c r="AS1112" s="359"/>
      <c r="AT1112" s="359"/>
      <c r="AU1112" s="359"/>
      <c r="AV1112" s="359"/>
      <c r="AW1112" s="359"/>
      <c r="AX1112" s="359"/>
    </row>
    <row r="1113" spans="1:50" ht="33" customHeight="1" x14ac:dyDescent="0.15">
      <c r="A1113" s="376">
        <v>12</v>
      </c>
      <c r="B1113" s="376">
        <v>1</v>
      </c>
      <c r="C1113" s="374" t="s">
        <v>822</v>
      </c>
      <c r="D1113" s="374"/>
      <c r="E1113" s="375" t="s">
        <v>833</v>
      </c>
      <c r="F1113" s="375"/>
      <c r="G1113" s="375"/>
      <c r="H1113" s="375"/>
      <c r="I1113" s="375"/>
      <c r="J1113" s="347">
        <v>3430001056904</v>
      </c>
      <c r="K1113" s="348"/>
      <c r="L1113" s="348"/>
      <c r="M1113" s="348"/>
      <c r="N1113" s="348"/>
      <c r="O1113" s="348"/>
      <c r="P1113" s="361" t="s">
        <v>834</v>
      </c>
      <c r="Q1113" s="349"/>
      <c r="R1113" s="349"/>
      <c r="S1113" s="349"/>
      <c r="T1113" s="349"/>
      <c r="U1113" s="349"/>
      <c r="V1113" s="349"/>
      <c r="W1113" s="349"/>
      <c r="X1113" s="349"/>
      <c r="Y1113" s="350">
        <v>450</v>
      </c>
      <c r="Z1113" s="351"/>
      <c r="AA1113" s="351"/>
      <c r="AB1113" s="352"/>
      <c r="AC1113" s="353" t="s">
        <v>429</v>
      </c>
      <c r="AD1113" s="353"/>
      <c r="AE1113" s="353"/>
      <c r="AF1113" s="353"/>
      <c r="AG1113" s="353"/>
      <c r="AH1113" s="354">
        <v>5</v>
      </c>
      <c r="AI1113" s="355"/>
      <c r="AJ1113" s="355"/>
      <c r="AK1113" s="355"/>
      <c r="AL1113" s="356">
        <v>90</v>
      </c>
      <c r="AM1113" s="357"/>
      <c r="AN1113" s="357"/>
      <c r="AO1113" s="358"/>
      <c r="AP1113" s="359" t="s">
        <v>570</v>
      </c>
      <c r="AQ1113" s="359"/>
      <c r="AR1113" s="359"/>
      <c r="AS1113" s="359"/>
      <c r="AT1113" s="359"/>
      <c r="AU1113" s="359"/>
      <c r="AV1113" s="359"/>
      <c r="AW1113" s="359"/>
      <c r="AX1113" s="359"/>
    </row>
    <row r="1114" spans="1:50" ht="33" customHeight="1" x14ac:dyDescent="0.15">
      <c r="A1114" s="376">
        <v>13</v>
      </c>
      <c r="B1114" s="376">
        <v>1</v>
      </c>
      <c r="C1114" s="374" t="s">
        <v>822</v>
      </c>
      <c r="D1114" s="374"/>
      <c r="E1114" s="375" t="s">
        <v>833</v>
      </c>
      <c r="F1114" s="375"/>
      <c r="G1114" s="375"/>
      <c r="H1114" s="375"/>
      <c r="I1114" s="375"/>
      <c r="J1114" s="347">
        <v>3430001056904</v>
      </c>
      <c r="K1114" s="348"/>
      <c r="L1114" s="348"/>
      <c r="M1114" s="348"/>
      <c r="N1114" s="348"/>
      <c r="O1114" s="348"/>
      <c r="P1114" s="361" t="s">
        <v>834</v>
      </c>
      <c r="Q1114" s="349"/>
      <c r="R1114" s="349"/>
      <c r="S1114" s="349"/>
      <c r="T1114" s="349"/>
      <c r="U1114" s="349"/>
      <c r="V1114" s="349"/>
      <c r="W1114" s="349"/>
      <c r="X1114" s="349"/>
      <c r="Y1114" s="350">
        <v>448</v>
      </c>
      <c r="Z1114" s="351"/>
      <c r="AA1114" s="351"/>
      <c r="AB1114" s="352"/>
      <c r="AC1114" s="353" t="s">
        <v>429</v>
      </c>
      <c r="AD1114" s="353"/>
      <c r="AE1114" s="353"/>
      <c r="AF1114" s="353"/>
      <c r="AG1114" s="353"/>
      <c r="AH1114" s="354">
        <v>4</v>
      </c>
      <c r="AI1114" s="355"/>
      <c r="AJ1114" s="355"/>
      <c r="AK1114" s="355"/>
      <c r="AL1114" s="356">
        <v>90.2</v>
      </c>
      <c r="AM1114" s="357"/>
      <c r="AN1114" s="357"/>
      <c r="AO1114" s="358"/>
      <c r="AP1114" s="359" t="s">
        <v>570</v>
      </c>
      <c r="AQ1114" s="359"/>
      <c r="AR1114" s="359"/>
      <c r="AS1114" s="359"/>
      <c r="AT1114" s="359"/>
      <c r="AU1114" s="359"/>
      <c r="AV1114" s="359"/>
      <c r="AW1114" s="359"/>
      <c r="AX1114" s="359"/>
    </row>
    <row r="1115" spans="1:50" ht="83.25" customHeight="1" x14ac:dyDescent="0.15">
      <c r="A1115" s="376">
        <v>14</v>
      </c>
      <c r="B1115" s="376">
        <v>1</v>
      </c>
      <c r="C1115" s="374" t="s">
        <v>825</v>
      </c>
      <c r="D1115" s="374"/>
      <c r="E1115" s="146" t="s">
        <v>975</v>
      </c>
      <c r="F1115" s="375"/>
      <c r="G1115" s="375"/>
      <c r="H1115" s="375"/>
      <c r="I1115" s="375"/>
      <c r="J1115" s="347">
        <v>3430005010477</v>
      </c>
      <c r="K1115" s="348"/>
      <c r="L1115" s="348"/>
      <c r="M1115" s="348"/>
      <c r="N1115" s="348"/>
      <c r="O1115" s="348"/>
      <c r="P1115" s="361" t="s">
        <v>739</v>
      </c>
      <c r="Q1115" s="349"/>
      <c r="R1115" s="349"/>
      <c r="S1115" s="349"/>
      <c r="T1115" s="349"/>
      <c r="U1115" s="349"/>
      <c r="V1115" s="349"/>
      <c r="W1115" s="349"/>
      <c r="X1115" s="349"/>
      <c r="Y1115" s="350">
        <v>230</v>
      </c>
      <c r="Z1115" s="351"/>
      <c r="AA1115" s="351"/>
      <c r="AB1115" s="352"/>
      <c r="AC1115" s="353" t="s">
        <v>429</v>
      </c>
      <c r="AD1115" s="353"/>
      <c r="AE1115" s="353"/>
      <c r="AF1115" s="353"/>
      <c r="AG1115" s="353"/>
      <c r="AH1115" s="354">
        <v>1</v>
      </c>
      <c r="AI1115" s="355"/>
      <c r="AJ1115" s="355"/>
      <c r="AK1115" s="355"/>
      <c r="AL1115" s="356">
        <v>95.1</v>
      </c>
      <c r="AM1115" s="357"/>
      <c r="AN1115" s="357"/>
      <c r="AO1115" s="358"/>
      <c r="AP1115" s="359" t="s">
        <v>980</v>
      </c>
      <c r="AQ1115" s="359"/>
      <c r="AR1115" s="359"/>
      <c r="AS1115" s="359"/>
      <c r="AT1115" s="359"/>
      <c r="AU1115" s="359"/>
      <c r="AV1115" s="359"/>
      <c r="AW1115" s="359"/>
      <c r="AX1115" s="359"/>
    </row>
    <row r="1116" spans="1:50" ht="51" customHeight="1" x14ac:dyDescent="0.15">
      <c r="A1116" s="376">
        <v>15</v>
      </c>
      <c r="B1116" s="376">
        <v>1</v>
      </c>
      <c r="C1116" s="374" t="s">
        <v>825</v>
      </c>
      <c r="D1116" s="374"/>
      <c r="E1116" s="146" t="s">
        <v>976</v>
      </c>
      <c r="F1116" s="375"/>
      <c r="G1116" s="375"/>
      <c r="H1116" s="375"/>
      <c r="I1116" s="375"/>
      <c r="J1116" s="347">
        <v>3430005010477</v>
      </c>
      <c r="K1116" s="348"/>
      <c r="L1116" s="348"/>
      <c r="M1116" s="348"/>
      <c r="N1116" s="348"/>
      <c r="O1116" s="348"/>
      <c r="P1116" s="349" t="s">
        <v>739</v>
      </c>
      <c r="Q1116" s="349"/>
      <c r="R1116" s="349"/>
      <c r="S1116" s="349"/>
      <c r="T1116" s="349"/>
      <c r="U1116" s="349"/>
      <c r="V1116" s="349"/>
      <c r="W1116" s="349"/>
      <c r="X1116" s="349"/>
      <c r="Y1116" s="350">
        <v>156</v>
      </c>
      <c r="Z1116" s="351"/>
      <c r="AA1116" s="351"/>
      <c r="AB1116" s="352"/>
      <c r="AC1116" s="353" t="s">
        <v>429</v>
      </c>
      <c r="AD1116" s="353"/>
      <c r="AE1116" s="353"/>
      <c r="AF1116" s="353"/>
      <c r="AG1116" s="353"/>
      <c r="AH1116" s="354">
        <v>1</v>
      </c>
      <c r="AI1116" s="355"/>
      <c r="AJ1116" s="355"/>
      <c r="AK1116" s="355"/>
      <c r="AL1116" s="356">
        <v>95.2</v>
      </c>
      <c r="AM1116" s="357"/>
      <c r="AN1116" s="357"/>
      <c r="AO1116" s="358"/>
      <c r="AP1116" s="359" t="s">
        <v>973</v>
      </c>
      <c r="AQ1116" s="359"/>
      <c r="AR1116" s="359"/>
      <c r="AS1116" s="359"/>
      <c r="AT1116" s="359"/>
      <c r="AU1116" s="359"/>
      <c r="AV1116" s="359"/>
      <c r="AW1116" s="359"/>
      <c r="AX1116" s="359"/>
    </row>
    <row r="1117" spans="1:50" ht="51" customHeight="1" x14ac:dyDescent="0.15">
      <c r="A1117" s="376">
        <v>16</v>
      </c>
      <c r="B1117" s="376">
        <v>1</v>
      </c>
      <c r="C1117" s="374" t="s">
        <v>825</v>
      </c>
      <c r="D1117" s="374"/>
      <c r="E1117" s="146" t="s">
        <v>976</v>
      </c>
      <c r="F1117" s="375"/>
      <c r="G1117" s="375"/>
      <c r="H1117" s="375"/>
      <c r="I1117" s="375"/>
      <c r="J1117" s="347">
        <v>3430005010477</v>
      </c>
      <c r="K1117" s="348"/>
      <c r="L1117" s="348"/>
      <c r="M1117" s="348"/>
      <c r="N1117" s="348"/>
      <c r="O1117" s="348"/>
      <c r="P1117" s="349" t="s">
        <v>739</v>
      </c>
      <c r="Q1117" s="349"/>
      <c r="R1117" s="349"/>
      <c r="S1117" s="349"/>
      <c r="T1117" s="349"/>
      <c r="U1117" s="349"/>
      <c r="V1117" s="349"/>
      <c r="W1117" s="349"/>
      <c r="X1117" s="349"/>
      <c r="Y1117" s="350">
        <v>132</v>
      </c>
      <c r="Z1117" s="351"/>
      <c r="AA1117" s="351"/>
      <c r="AB1117" s="352"/>
      <c r="AC1117" s="353" t="s">
        <v>429</v>
      </c>
      <c r="AD1117" s="353"/>
      <c r="AE1117" s="353"/>
      <c r="AF1117" s="353"/>
      <c r="AG1117" s="353"/>
      <c r="AH1117" s="354">
        <v>1</v>
      </c>
      <c r="AI1117" s="355"/>
      <c r="AJ1117" s="355"/>
      <c r="AK1117" s="355"/>
      <c r="AL1117" s="356">
        <v>83.5</v>
      </c>
      <c r="AM1117" s="357"/>
      <c r="AN1117" s="357"/>
      <c r="AO1117" s="358"/>
      <c r="AP1117" s="359" t="s">
        <v>973</v>
      </c>
      <c r="AQ1117" s="359"/>
      <c r="AR1117" s="359"/>
      <c r="AS1117" s="359"/>
      <c r="AT1117" s="359"/>
      <c r="AU1117" s="359"/>
      <c r="AV1117" s="359"/>
      <c r="AW1117" s="359"/>
      <c r="AX1117" s="359"/>
    </row>
    <row r="1118" spans="1:50" ht="51" customHeight="1" x14ac:dyDescent="0.15">
      <c r="A1118" s="376">
        <v>17</v>
      </c>
      <c r="B1118" s="376">
        <v>1</v>
      </c>
      <c r="C1118" s="374" t="s">
        <v>825</v>
      </c>
      <c r="D1118" s="374"/>
      <c r="E1118" s="146" t="s">
        <v>976</v>
      </c>
      <c r="F1118" s="375"/>
      <c r="G1118" s="375"/>
      <c r="H1118" s="375"/>
      <c r="I1118" s="375"/>
      <c r="J1118" s="347">
        <v>3430005010477</v>
      </c>
      <c r="K1118" s="348"/>
      <c r="L1118" s="348"/>
      <c r="M1118" s="348"/>
      <c r="N1118" s="348"/>
      <c r="O1118" s="348"/>
      <c r="P1118" s="349" t="s">
        <v>739</v>
      </c>
      <c r="Q1118" s="349"/>
      <c r="R1118" s="349"/>
      <c r="S1118" s="349"/>
      <c r="T1118" s="349"/>
      <c r="U1118" s="349"/>
      <c r="V1118" s="349"/>
      <c r="W1118" s="349"/>
      <c r="X1118" s="349"/>
      <c r="Y1118" s="350">
        <v>118</v>
      </c>
      <c r="Z1118" s="351"/>
      <c r="AA1118" s="351"/>
      <c r="AB1118" s="352"/>
      <c r="AC1118" s="353" t="s">
        <v>429</v>
      </c>
      <c r="AD1118" s="353"/>
      <c r="AE1118" s="353"/>
      <c r="AF1118" s="353"/>
      <c r="AG1118" s="353"/>
      <c r="AH1118" s="354">
        <v>1</v>
      </c>
      <c r="AI1118" s="355"/>
      <c r="AJ1118" s="355"/>
      <c r="AK1118" s="355"/>
      <c r="AL1118" s="356">
        <v>83.7</v>
      </c>
      <c r="AM1118" s="357"/>
      <c r="AN1118" s="357"/>
      <c r="AO1118" s="358"/>
      <c r="AP1118" s="359" t="s">
        <v>973</v>
      </c>
      <c r="AQ1118" s="359"/>
      <c r="AR1118" s="359"/>
      <c r="AS1118" s="359"/>
      <c r="AT1118" s="359"/>
      <c r="AU1118" s="359"/>
      <c r="AV1118" s="359"/>
      <c r="AW1118" s="359"/>
      <c r="AX1118" s="359"/>
    </row>
    <row r="1119" spans="1:50" ht="51" customHeight="1" x14ac:dyDescent="0.15">
      <c r="A1119" s="376">
        <v>18</v>
      </c>
      <c r="B1119" s="376">
        <v>1</v>
      </c>
      <c r="C1119" s="374" t="s">
        <v>825</v>
      </c>
      <c r="D1119" s="374"/>
      <c r="E1119" s="146" t="s">
        <v>976</v>
      </c>
      <c r="F1119" s="375"/>
      <c r="G1119" s="375"/>
      <c r="H1119" s="375"/>
      <c r="I1119" s="375"/>
      <c r="J1119" s="347">
        <v>3430005010477</v>
      </c>
      <c r="K1119" s="348"/>
      <c r="L1119" s="348"/>
      <c r="M1119" s="348"/>
      <c r="N1119" s="348"/>
      <c r="O1119" s="348"/>
      <c r="P1119" s="349" t="s">
        <v>739</v>
      </c>
      <c r="Q1119" s="349"/>
      <c r="R1119" s="349"/>
      <c r="S1119" s="349"/>
      <c r="T1119" s="349"/>
      <c r="U1119" s="349"/>
      <c r="V1119" s="349"/>
      <c r="W1119" s="349"/>
      <c r="X1119" s="349"/>
      <c r="Y1119" s="350">
        <v>118</v>
      </c>
      <c r="Z1119" s="351"/>
      <c r="AA1119" s="351"/>
      <c r="AB1119" s="352"/>
      <c r="AC1119" s="353" t="s">
        <v>429</v>
      </c>
      <c r="AD1119" s="353"/>
      <c r="AE1119" s="353"/>
      <c r="AF1119" s="353"/>
      <c r="AG1119" s="353"/>
      <c r="AH1119" s="354">
        <v>1</v>
      </c>
      <c r="AI1119" s="355"/>
      <c r="AJ1119" s="355"/>
      <c r="AK1119" s="355"/>
      <c r="AL1119" s="356">
        <v>83.5</v>
      </c>
      <c r="AM1119" s="357"/>
      <c r="AN1119" s="357"/>
      <c r="AO1119" s="358"/>
      <c r="AP1119" s="359" t="s">
        <v>973</v>
      </c>
      <c r="AQ1119" s="359"/>
      <c r="AR1119" s="359"/>
      <c r="AS1119" s="359"/>
      <c r="AT1119" s="359"/>
      <c r="AU1119" s="359"/>
      <c r="AV1119" s="359"/>
      <c r="AW1119" s="359"/>
      <c r="AX1119" s="359"/>
    </row>
    <row r="1120" spans="1:50" ht="51" customHeight="1" x14ac:dyDescent="0.15">
      <c r="A1120" s="376">
        <v>19</v>
      </c>
      <c r="B1120" s="376">
        <v>1</v>
      </c>
      <c r="C1120" s="374" t="s">
        <v>825</v>
      </c>
      <c r="D1120" s="374"/>
      <c r="E1120" s="146" t="s">
        <v>976</v>
      </c>
      <c r="F1120" s="375"/>
      <c r="G1120" s="375"/>
      <c r="H1120" s="375"/>
      <c r="I1120" s="375"/>
      <c r="J1120" s="347">
        <v>3430005010477</v>
      </c>
      <c r="K1120" s="348"/>
      <c r="L1120" s="348"/>
      <c r="M1120" s="348"/>
      <c r="N1120" s="348"/>
      <c r="O1120" s="348"/>
      <c r="P1120" s="349" t="s">
        <v>739</v>
      </c>
      <c r="Q1120" s="349"/>
      <c r="R1120" s="349"/>
      <c r="S1120" s="349"/>
      <c r="T1120" s="349"/>
      <c r="U1120" s="349"/>
      <c r="V1120" s="349"/>
      <c r="W1120" s="349"/>
      <c r="X1120" s="349"/>
      <c r="Y1120" s="350">
        <v>105</v>
      </c>
      <c r="Z1120" s="351"/>
      <c r="AA1120" s="351"/>
      <c r="AB1120" s="352"/>
      <c r="AC1120" s="353" t="s">
        <v>429</v>
      </c>
      <c r="AD1120" s="353"/>
      <c r="AE1120" s="353"/>
      <c r="AF1120" s="353"/>
      <c r="AG1120" s="353"/>
      <c r="AH1120" s="354">
        <v>1</v>
      </c>
      <c r="AI1120" s="355"/>
      <c r="AJ1120" s="355"/>
      <c r="AK1120" s="355"/>
      <c r="AL1120" s="356">
        <v>83.6</v>
      </c>
      <c r="AM1120" s="357"/>
      <c r="AN1120" s="357"/>
      <c r="AO1120" s="358"/>
      <c r="AP1120" s="359" t="s">
        <v>973</v>
      </c>
      <c r="AQ1120" s="359"/>
      <c r="AR1120" s="359"/>
      <c r="AS1120" s="359"/>
      <c r="AT1120" s="359"/>
      <c r="AU1120" s="359"/>
      <c r="AV1120" s="359"/>
      <c r="AW1120" s="359"/>
      <c r="AX1120" s="359"/>
    </row>
    <row r="1121" spans="1:50" ht="51" customHeight="1" x14ac:dyDescent="0.15">
      <c r="A1121" s="376">
        <v>20</v>
      </c>
      <c r="B1121" s="376">
        <v>1</v>
      </c>
      <c r="C1121" s="374" t="s">
        <v>825</v>
      </c>
      <c r="D1121" s="374"/>
      <c r="E1121" s="146" t="s">
        <v>976</v>
      </c>
      <c r="F1121" s="375"/>
      <c r="G1121" s="375"/>
      <c r="H1121" s="375"/>
      <c r="I1121" s="375"/>
      <c r="J1121" s="347">
        <v>3430005010477</v>
      </c>
      <c r="K1121" s="348"/>
      <c r="L1121" s="348"/>
      <c r="M1121" s="348"/>
      <c r="N1121" s="348"/>
      <c r="O1121" s="348"/>
      <c r="P1121" s="349" t="s">
        <v>739</v>
      </c>
      <c r="Q1121" s="349"/>
      <c r="R1121" s="349"/>
      <c r="S1121" s="349"/>
      <c r="T1121" s="349"/>
      <c r="U1121" s="349"/>
      <c r="V1121" s="349"/>
      <c r="W1121" s="349"/>
      <c r="X1121" s="349"/>
      <c r="Y1121" s="350">
        <v>105</v>
      </c>
      <c r="Z1121" s="351"/>
      <c r="AA1121" s="351"/>
      <c r="AB1121" s="352"/>
      <c r="AC1121" s="353" t="s">
        <v>429</v>
      </c>
      <c r="AD1121" s="353"/>
      <c r="AE1121" s="353"/>
      <c r="AF1121" s="353"/>
      <c r="AG1121" s="353"/>
      <c r="AH1121" s="354">
        <v>1</v>
      </c>
      <c r="AI1121" s="355"/>
      <c r="AJ1121" s="355"/>
      <c r="AK1121" s="355"/>
      <c r="AL1121" s="356">
        <v>85.6</v>
      </c>
      <c r="AM1121" s="357"/>
      <c r="AN1121" s="357"/>
      <c r="AO1121" s="358"/>
      <c r="AP1121" s="359" t="s">
        <v>973</v>
      </c>
      <c r="AQ1121" s="359"/>
      <c r="AR1121" s="359"/>
      <c r="AS1121" s="359"/>
      <c r="AT1121" s="359"/>
      <c r="AU1121" s="359"/>
      <c r="AV1121" s="359"/>
      <c r="AW1121" s="359"/>
      <c r="AX1121" s="359"/>
    </row>
    <row r="1122" spans="1:50" ht="51" customHeight="1" x14ac:dyDescent="0.15">
      <c r="A1122" s="376">
        <v>21</v>
      </c>
      <c r="B1122" s="376">
        <v>1</v>
      </c>
      <c r="C1122" s="374" t="s">
        <v>825</v>
      </c>
      <c r="D1122" s="374"/>
      <c r="E1122" s="146" t="s">
        <v>976</v>
      </c>
      <c r="F1122" s="375"/>
      <c r="G1122" s="375"/>
      <c r="H1122" s="375"/>
      <c r="I1122" s="375"/>
      <c r="J1122" s="347">
        <v>3430005010477</v>
      </c>
      <c r="K1122" s="348"/>
      <c r="L1122" s="348"/>
      <c r="M1122" s="348"/>
      <c r="N1122" s="348"/>
      <c r="O1122" s="348"/>
      <c r="P1122" s="349" t="s">
        <v>739</v>
      </c>
      <c r="Q1122" s="349"/>
      <c r="R1122" s="349"/>
      <c r="S1122" s="349"/>
      <c r="T1122" s="349"/>
      <c r="U1122" s="349"/>
      <c r="V1122" s="349"/>
      <c r="W1122" s="349"/>
      <c r="X1122" s="349"/>
      <c r="Y1122" s="350">
        <v>102</v>
      </c>
      <c r="Z1122" s="351"/>
      <c r="AA1122" s="351"/>
      <c r="AB1122" s="352"/>
      <c r="AC1122" s="353" t="s">
        <v>429</v>
      </c>
      <c r="AD1122" s="353"/>
      <c r="AE1122" s="353"/>
      <c r="AF1122" s="353"/>
      <c r="AG1122" s="353"/>
      <c r="AH1122" s="354">
        <v>1</v>
      </c>
      <c r="AI1122" s="355"/>
      <c r="AJ1122" s="355"/>
      <c r="AK1122" s="355"/>
      <c r="AL1122" s="356">
        <v>85.4</v>
      </c>
      <c r="AM1122" s="357"/>
      <c r="AN1122" s="357"/>
      <c r="AO1122" s="358"/>
      <c r="AP1122" s="359" t="s">
        <v>973</v>
      </c>
      <c r="AQ1122" s="359"/>
      <c r="AR1122" s="359"/>
      <c r="AS1122" s="359"/>
      <c r="AT1122" s="359"/>
      <c r="AU1122" s="359"/>
      <c r="AV1122" s="359"/>
      <c r="AW1122" s="359"/>
      <c r="AX1122" s="359"/>
    </row>
    <row r="1123" spans="1:50" ht="51" customHeight="1" x14ac:dyDescent="0.15">
      <c r="A1123" s="376">
        <v>22</v>
      </c>
      <c r="B1123" s="376">
        <v>1</v>
      </c>
      <c r="C1123" s="374" t="s">
        <v>825</v>
      </c>
      <c r="D1123" s="374"/>
      <c r="E1123" s="146" t="s">
        <v>976</v>
      </c>
      <c r="F1123" s="375"/>
      <c r="G1123" s="375"/>
      <c r="H1123" s="375"/>
      <c r="I1123" s="375"/>
      <c r="J1123" s="347">
        <v>3430005010477</v>
      </c>
      <c r="K1123" s="348"/>
      <c r="L1123" s="348"/>
      <c r="M1123" s="348"/>
      <c r="N1123" s="348"/>
      <c r="O1123" s="348"/>
      <c r="P1123" s="349" t="s">
        <v>739</v>
      </c>
      <c r="Q1123" s="349"/>
      <c r="R1123" s="349"/>
      <c r="S1123" s="349"/>
      <c r="T1123" s="349"/>
      <c r="U1123" s="349"/>
      <c r="V1123" s="349"/>
      <c r="W1123" s="349"/>
      <c r="X1123" s="349"/>
      <c r="Y1123" s="350">
        <v>97</v>
      </c>
      <c r="Z1123" s="351"/>
      <c r="AA1123" s="351"/>
      <c r="AB1123" s="352"/>
      <c r="AC1123" s="353" t="s">
        <v>429</v>
      </c>
      <c r="AD1123" s="353"/>
      <c r="AE1123" s="353"/>
      <c r="AF1123" s="353"/>
      <c r="AG1123" s="353"/>
      <c r="AH1123" s="354">
        <v>1</v>
      </c>
      <c r="AI1123" s="355"/>
      <c r="AJ1123" s="355"/>
      <c r="AK1123" s="355"/>
      <c r="AL1123" s="356">
        <v>95.1</v>
      </c>
      <c r="AM1123" s="357"/>
      <c r="AN1123" s="357"/>
      <c r="AO1123" s="358"/>
      <c r="AP1123" s="359" t="s">
        <v>973</v>
      </c>
      <c r="AQ1123" s="359"/>
      <c r="AR1123" s="359"/>
      <c r="AS1123" s="359"/>
      <c r="AT1123" s="359"/>
      <c r="AU1123" s="359"/>
      <c r="AV1123" s="359"/>
      <c r="AW1123" s="359"/>
      <c r="AX1123" s="359"/>
    </row>
    <row r="1124" spans="1:50" ht="51" customHeight="1" x14ac:dyDescent="0.15">
      <c r="A1124" s="376">
        <v>23</v>
      </c>
      <c r="B1124" s="376">
        <v>1</v>
      </c>
      <c r="C1124" s="374" t="s">
        <v>825</v>
      </c>
      <c r="D1124" s="374"/>
      <c r="E1124" s="146" t="s">
        <v>976</v>
      </c>
      <c r="F1124" s="375"/>
      <c r="G1124" s="375"/>
      <c r="H1124" s="375"/>
      <c r="I1124" s="375"/>
      <c r="J1124" s="347">
        <v>3430005010477</v>
      </c>
      <c r="K1124" s="348"/>
      <c r="L1124" s="348"/>
      <c r="M1124" s="348"/>
      <c r="N1124" s="348"/>
      <c r="O1124" s="348"/>
      <c r="P1124" s="349" t="s">
        <v>739</v>
      </c>
      <c r="Q1124" s="349"/>
      <c r="R1124" s="349"/>
      <c r="S1124" s="349"/>
      <c r="T1124" s="349"/>
      <c r="U1124" s="349"/>
      <c r="V1124" s="349"/>
      <c r="W1124" s="349"/>
      <c r="X1124" s="349"/>
      <c r="Y1124" s="350">
        <v>92</v>
      </c>
      <c r="Z1124" s="351"/>
      <c r="AA1124" s="351"/>
      <c r="AB1124" s="352"/>
      <c r="AC1124" s="353" t="s">
        <v>429</v>
      </c>
      <c r="AD1124" s="353"/>
      <c r="AE1124" s="353"/>
      <c r="AF1124" s="353"/>
      <c r="AG1124" s="353"/>
      <c r="AH1124" s="354">
        <v>1</v>
      </c>
      <c r="AI1124" s="355"/>
      <c r="AJ1124" s="355"/>
      <c r="AK1124" s="355"/>
      <c r="AL1124" s="356">
        <v>85.6</v>
      </c>
      <c r="AM1124" s="357"/>
      <c r="AN1124" s="357"/>
      <c r="AO1124" s="358"/>
      <c r="AP1124" s="359" t="s">
        <v>973</v>
      </c>
      <c r="AQ1124" s="359"/>
      <c r="AR1124" s="359"/>
      <c r="AS1124" s="359"/>
      <c r="AT1124" s="359"/>
      <c r="AU1124" s="359"/>
      <c r="AV1124" s="359"/>
      <c r="AW1124" s="359"/>
      <c r="AX1124" s="359"/>
    </row>
    <row r="1125" spans="1:50" ht="51" customHeight="1" x14ac:dyDescent="0.15">
      <c r="A1125" s="376">
        <v>24</v>
      </c>
      <c r="B1125" s="376">
        <v>1</v>
      </c>
      <c r="C1125" s="374" t="s">
        <v>825</v>
      </c>
      <c r="D1125" s="374"/>
      <c r="E1125" s="146" t="s">
        <v>976</v>
      </c>
      <c r="F1125" s="375"/>
      <c r="G1125" s="375"/>
      <c r="H1125" s="375"/>
      <c r="I1125" s="375"/>
      <c r="J1125" s="347">
        <v>3430005010477</v>
      </c>
      <c r="K1125" s="348"/>
      <c r="L1125" s="348"/>
      <c r="M1125" s="348"/>
      <c r="N1125" s="348"/>
      <c r="O1125" s="348"/>
      <c r="P1125" s="349" t="s">
        <v>739</v>
      </c>
      <c r="Q1125" s="349"/>
      <c r="R1125" s="349"/>
      <c r="S1125" s="349"/>
      <c r="T1125" s="349"/>
      <c r="U1125" s="349"/>
      <c r="V1125" s="349"/>
      <c r="W1125" s="349"/>
      <c r="X1125" s="349"/>
      <c r="Y1125" s="350">
        <v>78</v>
      </c>
      <c r="Z1125" s="351"/>
      <c r="AA1125" s="351"/>
      <c r="AB1125" s="352"/>
      <c r="AC1125" s="353" t="s">
        <v>429</v>
      </c>
      <c r="AD1125" s="353"/>
      <c r="AE1125" s="353"/>
      <c r="AF1125" s="353"/>
      <c r="AG1125" s="353"/>
      <c r="AH1125" s="354">
        <v>1</v>
      </c>
      <c r="AI1125" s="355"/>
      <c r="AJ1125" s="355"/>
      <c r="AK1125" s="355"/>
      <c r="AL1125" s="356">
        <v>83.1</v>
      </c>
      <c r="AM1125" s="357"/>
      <c r="AN1125" s="357"/>
      <c r="AO1125" s="358"/>
      <c r="AP1125" s="359" t="s">
        <v>973</v>
      </c>
      <c r="AQ1125" s="359"/>
      <c r="AR1125" s="359"/>
      <c r="AS1125" s="359"/>
      <c r="AT1125" s="359"/>
      <c r="AU1125" s="359"/>
      <c r="AV1125" s="359"/>
      <c r="AW1125" s="359"/>
      <c r="AX1125" s="359"/>
    </row>
    <row r="1126" spans="1:50" ht="51" customHeight="1" x14ac:dyDescent="0.15">
      <c r="A1126" s="376">
        <v>25</v>
      </c>
      <c r="B1126" s="376">
        <v>1</v>
      </c>
      <c r="C1126" s="374" t="s">
        <v>825</v>
      </c>
      <c r="D1126" s="374"/>
      <c r="E1126" s="146" t="s">
        <v>976</v>
      </c>
      <c r="F1126" s="375"/>
      <c r="G1126" s="375"/>
      <c r="H1126" s="375"/>
      <c r="I1126" s="375"/>
      <c r="J1126" s="347">
        <v>3430005010477</v>
      </c>
      <c r="K1126" s="348"/>
      <c r="L1126" s="348"/>
      <c r="M1126" s="348"/>
      <c r="N1126" s="348"/>
      <c r="O1126" s="348"/>
      <c r="P1126" s="349" t="s">
        <v>739</v>
      </c>
      <c r="Q1126" s="349"/>
      <c r="R1126" s="349"/>
      <c r="S1126" s="349"/>
      <c r="T1126" s="349"/>
      <c r="U1126" s="349"/>
      <c r="V1126" s="349"/>
      <c r="W1126" s="349"/>
      <c r="X1126" s="349"/>
      <c r="Y1126" s="350">
        <v>76</v>
      </c>
      <c r="Z1126" s="351"/>
      <c r="AA1126" s="351"/>
      <c r="AB1126" s="352"/>
      <c r="AC1126" s="353" t="s">
        <v>429</v>
      </c>
      <c r="AD1126" s="353"/>
      <c r="AE1126" s="353"/>
      <c r="AF1126" s="353"/>
      <c r="AG1126" s="353"/>
      <c r="AH1126" s="354">
        <v>1</v>
      </c>
      <c r="AI1126" s="355"/>
      <c r="AJ1126" s="355"/>
      <c r="AK1126" s="355"/>
      <c r="AL1126" s="356">
        <v>85.6</v>
      </c>
      <c r="AM1126" s="357"/>
      <c r="AN1126" s="357"/>
      <c r="AO1126" s="358"/>
      <c r="AP1126" s="359" t="s">
        <v>973</v>
      </c>
      <c r="AQ1126" s="359"/>
      <c r="AR1126" s="359"/>
      <c r="AS1126" s="359"/>
      <c r="AT1126" s="359"/>
      <c r="AU1126" s="359"/>
      <c r="AV1126" s="359"/>
      <c r="AW1126" s="359"/>
      <c r="AX1126" s="359"/>
    </row>
    <row r="1127" spans="1:50" ht="51" customHeight="1" x14ac:dyDescent="0.15">
      <c r="A1127" s="376">
        <v>26</v>
      </c>
      <c r="B1127" s="376">
        <v>1</v>
      </c>
      <c r="C1127" s="374" t="s">
        <v>825</v>
      </c>
      <c r="D1127" s="374"/>
      <c r="E1127" s="146" t="s">
        <v>976</v>
      </c>
      <c r="F1127" s="375"/>
      <c r="G1127" s="375"/>
      <c r="H1127" s="375"/>
      <c r="I1127" s="375"/>
      <c r="J1127" s="347">
        <v>3430005010477</v>
      </c>
      <c r="K1127" s="348"/>
      <c r="L1127" s="348"/>
      <c r="M1127" s="348"/>
      <c r="N1127" s="348"/>
      <c r="O1127" s="348"/>
      <c r="P1127" s="349" t="s">
        <v>739</v>
      </c>
      <c r="Q1127" s="349"/>
      <c r="R1127" s="349"/>
      <c r="S1127" s="349"/>
      <c r="T1127" s="349"/>
      <c r="U1127" s="349"/>
      <c r="V1127" s="349"/>
      <c r="W1127" s="349"/>
      <c r="X1127" s="349"/>
      <c r="Y1127" s="350">
        <v>76</v>
      </c>
      <c r="Z1127" s="351"/>
      <c r="AA1127" s="351"/>
      <c r="AB1127" s="352"/>
      <c r="AC1127" s="353" t="s">
        <v>429</v>
      </c>
      <c r="AD1127" s="353"/>
      <c r="AE1127" s="353"/>
      <c r="AF1127" s="353"/>
      <c r="AG1127" s="353"/>
      <c r="AH1127" s="354">
        <v>1</v>
      </c>
      <c r="AI1127" s="355"/>
      <c r="AJ1127" s="355"/>
      <c r="AK1127" s="355"/>
      <c r="AL1127" s="356">
        <v>83</v>
      </c>
      <c r="AM1127" s="357"/>
      <c r="AN1127" s="357"/>
      <c r="AO1127" s="358"/>
      <c r="AP1127" s="359" t="s">
        <v>973</v>
      </c>
      <c r="AQ1127" s="359"/>
      <c r="AR1127" s="359"/>
      <c r="AS1127" s="359"/>
      <c r="AT1127" s="359"/>
      <c r="AU1127" s="359"/>
      <c r="AV1127" s="359"/>
      <c r="AW1127" s="359"/>
      <c r="AX1127" s="359"/>
    </row>
    <row r="1128" spans="1:50" ht="51" customHeight="1" x14ac:dyDescent="0.15">
      <c r="A1128" s="376">
        <v>27</v>
      </c>
      <c r="B1128" s="376">
        <v>1</v>
      </c>
      <c r="C1128" s="374" t="s">
        <v>825</v>
      </c>
      <c r="D1128" s="374"/>
      <c r="E1128" s="146" t="s">
        <v>976</v>
      </c>
      <c r="F1128" s="375"/>
      <c r="G1128" s="375"/>
      <c r="H1128" s="375"/>
      <c r="I1128" s="375"/>
      <c r="J1128" s="347">
        <v>3430005010477</v>
      </c>
      <c r="K1128" s="348"/>
      <c r="L1128" s="348"/>
      <c r="M1128" s="348"/>
      <c r="N1128" s="348"/>
      <c r="O1128" s="348"/>
      <c r="P1128" s="349" t="s">
        <v>739</v>
      </c>
      <c r="Q1128" s="349"/>
      <c r="R1128" s="349"/>
      <c r="S1128" s="349"/>
      <c r="T1128" s="349"/>
      <c r="U1128" s="349"/>
      <c r="V1128" s="349"/>
      <c r="W1128" s="349"/>
      <c r="X1128" s="349"/>
      <c r="Y1128" s="350">
        <v>75</v>
      </c>
      <c r="Z1128" s="351"/>
      <c r="AA1128" s="351"/>
      <c r="AB1128" s="352"/>
      <c r="AC1128" s="353" t="s">
        <v>429</v>
      </c>
      <c r="AD1128" s="353"/>
      <c r="AE1128" s="353"/>
      <c r="AF1128" s="353"/>
      <c r="AG1128" s="353"/>
      <c r="AH1128" s="354">
        <v>2</v>
      </c>
      <c r="AI1128" s="355"/>
      <c r="AJ1128" s="355"/>
      <c r="AK1128" s="355"/>
      <c r="AL1128" s="356">
        <v>86.5</v>
      </c>
      <c r="AM1128" s="357"/>
      <c r="AN1128" s="357"/>
      <c r="AO1128" s="358"/>
      <c r="AP1128" s="359" t="s">
        <v>977</v>
      </c>
      <c r="AQ1128" s="359"/>
      <c r="AR1128" s="359"/>
      <c r="AS1128" s="359"/>
      <c r="AT1128" s="359"/>
      <c r="AU1128" s="359"/>
      <c r="AV1128" s="359"/>
      <c r="AW1128" s="359"/>
      <c r="AX1128" s="359"/>
    </row>
    <row r="1129" spans="1:50" ht="83.25" customHeight="1" x14ac:dyDescent="0.15">
      <c r="A1129" s="376">
        <v>28</v>
      </c>
      <c r="B1129" s="376">
        <v>1</v>
      </c>
      <c r="C1129" s="374" t="s">
        <v>825</v>
      </c>
      <c r="D1129" s="374"/>
      <c r="E1129" s="146" t="s">
        <v>976</v>
      </c>
      <c r="F1129" s="375"/>
      <c r="G1129" s="375"/>
      <c r="H1129" s="375"/>
      <c r="I1129" s="375"/>
      <c r="J1129" s="347">
        <v>3430005010477</v>
      </c>
      <c r="K1129" s="348"/>
      <c r="L1129" s="348"/>
      <c r="M1129" s="348"/>
      <c r="N1129" s="348"/>
      <c r="O1129" s="348"/>
      <c r="P1129" s="349" t="s">
        <v>739</v>
      </c>
      <c r="Q1129" s="349"/>
      <c r="R1129" s="349"/>
      <c r="S1129" s="349"/>
      <c r="T1129" s="349"/>
      <c r="U1129" s="349"/>
      <c r="V1129" s="349"/>
      <c r="W1129" s="349"/>
      <c r="X1129" s="349"/>
      <c r="Y1129" s="350">
        <v>69</v>
      </c>
      <c r="Z1129" s="351"/>
      <c r="AA1129" s="351"/>
      <c r="AB1129" s="352"/>
      <c r="AC1129" s="353" t="s">
        <v>429</v>
      </c>
      <c r="AD1129" s="353"/>
      <c r="AE1129" s="353"/>
      <c r="AF1129" s="353"/>
      <c r="AG1129" s="353"/>
      <c r="AH1129" s="354">
        <v>1</v>
      </c>
      <c r="AI1129" s="355"/>
      <c r="AJ1129" s="355"/>
      <c r="AK1129" s="355"/>
      <c r="AL1129" s="356">
        <v>95.6</v>
      </c>
      <c r="AM1129" s="357"/>
      <c r="AN1129" s="357"/>
      <c r="AO1129" s="358"/>
      <c r="AP1129" s="359" t="s">
        <v>980</v>
      </c>
      <c r="AQ1129" s="359"/>
      <c r="AR1129" s="359"/>
      <c r="AS1129" s="359"/>
      <c r="AT1129" s="359"/>
      <c r="AU1129" s="359"/>
      <c r="AV1129" s="359"/>
      <c r="AW1129" s="359"/>
      <c r="AX1129" s="359"/>
    </row>
    <row r="1130" spans="1:50" ht="51" customHeight="1" x14ac:dyDescent="0.15">
      <c r="A1130" s="376">
        <v>29</v>
      </c>
      <c r="B1130" s="376">
        <v>1</v>
      </c>
      <c r="C1130" s="374" t="s">
        <v>825</v>
      </c>
      <c r="D1130" s="374"/>
      <c r="E1130" s="146" t="s">
        <v>976</v>
      </c>
      <c r="F1130" s="375"/>
      <c r="G1130" s="375"/>
      <c r="H1130" s="375"/>
      <c r="I1130" s="375"/>
      <c r="J1130" s="347">
        <v>3430005010477</v>
      </c>
      <c r="K1130" s="348"/>
      <c r="L1130" s="348"/>
      <c r="M1130" s="348"/>
      <c r="N1130" s="348"/>
      <c r="O1130" s="348"/>
      <c r="P1130" s="349" t="s">
        <v>739</v>
      </c>
      <c r="Q1130" s="349"/>
      <c r="R1130" s="349"/>
      <c r="S1130" s="349"/>
      <c r="T1130" s="349"/>
      <c r="U1130" s="349"/>
      <c r="V1130" s="349"/>
      <c r="W1130" s="349"/>
      <c r="X1130" s="349"/>
      <c r="Y1130" s="350">
        <v>64</v>
      </c>
      <c r="Z1130" s="351"/>
      <c r="AA1130" s="351"/>
      <c r="AB1130" s="352"/>
      <c r="AC1130" s="353" t="s">
        <v>429</v>
      </c>
      <c r="AD1130" s="353"/>
      <c r="AE1130" s="353"/>
      <c r="AF1130" s="353"/>
      <c r="AG1130" s="353"/>
      <c r="AH1130" s="354">
        <v>1</v>
      </c>
      <c r="AI1130" s="355"/>
      <c r="AJ1130" s="355"/>
      <c r="AK1130" s="355"/>
      <c r="AL1130" s="356">
        <v>95.2</v>
      </c>
      <c r="AM1130" s="357"/>
      <c r="AN1130" s="357"/>
      <c r="AO1130" s="358"/>
      <c r="AP1130" s="359" t="s">
        <v>973</v>
      </c>
      <c r="AQ1130" s="359"/>
      <c r="AR1130" s="359"/>
      <c r="AS1130" s="359"/>
      <c r="AT1130" s="359"/>
      <c r="AU1130" s="359"/>
      <c r="AV1130" s="359"/>
      <c r="AW1130" s="359"/>
      <c r="AX1130" s="359"/>
    </row>
    <row r="1131" spans="1:50" ht="51" customHeight="1" x14ac:dyDescent="0.15">
      <c r="A1131" s="376">
        <v>30</v>
      </c>
      <c r="B1131" s="376">
        <v>1</v>
      </c>
      <c r="C1131" s="374" t="s">
        <v>825</v>
      </c>
      <c r="D1131" s="374"/>
      <c r="E1131" s="146" t="s">
        <v>976</v>
      </c>
      <c r="F1131" s="375"/>
      <c r="G1131" s="375"/>
      <c r="H1131" s="375"/>
      <c r="I1131" s="375"/>
      <c r="J1131" s="347">
        <v>3430005010477</v>
      </c>
      <c r="K1131" s="348"/>
      <c r="L1131" s="348"/>
      <c r="M1131" s="348"/>
      <c r="N1131" s="348"/>
      <c r="O1131" s="348"/>
      <c r="P1131" s="349" t="s">
        <v>739</v>
      </c>
      <c r="Q1131" s="349"/>
      <c r="R1131" s="349"/>
      <c r="S1131" s="349"/>
      <c r="T1131" s="349"/>
      <c r="U1131" s="349"/>
      <c r="V1131" s="349"/>
      <c r="W1131" s="349"/>
      <c r="X1131" s="349"/>
      <c r="Y1131" s="350">
        <v>62</v>
      </c>
      <c r="Z1131" s="351"/>
      <c r="AA1131" s="351"/>
      <c r="AB1131" s="352"/>
      <c r="AC1131" s="353" t="s">
        <v>429</v>
      </c>
      <c r="AD1131" s="353"/>
      <c r="AE1131" s="353"/>
      <c r="AF1131" s="353"/>
      <c r="AG1131" s="353"/>
      <c r="AH1131" s="354">
        <v>1</v>
      </c>
      <c r="AI1131" s="355"/>
      <c r="AJ1131" s="355"/>
      <c r="AK1131" s="355"/>
      <c r="AL1131" s="356">
        <v>94.9</v>
      </c>
      <c r="AM1131" s="357"/>
      <c r="AN1131" s="357"/>
      <c r="AO1131" s="358"/>
      <c r="AP1131" s="359" t="s">
        <v>973</v>
      </c>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9" priority="14045">
      <formula>IF(RIGHT(TEXT(P14,"0.#"),1)=".",FALSE,TRUE)</formula>
    </cfRule>
    <cfRule type="expression" dxfId="2888" priority="14046">
      <formula>IF(RIGHT(TEXT(P14,"0.#"),1)=".",TRUE,FALSE)</formula>
    </cfRule>
  </conditionalFormatting>
  <conditionalFormatting sqref="AE32">
    <cfRule type="expression" dxfId="2887" priority="14035">
      <formula>IF(RIGHT(TEXT(AE32,"0.#"),1)=".",FALSE,TRUE)</formula>
    </cfRule>
    <cfRule type="expression" dxfId="2886" priority="14036">
      <formula>IF(RIGHT(TEXT(AE32,"0.#"),1)=".",TRUE,FALSE)</formula>
    </cfRule>
  </conditionalFormatting>
  <conditionalFormatting sqref="P18:AX18">
    <cfRule type="expression" dxfId="2885" priority="13921">
      <formula>IF(RIGHT(TEXT(P18,"0.#"),1)=".",FALSE,TRUE)</formula>
    </cfRule>
    <cfRule type="expression" dxfId="2884" priority="13922">
      <formula>IF(RIGHT(TEXT(P18,"0.#"),1)=".",TRUE,FALSE)</formula>
    </cfRule>
  </conditionalFormatting>
  <conditionalFormatting sqref="Y782">
    <cfRule type="expression" dxfId="2883" priority="13917">
      <formula>IF(RIGHT(TEXT(Y782,"0.#"),1)=".",FALSE,TRUE)</formula>
    </cfRule>
    <cfRule type="expression" dxfId="2882" priority="13918">
      <formula>IF(RIGHT(TEXT(Y782,"0.#"),1)=".",TRUE,FALSE)</formula>
    </cfRule>
  </conditionalFormatting>
  <conditionalFormatting sqref="Y791">
    <cfRule type="expression" dxfId="2881" priority="13913">
      <formula>IF(RIGHT(TEXT(Y791,"0.#"),1)=".",FALSE,TRUE)</formula>
    </cfRule>
    <cfRule type="expression" dxfId="2880" priority="13914">
      <formula>IF(RIGHT(TEXT(Y791,"0.#"),1)=".",TRUE,FALSE)</formula>
    </cfRule>
  </conditionalFormatting>
  <conditionalFormatting sqref="Y822:Y829 Y820 Y809:Y816 Y807 Y796:Y803 Y794">
    <cfRule type="expression" dxfId="2879" priority="13695">
      <formula>IF(RIGHT(TEXT(Y794,"0.#"),1)=".",FALSE,TRUE)</formula>
    </cfRule>
    <cfRule type="expression" dxfId="2878" priority="13696">
      <formula>IF(RIGHT(TEXT(Y794,"0.#"),1)=".",TRUE,FALSE)</formula>
    </cfRule>
  </conditionalFormatting>
  <conditionalFormatting sqref="P16:AQ17 P15:AX15 P13:AX13">
    <cfRule type="expression" dxfId="2877" priority="13743">
      <formula>IF(RIGHT(TEXT(P13,"0.#"),1)=".",FALSE,TRUE)</formula>
    </cfRule>
    <cfRule type="expression" dxfId="2876" priority="13744">
      <formula>IF(RIGHT(TEXT(P13,"0.#"),1)=".",TRUE,FALSE)</formula>
    </cfRule>
  </conditionalFormatting>
  <conditionalFormatting sqref="P19:AJ19">
    <cfRule type="expression" dxfId="2875" priority="13741">
      <formula>IF(RIGHT(TEXT(P19,"0.#"),1)=".",FALSE,TRUE)</formula>
    </cfRule>
    <cfRule type="expression" dxfId="2874" priority="13742">
      <formula>IF(RIGHT(TEXT(P19,"0.#"),1)=".",TRUE,FALSE)</formula>
    </cfRule>
  </conditionalFormatting>
  <conditionalFormatting sqref="AE101 AQ101">
    <cfRule type="expression" dxfId="2873" priority="13733">
      <formula>IF(RIGHT(TEXT(AE101,"0.#"),1)=".",FALSE,TRUE)</formula>
    </cfRule>
    <cfRule type="expression" dxfId="2872" priority="13734">
      <formula>IF(RIGHT(TEXT(AE101,"0.#"),1)=".",TRUE,FALSE)</formula>
    </cfRule>
  </conditionalFormatting>
  <conditionalFormatting sqref="Y783:Y790 Y781">
    <cfRule type="expression" dxfId="2871" priority="13719">
      <formula>IF(RIGHT(TEXT(Y781,"0.#"),1)=".",FALSE,TRUE)</formula>
    </cfRule>
    <cfRule type="expression" dxfId="2870" priority="13720">
      <formula>IF(RIGHT(TEXT(Y781,"0.#"),1)=".",TRUE,FALSE)</formula>
    </cfRule>
  </conditionalFormatting>
  <conditionalFormatting sqref="AU782">
    <cfRule type="expression" dxfId="2869" priority="13717">
      <formula>IF(RIGHT(TEXT(AU782,"0.#"),1)=".",FALSE,TRUE)</formula>
    </cfRule>
    <cfRule type="expression" dxfId="2868" priority="13718">
      <formula>IF(RIGHT(TEXT(AU782,"0.#"),1)=".",TRUE,FALSE)</formula>
    </cfRule>
  </conditionalFormatting>
  <conditionalFormatting sqref="AU791">
    <cfRule type="expression" dxfId="2867" priority="13715">
      <formula>IF(RIGHT(TEXT(AU791,"0.#"),1)=".",FALSE,TRUE)</formula>
    </cfRule>
    <cfRule type="expression" dxfId="2866" priority="13716">
      <formula>IF(RIGHT(TEXT(AU791,"0.#"),1)=".",TRUE,FALSE)</formula>
    </cfRule>
  </conditionalFormatting>
  <conditionalFormatting sqref="AU783:AU790 AU781">
    <cfRule type="expression" dxfId="2865" priority="13713">
      <formula>IF(RIGHT(TEXT(AU781,"0.#"),1)=".",FALSE,TRUE)</formula>
    </cfRule>
    <cfRule type="expression" dxfId="2864" priority="13714">
      <formula>IF(RIGHT(TEXT(AU781,"0.#"),1)=".",TRUE,FALSE)</formula>
    </cfRule>
  </conditionalFormatting>
  <conditionalFormatting sqref="Y821 Y808 Y795">
    <cfRule type="expression" dxfId="2863" priority="13699">
      <formula>IF(RIGHT(TEXT(Y795,"0.#"),1)=".",FALSE,TRUE)</formula>
    </cfRule>
    <cfRule type="expression" dxfId="2862" priority="13700">
      <formula>IF(RIGHT(TEXT(Y795,"0.#"),1)=".",TRUE,FALSE)</formula>
    </cfRule>
  </conditionalFormatting>
  <conditionalFormatting sqref="Y830 Y817 Y804">
    <cfRule type="expression" dxfId="2861" priority="13697">
      <formula>IF(RIGHT(TEXT(Y804,"0.#"),1)=".",FALSE,TRUE)</formula>
    </cfRule>
    <cfRule type="expression" dxfId="2860" priority="13698">
      <formula>IF(RIGHT(TEXT(Y804,"0.#"),1)=".",TRUE,FALSE)</formula>
    </cfRule>
  </conditionalFormatting>
  <conditionalFormatting sqref="AU821 AU808 AU795">
    <cfRule type="expression" dxfId="2859" priority="13693">
      <formula>IF(RIGHT(TEXT(AU795,"0.#"),1)=".",FALSE,TRUE)</formula>
    </cfRule>
    <cfRule type="expression" dxfId="2858" priority="13694">
      <formula>IF(RIGHT(TEXT(AU795,"0.#"),1)=".",TRUE,FALSE)</formula>
    </cfRule>
  </conditionalFormatting>
  <conditionalFormatting sqref="AU830 AU817 AU804">
    <cfRule type="expression" dxfId="2857" priority="13691">
      <formula>IF(RIGHT(TEXT(AU804,"0.#"),1)=".",FALSE,TRUE)</formula>
    </cfRule>
    <cfRule type="expression" dxfId="2856" priority="13692">
      <formula>IF(RIGHT(TEXT(AU804,"0.#"),1)=".",TRUE,FALSE)</formula>
    </cfRule>
  </conditionalFormatting>
  <conditionalFormatting sqref="AU822:AU829 AU820 AU809:AU816 AU807 AU796:AU803 AU794">
    <cfRule type="expression" dxfId="2855" priority="13689">
      <formula>IF(RIGHT(TEXT(AU794,"0.#"),1)=".",FALSE,TRUE)</formula>
    </cfRule>
    <cfRule type="expression" dxfId="2854" priority="13690">
      <formula>IF(RIGHT(TEXT(AU794,"0.#"),1)=".",TRUE,FALSE)</formula>
    </cfRule>
  </conditionalFormatting>
  <conditionalFormatting sqref="AM87">
    <cfRule type="expression" dxfId="2853" priority="13343">
      <formula>IF(RIGHT(TEXT(AM87,"0.#"),1)=".",FALSE,TRUE)</formula>
    </cfRule>
    <cfRule type="expression" dxfId="2852" priority="13344">
      <formula>IF(RIGHT(TEXT(AM87,"0.#"),1)=".",TRUE,FALSE)</formula>
    </cfRule>
  </conditionalFormatting>
  <conditionalFormatting sqref="AE55">
    <cfRule type="expression" dxfId="2851" priority="13411">
      <formula>IF(RIGHT(TEXT(AE55,"0.#"),1)=".",FALSE,TRUE)</formula>
    </cfRule>
    <cfRule type="expression" dxfId="2850" priority="13412">
      <formula>IF(RIGHT(TEXT(AE55,"0.#"),1)=".",TRUE,FALSE)</formula>
    </cfRule>
  </conditionalFormatting>
  <conditionalFormatting sqref="AI55">
    <cfRule type="expression" dxfId="2849" priority="13409">
      <formula>IF(RIGHT(TEXT(AI55,"0.#"),1)=".",FALSE,TRUE)</formula>
    </cfRule>
    <cfRule type="expression" dxfId="2848" priority="13410">
      <formula>IF(RIGHT(TEXT(AI55,"0.#"),1)=".",TRUE,FALSE)</formula>
    </cfRule>
  </conditionalFormatting>
  <conditionalFormatting sqref="AM34">
    <cfRule type="expression" dxfId="2847" priority="13489">
      <formula>IF(RIGHT(TEXT(AM34,"0.#"),1)=".",FALSE,TRUE)</formula>
    </cfRule>
    <cfRule type="expression" dxfId="2846" priority="13490">
      <formula>IF(RIGHT(TEXT(AM34,"0.#"),1)=".",TRUE,FALSE)</formula>
    </cfRule>
  </conditionalFormatting>
  <conditionalFormatting sqref="AE33">
    <cfRule type="expression" dxfId="2845" priority="13503">
      <formula>IF(RIGHT(TEXT(AE33,"0.#"),1)=".",FALSE,TRUE)</formula>
    </cfRule>
    <cfRule type="expression" dxfId="2844" priority="13504">
      <formula>IF(RIGHT(TEXT(AE33,"0.#"),1)=".",TRUE,FALSE)</formula>
    </cfRule>
  </conditionalFormatting>
  <conditionalFormatting sqref="AE34">
    <cfRule type="expression" dxfId="2843" priority="13501">
      <formula>IF(RIGHT(TEXT(AE34,"0.#"),1)=".",FALSE,TRUE)</formula>
    </cfRule>
    <cfRule type="expression" dxfId="2842" priority="13502">
      <formula>IF(RIGHT(TEXT(AE34,"0.#"),1)=".",TRUE,FALSE)</formula>
    </cfRule>
  </conditionalFormatting>
  <conditionalFormatting sqref="AI34">
    <cfRule type="expression" dxfId="2841" priority="13499">
      <formula>IF(RIGHT(TEXT(AI34,"0.#"),1)=".",FALSE,TRUE)</formula>
    </cfRule>
    <cfRule type="expression" dxfId="2840" priority="13500">
      <formula>IF(RIGHT(TEXT(AI34,"0.#"),1)=".",TRUE,FALSE)</formula>
    </cfRule>
  </conditionalFormatting>
  <conditionalFormatting sqref="AI33">
    <cfRule type="expression" dxfId="2839" priority="13497">
      <formula>IF(RIGHT(TEXT(AI33,"0.#"),1)=".",FALSE,TRUE)</formula>
    </cfRule>
    <cfRule type="expression" dxfId="2838" priority="13498">
      <formula>IF(RIGHT(TEXT(AI33,"0.#"),1)=".",TRUE,FALSE)</formula>
    </cfRule>
  </conditionalFormatting>
  <conditionalFormatting sqref="AI32">
    <cfRule type="expression" dxfId="2837" priority="13495">
      <formula>IF(RIGHT(TEXT(AI32,"0.#"),1)=".",FALSE,TRUE)</formula>
    </cfRule>
    <cfRule type="expression" dxfId="2836" priority="13496">
      <formula>IF(RIGHT(TEXT(AI32,"0.#"),1)=".",TRUE,FALSE)</formula>
    </cfRule>
  </conditionalFormatting>
  <conditionalFormatting sqref="AM32">
    <cfRule type="expression" dxfId="2835" priority="13493">
      <formula>IF(RIGHT(TEXT(AM32,"0.#"),1)=".",FALSE,TRUE)</formula>
    </cfRule>
    <cfRule type="expression" dxfId="2834" priority="13494">
      <formula>IF(RIGHT(TEXT(AM32,"0.#"),1)=".",TRUE,FALSE)</formula>
    </cfRule>
  </conditionalFormatting>
  <conditionalFormatting sqref="AM33">
    <cfRule type="expression" dxfId="2833" priority="13491">
      <formula>IF(RIGHT(TEXT(AM33,"0.#"),1)=".",FALSE,TRUE)</formula>
    </cfRule>
    <cfRule type="expression" dxfId="2832" priority="13492">
      <formula>IF(RIGHT(TEXT(AM33,"0.#"),1)=".",TRUE,FALSE)</formula>
    </cfRule>
  </conditionalFormatting>
  <conditionalFormatting sqref="AQ32:AQ34">
    <cfRule type="expression" dxfId="2831" priority="13483">
      <formula>IF(RIGHT(TEXT(AQ32,"0.#"),1)=".",FALSE,TRUE)</formula>
    </cfRule>
    <cfRule type="expression" dxfId="2830" priority="13484">
      <formula>IF(RIGHT(TEXT(AQ32,"0.#"),1)=".",TRUE,FALSE)</formula>
    </cfRule>
  </conditionalFormatting>
  <conditionalFormatting sqref="AU32:AU34">
    <cfRule type="expression" dxfId="2829" priority="13481">
      <formula>IF(RIGHT(TEXT(AU32,"0.#"),1)=".",FALSE,TRUE)</formula>
    </cfRule>
    <cfRule type="expression" dxfId="2828" priority="13482">
      <formula>IF(RIGHT(TEXT(AU32,"0.#"),1)=".",TRUE,FALSE)</formula>
    </cfRule>
  </conditionalFormatting>
  <conditionalFormatting sqref="AE53">
    <cfRule type="expression" dxfId="2827" priority="13415">
      <formula>IF(RIGHT(TEXT(AE53,"0.#"),1)=".",FALSE,TRUE)</formula>
    </cfRule>
    <cfRule type="expression" dxfId="2826" priority="13416">
      <formula>IF(RIGHT(TEXT(AE53,"0.#"),1)=".",TRUE,FALSE)</formula>
    </cfRule>
  </conditionalFormatting>
  <conditionalFormatting sqref="AE54">
    <cfRule type="expression" dxfId="2825" priority="13413">
      <formula>IF(RIGHT(TEXT(AE54,"0.#"),1)=".",FALSE,TRUE)</formula>
    </cfRule>
    <cfRule type="expression" dxfId="2824" priority="13414">
      <formula>IF(RIGHT(TEXT(AE54,"0.#"),1)=".",TRUE,FALSE)</formula>
    </cfRule>
  </conditionalFormatting>
  <conditionalFormatting sqref="AI54">
    <cfRule type="expression" dxfId="2823" priority="13407">
      <formula>IF(RIGHT(TEXT(AI54,"0.#"),1)=".",FALSE,TRUE)</formula>
    </cfRule>
    <cfRule type="expression" dxfId="2822" priority="13408">
      <formula>IF(RIGHT(TEXT(AI54,"0.#"),1)=".",TRUE,FALSE)</formula>
    </cfRule>
  </conditionalFormatting>
  <conditionalFormatting sqref="AI53">
    <cfRule type="expression" dxfId="2821" priority="13405">
      <formula>IF(RIGHT(TEXT(AI53,"0.#"),1)=".",FALSE,TRUE)</formula>
    </cfRule>
    <cfRule type="expression" dxfId="2820" priority="13406">
      <formula>IF(RIGHT(TEXT(AI53,"0.#"),1)=".",TRUE,FALSE)</formula>
    </cfRule>
  </conditionalFormatting>
  <conditionalFormatting sqref="AM53">
    <cfRule type="expression" dxfId="2819" priority="13403">
      <formula>IF(RIGHT(TEXT(AM53,"0.#"),1)=".",FALSE,TRUE)</formula>
    </cfRule>
    <cfRule type="expression" dxfId="2818" priority="13404">
      <formula>IF(RIGHT(TEXT(AM53,"0.#"),1)=".",TRUE,FALSE)</formula>
    </cfRule>
  </conditionalFormatting>
  <conditionalFormatting sqref="AM54">
    <cfRule type="expression" dxfId="2817" priority="13401">
      <formula>IF(RIGHT(TEXT(AM54,"0.#"),1)=".",FALSE,TRUE)</formula>
    </cfRule>
    <cfRule type="expression" dxfId="2816" priority="13402">
      <formula>IF(RIGHT(TEXT(AM54,"0.#"),1)=".",TRUE,FALSE)</formula>
    </cfRule>
  </conditionalFormatting>
  <conditionalFormatting sqref="AM55">
    <cfRule type="expression" dxfId="2815" priority="13399">
      <formula>IF(RIGHT(TEXT(AM55,"0.#"),1)=".",FALSE,TRUE)</formula>
    </cfRule>
    <cfRule type="expression" dxfId="2814" priority="13400">
      <formula>IF(RIGHT(TEXT(AM55,"0.#"),1)=".",TRUE,FALSE)</formula>
    </cfRule>
  </conditionalFormatting>
  <conditionalFormatting sqref="AE60">
    <cfRule type="expression" dxfId="2813" priority="13385">
      <formula>IF(RIGHT(TEXT(AE60,"0.#"),1)=".",FALSE,TRUE)</formula>
    </cfRule>
    <cfRule type="expression" dxfId="2812" priority="13386">
      <formula>IF(RIGHT(TEXT(AE60,"0.#"),1)=".",TRUE,FALSE)</formula>
    </cfRule>
  </conditionalFormatting>
  <conditionalFormatting sqref="AE61">
    <cfRule type="expression" dxfId="2811" priority="13383">
      <formula>IF(RIGHT(TEXT(AE61,"0.#"),1)=".",FALSE,TRUE)</formula>
    </cfRule>
    <cfRule type="expression" dxfId="2810" priority="13384">
      <formula>IF(RIGHT(TEXT(AE61,"0.#"),1)=".",TRUE,FALSE)</formula>
    </cfRule>
  </conditionalFormatting>
  <conditionalFormatting sqref="AE62">
    <cfRule type="expression" dxfId="2809" priority="13381">
      <formula>IF(RIGHT(TEXT(AE62,"0.#"),1)=".",FALSE,TRUE)</formula>
    </cfRule>
    <cfRule type="expression" dxfId="2808" priority="13382">
      <formula>IF(RIGHT(TEXT(AE62,"0.#"),1)=".",TRUE,FALSE)</formula>
    </cfRule>
  </conditionalFormatting>
  <conditionalFormatting sqref="AI62">
    <cfRule type="expression" dxfId="2807" priority="13379">
      <formula>IF(RIGHT(TEXT(AI62,"0.#"),1)=".",FALSE,TRUE)</formula>
    </cfRule>
    <cfRule type="expression" dxfId="2806" priority="13380">
      <formula>IF(RIGHT(TEXT(AI62,"0.#"),1)=".",TRUE,FALSE)</formula>
    </cfRule>
  </conditionalFormatting>
  <conditionalFormatting sqref="AI61">
    <cfRule type="expression" dxfId="2805" priority="13377">
      <formula>IF(RIGHT(TEXT(AI61,"0.#"),1)=".",FALSE,TRUE)</formula>
    </cfRule>
    <cfRule type="expression" dxfId="2804" priority="13378">
      <formula>IF(RIGHT(TEXT(AI61,"0.#"),1)=".",TRUE,FALSE)</formula>
    </cfRule>
  </conditionalFormatting>
  <conditionalFormatting sqref="AI60">
    <cfRule type="expression" dxfId="2803" priority="13375">
      <formula>IF(RIGHT(TEXT(AI60,"0.#"),1)=".",FALSE,TRUE)</formula>
    </cfRule>
    <cfRule type="expression" dxfId="2802" priority="13376">
      <formula>IF(RIGHT(TEXT(AI60,"0.#"),1)=".",TRUE,FALSE)</formula>
    </cfRule>
  </conditionalFormatting>
  <conditionalFormatting sqref="AM60">
    <cfRule type="expression" dxfId="2801" priority="13373">
      <formula>IF(RIGHT(TEXT(AM60,"0.#"),1)=".",FALSE,TRUE)</formula>
    </cfRule>
    <cfRule type="expression" dxfId="2800" priority="13374">
      <formula>IF(RIGHT(TEXT(AM60,"0.#"),1)=".",TRUE,FALSE)</formula>
    </cfRule>
  </conditionalFormatting>
  <conditionalFormatting sqref="AM61">
    <cfRule type="expression" dxfId="2799" priority="13371">
      <formula>IF(RIGHT(TEXT(AM61,"0.#"),1)=".",FALSE,TRUE)</formula>
    </cfRule>
    <cfRule type="expression" dxfId="2798" priority="13372">
      <formula>IF(RIGHT(TEXT(AM61,"0.#"),1)=".",TRUE,FALSE)</formula>
    </cfRule>
  </conditionalFormatting>
  <conditionalFormatting sqref="AM62">
    <cfRule type="expression" dxfId="2797" priority="13369">
      <formula>IF(RIGHT(TEXT(AM62,"0.#"),1)=".",FALSE,TRUE)</formula>
    </cfRule>
    <cfRule type="expression" dxfId="2796" priority="13370">
      <formula>IF(RIGHT(TEXT(AM62,"0.#"),1)=".",TRUE,FALSE)</formula>
    </cfRule>
  </conditionalFormatting>
  <conditionalFormatting sqref="AE87">
    <cfRule type="expression" dxfId="2795" priority="13355">
      <formula>IF(RIGHT(TEXT(AE87,"0.#"),1)=".",FALSE,TRUE)</formula>
    </cfRule>
    <cfRule type="expression" dxfId="2794" priority="13356">
      <formula>IF(RIGHT(TEXT(AE87,"0.#"),1)=".",TRUE,FALSE)</formula>
    </cfRule>
  </conditionalFormatting>
  <conditionalFormatting sqref="AE88">
    <cfRule type="expression" dxfId="2793" priority="13353">
      <formula>IF(RIGHT(TEXT(AE88,"0.#"),1)=".",FALSE,TRUE)</formula>
    </cfRule>
    <cfRule type="expression" dxfId="2792" priority="13354">
      <formula>IF(RIGHT(TEXT(AE88,"0.#"),1)=".",TRUE,FALSE)</formula>
    </cfRule>
  </conditionalFormatting>
  <conditionalFormatting sqref="AE89">
    <cfRule type="expression" dxfId="2791" priority="13351">
      <formula>IF(RIGHT(TEXT(AE89,"0.#"),1)=".",FALSE,TRUE)</formula>
    </cfRule>
    <cfRule type="expression" dxfId="2790" priority="13352">
      <formula>IF(RIGHT(TEXT(AE89,"0.#"),1)=".",TRUE,FALSE)</formula>
    </cfRule>
  </conditionalFormatting>
  <conditionalFormatting sqref="AI89">
    <cfRule type="expression" dxfId="2789" priority="13349">
      <formula>IF(RIGHT(TEXT(AI89,"0.#"),1)=".",FALSE,TRUE)</formula>
    </cfRule>
    <cfRule type="expression" dxfId="2788" priority="13350">
      <formula>IF(RIGHT(TEXT(AI89,"0.#"),1)=".",TRUE,FALSE)</formula>
    </cfRule>
  </conditionalFormatting>
  <conditionalFormatting sqref="AI88">
    <cfRule type="expression" dxfId="2787" priority="13347">
      <formula>IF(RIGHT(TEXT(AI88,"0.#"),1)=".",FALSE,TRUE)</formula>
    </cfRule>
    <cfRule type="expression" dxfId="2786" priority="13348">
      <formula>IF(RIGHT(TEXT(AI88,"0.#"),1)=".",TRUE,FALSE)</formula>
    </cfRule>
  </conditionalFormatting>
  <conditionalFormatting sqref="AI87">
    <cfRule type="expression" dxfId="2785" priority="13345">
      <formula>IF(RIGHT(TEXT(AI87,"0.#"),1)=".",FALSE,TRUE)</formula>
    </cfRule>
    <cfRule type="expression" dxfId="2784" priority="13346">
      <formula>IF(RIGHT(TEXT(AI87,"0.#"),1)=".",TRUE,FALSE)</formula>
    </cfRule>
  </conditionalFormatting>
  <conditionalFormatting sqref="AM88">
    <cfRule type="expression" dxfId="2783" priority="13341">
      <formula>IF(RIGHT(TEXT(AM88,"0.#"),1)=".",FALSE,TRUE)</formula>
    </cfRule>
    <cfRule type="expression" dxfId="2782" priority="13342">
      <formula>IF(RIGHT(TEXT(AM88,"0.#"),1)=".",TRUE,FALSE)</formula>
    </cfRule>
  </conditionalFormatting>
  <conditionalFormatting sqref="AM89">
    <cfRule type="expression" dxfId="2781" priority="13339">
      <formula>IF(RIGHT(TEXT(AM89,"0.#"),1)=".",FALSE,TRUE)</formula>
    </cfRule>
    <cfRule type="expression" dxfId="2780" priority="13340">
      <formula>IF(RIGHT(TEXT(AM89,"0.#"),1)=".",TRUE,FALSE)</formula>
    </cfRule>
  </conditionalFormatting>
  <conditionalFormatting sqref="AE92">
    <cfRule type="expression" dxfId="2779" priority="13325">
      <formula>IF(RIGHT(TEXT(AE92,"0.#"),1)=".",FALSE,TRUE)</formula>
    </cfRule>
    <cfRule type="expression" dxfId="2778" priority="13326">
      <formula>IF(RIGHT(TEXT(AE92,"0.#"),1)=".",TRUE,FALSE)</formula>
    </cfRule>
  </conditionalFormatting>
  <conditionalFormatting sqref="AE93">
    <cfRule type="expression" dxfId="2777" priority="13323">
      <formula>IF(RIGHT(TEXT(AE93,"0.#"),1)=".",FALSE,TRUE)</formula>
    </cfRule>
    <cfRule type="expression" dxfId="2776" priority="13324">
      <formula>IF(RIGHT(TEXT(AE93,"0.#"),1)=".",TRUE,FALSE)</formula>
    </cfRule>
  </conditionalFormatting>
  <conditionalFormatting sqref="AE94">
    <cfRule type="expression" dxfId="2775" priority="13321">
      <formula>IF(RIGHT(TEXT(AE94,"0.#"),1)=".",FALSE,TRUE)</formula>
    </cfRule>
    <cfRule type="expression" dxfId="2774" priority="13322">
      <formula>IF(RIGHT(TEXT(AE94,"0.#"),1)=".",TRUE,FALSE)</formula>
    </cfRule>
  </conditionalFormatting>
  <conditionalFormatting sqref="AI94">
    <cfRule type="expression" dxfId="2773" priority="13319">
      <formula>IF(RIGHT(TEXT(AI94,"0.#"),1)=".",FALSE,TRUE)</formula>
    </cfRule>
    <cfRule type="expression" dxfId="2772" priority="13320">
      <formula>IF(RIGHT(TEXT(AI94,"0.#"),1)=".",TRUE,FALSE)</formula>
    </cfRule>
  </conditionalFormatting>
  <conditionalFormatting sqref="AI93">
    <cfRule type="expression" dxfId="2771" priority="13317">
      <formula>IF(RIGHT(TEXT(AI93,"0.#"),1)=".",FALSE,TRUE)</formula>
    </cfRule>
    <cfRule type="expression" dxfId="2770" priority="13318">
      <formula>IF(RIGHT(TEXT(AI93,"0.#"),1)=".",TRUE,FALSE)</formula>
    </cfRule>
  </conditionalFormatting>
  <conditionalFormatting sqref="AI92">
    <cfRule type="expression" dxfId="2769" priority="13315">
      <formula>IF(RIGHT(TEXT(AI92,"0.#"),1)=".",FALSE,TRUE)</formula>
    </cfRule>
    <cfRule type="expression" dxfId="2768" priority="13316">
      <formula>IF(RIGHT(TEXT(AI92,"0.#"),1)=".",TRUE,FALSE)</formula>
    </cfRule>
  </conditionalFormatting>
  <conditionalFormatting sqref="AM92">
    <cfRule type="expression" dxfId="2767" priority="13313">
      <formula>IF(RIGHT(TEXT(AM92,"0.#"),1)=".",FALSE,TRUE)</formula>
    </cfRule>
    <cfRule type="expression" dxfId="2766" priority="13314">
      <formula>IF(RIGHT(TEXT(AM92,"0.#"),1)=".",TRUE,FALSE)</formula>
    </cfRule>
  </conditionalFormatting>
  <conditionalFormatting sqref="AM93">
    <cfRule type="expression" dxfId="2765" priority="13311">
      <formula>IF(RIGHT(TEXT(AM93,"0.#"),1)=".",FALSE,TRUE)</formula>
    </cfRule>
    <cfRule type="expression" dxfId="2764" priority="13312">
      <formula>IF(RIGHT(TEXT(AM93,"0.#"),1)=".",TRUE,FALSE)</formula>
    </cfRule>
  </conditionalFormatting>
  <conditionalFormatting sqref="AM94">
    <cfRule type="expression" dxfId="2763" priority="13309">
      <formula>IF(RIGHT(TEXT(AM94,"0.#"),1)=".",FALSE,TRUE)</formula>
    </cfRule>
    <cfRule type="expression" dxfId="2762" priority="13310">
      <formula>IF(RIGHT(TEXT(AM94,"0.#"),1)=".",TRUE,FALSE)</formula>
    </cfRule>
  </conditionalFormatting>
  <conditionalFormatting sqref="AE97">
    <cfRule type="expression" dxfId="2761" priority="13295">
      <formula>IF(RIGHT(TEXT(AE97,"0.#"),1)=".",FALSE,TRUE)</formula>
    </cfRule>
    <cfRule type="expression" dxfId="2760" priority="13296">
      <formula>IF(RIGHT(TEXT(AE97,"0.#"),1)=".",TRUE,FALSE)</formula>
    </cfRule>
  </conditionalFormatting>
  <conditionalFormatting sqref="AE98">
    <cfRule type="expression" dxfId="2759" priority="13293">
      <formula>IF(RIGHT(TEXT(AE98,"0.#"),1)=".",FALSE,TRUE)</formula>
    </cfRule>
    <cfRule type="expression" dxfId="2758" priority="13294">
      <formula>IF(RIGHT(TEXT(AE98,"0.#"),1)=".",TRUE,FALSE)</formula>
    </cfRule>
  </conditionalFormatting>
  <conditionalFormatting sqref="AE99">
    <cfRule type="expression" dxfId="2757" priority="13291">
      <formula>IF(RIGHT(TEXT(AE99,"0.#"),1)=".",FALSE,TRUE)</formula>
    </cfRule>
    <cfRule type="expression" dxfId="2756" priority="13292">
      <formula>IF(RIGHT(TEXT(AE99,"0.#"),1)=".",TRUE,FALSE)</formula>
    </cfRule>
  </conditionalFormatting>
  <conditionalFormatting sqref="AI99">
    <cfRule type="expression" dxfId="2755" priority="13289">
      <formula>IF(RIGHT(TEXT(AI99,"0.#"),1)=".",FALSE,TRUE)</formula>
    </cfRule>
    <cfRule type="expression" dxfId="2754" priority="13290">
      <formula>IF(RIGHT(TEXT(AI99,"0.#"),1)=".",TRUE,FALSE)</formula>
    </cfRule>
  </conditionalFormatting>
  <conditionalFormatting sqref="AI98">
    <cfRule type="expression" dxfId="2753" priority="13287">
      <formula>IF(RIGHT(TEXT(AI98,"0.#"),1)=".",FALSE,TRUE)</formula>
    </cfRule>
    <cfRule type="expression" dxfId="2752" priority="13288">
      <formula>IF(RIGHT(TEXT(AI98,"0.#"),1)=".",TRUE,FALSE)</formula>
    </cfRule>
  </conditionalFormatting>
  <conditionalFormatting sqref="AI97">
    <cfRule type="expression" dxfId="2751" priority="13285">
      <formula>IF(RIGHT(TEXT(AI97,"0.#"),1)=".",FALSE,TRUE)</formula>
    </cfRule>
    <cfRule type="expression" dxfId="2750" priority="13286">
      <formula>IF(RIGHT(TEXT(AI97,"0.#"),1)=".",TRUE,FALSE)</formula>
    </cfRule>
  </conditionalFormatting>
  <conditionalFormatting sqref="AM97">
    <cfRule type="expression" dxfId="2749" priority="13283">
      <formula>IF(RIGHT(TEXT(AM97,"0.#"),1)=".",FALSE,TRUE)</formula>
    </cfRule>
    <cfRule type="expression" dxfId="2748" priority="13284">
      <formula>IF(RIGHT(TEXT(AM97,"0.#"),1)=".",TRUE,FALSE)</formula>
    </cfRule>
  </conditionalFormatting>
  <conditionalFormatting sqref="AM98">
    <cfRule type="expression" dxfId="2747" priority="13281">
      <formula>IF(RIGHT(TEXT(AM98,"0.#"),1)=".",FALSE,TRUE)</formula>
    </cfRule>
    <cfRule type="expression" dxfId="2746" priority="13282">
      <formula>IF(RIGHT(TEXT(AM98,"0.#"),1)=".",TRUE,FALSE)</formula>
    </cfRule>
  </conditionalFormatting>
  <conditionalFormatting sqref="AM99">
    <cfRule type="expression" dxfId="2745" priority="13279">
      <formula>IF(RIGHT(TEXT(AM99,"0.#"),1)=".",FALSE,TRUE)</formula>
    </cfRule>
    <cfRule type="expression" dxfId="2744" priority="13280">
      <formula>IF(RIGHT(TEXT(AM99,"0.#"),1)=".",TRUE,FALSE)</formula>
    </cfRule>
  </conditionalFormatting>
  <conditionalFormatting sqref="AI101">
    <cfRule type="expression" dxfId="2743" priority="13265">
      <formula>IF(RIGHT(TEXT(AI101,"0.#"),1)=".",FALSE,TRUE)</formula>
    </cfRule>
    <cfRule type="expression" dxfId="2742" priority="13266">
      <formula>IF(RIGHT(TEXT(AI101,"0.#"),1)=".",TRUE,FALSE)</formula>
    </cfRule>
  </conditionalFormatting>
  <conditionalFormatting sqref="AM101">
    <cfRule type="expression" dxfId="2741" priority="13263">
      <formula>IF(RIGHT(TEXT(AM101,"0.#"),1)=".",FALSE,TRUE)</formula>
    </cfRule>
    <cfRule type="expression" dxfId="2740" priority="13264">
      <formula>IF(RIGHT(TEXT(AM101,"0.#"),1)=".",TRUE,FALSE)</formula>
    </cfRule>
  </conditionalFormatting>
  <conditionalFormatting sqref="AE102">
    <cfRule type="expression" dxfId="2739" priority="13261">
      <formula>IF(RIGHT(TEXT(AE102,"0.#"),1)=".",FALSE,TRUE)</formula>
    </cfRule>
    <cfRule type="expression" dxfId="2738" priority="13262">
      <formula>IF(RIGHT(TEXT(AE102,"0.#"),1)=".",TRUE,FALSE)</formula>
    </cfRule>
  </conditionalFormatting>
  <conditionalFormatting sqref="AI102">
    <cfRule type="expression" dxfId="2737" priority="13259">
      <formula>IF(RIGHT(TEXT(AI102,"0.#"),1)=".",FALSE,TRUE)</formula>
    </cfRule>
    <cfRule type="expression" dxfId="2736" priority="13260">
      <formula>IF(RIGHT(TEXT(AI102,"0.#"),1)=".",TRUE,FALSE)</formula>
    </cfRule>
  </conditionalFormatting>
  <conditionalFormatting sqref="AM102">
    <cfRule type="expression" dxfId="2735" priority="13257">
      <formula>IF(RIGHT(TEXT(AM102,"0.#"),1)=".",FALSE,TRUE)</formula>
    </cfRule>
    <cfRule type="expression" dxfId="2734" priority="13258">
      <formula>IF(RIGHT(TEXT(AM102,"0.#"),1)=".",TRUE,FALSE)</formula>
    </cfRule>
  </conditionalFormatting>
  <conditionalFormatting sqref="AQ102">
    <cfRule type="expression" dxfId="2733" priority="13255">
      <formula>IF(RIGHT(TEXT(AQ102,"0.#"),1)=".",FALSE,TRUE)</formula>
    </cfRule>
    <cfRule type="expression" dxfId="2732" priority="13256">
      <formula>IF(RIGHT(TEXT(AQ102,"0.#"),1)=".",TRUE,FALSE)</formula>
    </cfRule>
  </conditionalFormatting>
  <conditionalFormatting sqref="AE104">
    <cfRule type="expression" dxfId="2731" priority="13253">
      <formula>IF(RIGHT(TEXT(AE104,"0.#"),1)=".",FALSE,TRUE)</formula>
    </cfRule>
    <cfRule type="expression" dxfId="2730" priority="13254">
      <formula>IF(RIGHT(TEXT(AE104,"0.#"),1)=".",TRUE,FALSE)</formula>
    </cfRule>
  </conditionalFormatting>
  <conditionalFormatting sqref="AI104">
    <cfRule type="expression" dxfId="2729" priority="13251">
      <formula>IF(RIGHT(TEXT(AI104,"0.#"),1)=".",FALSE,TRUE)</formula>
    </cfRule>
    <cfRule type="expression" dxfId="2728" priority="13252">
      <formula>IF(RIGHT(TEXT(AI104,"0.#"),1)=".",TRUE,FALSE)</formula>
    </cfRule>
  </conditionalFormatting>
  <conditionalFormatting sqref="AM104">
    <cfRule type="expression" dxfId="2727" priority="13249">
      <formula>IF(RIGHT(TEXT(AM104,"0.#"),1)=".",FALSE,TRUE)</formula>
    </cfRule>
    <cfRule type="expression" dxfId="2726" priority="13250">
      <formula>IF(RIGHT(TEXT(AM104,"0.#"),1)=".",TRUE,FALSE)</formula>
    </cfRule>
  </conditionalFormatting>
  <conditionalFormatting sqref="AE105">
    <cfRule type="expression" dxfId="2725" priority="13247">
      <formula>IF(RIGHT(TEXT(AE105,"0.#"),1)=".",FALSE,TRUE)</formula>
    </cfRule>
    <cfRule type="expression" dxfId="2724" priority="13248">
      <formula>IF(RIGHT(TEXT(AE105,"0.#"),1)=".",TRUE,FALSE)</formula>
    </cfRule>
  </conditionalFormatting>
  <conditionalFormatting sqref="AI105">
    <cfRule type="expression" dxfId="2723" priority="13245">
      <formula>IF(RIGHT(TEXT(AI105,"0.#"),1)=".",FALSE,TRUE)</formula>
    </cfRule>
    <cfRule type="expression" dxfId="2722" priority="13246">
      <formula>IF(RIGHT(TEXT(AI105,"0.#"),1)=".",TRUE,FALSE)</formula>
    </cfRule>
  </conditionalFormatting>
  <conditionalFormatting sqref="AM105">
    <cfRule type="expression" dxfId="2721" priority="13243">
      <formula>IF(RIGHT(TEXT(AM105,"0.#"),1)=".",FALSE,TRUE)</formula>
    </cfRule>
    <cfRule type="expression" dxfId="2720" priority="13244">
      <formula>IF(RIGHT(TEXT(AM105,"0.#"),1)=".",TRUE,FALSE)</formula>
    </cfRule>
  </conditionalFormatting>
  <conditionalFormatting sqref="AE107">
    <cfRule type="expression" dxfId="2719" priority="13239">
      <formula>IF(RIGHT(TEXT(AE107,"0.#"),1)=".",FALSE,TRUE)</formula>
    </cfRule>
    <cfRule type="expression" dxfId="2718" priority="13240">
      <formula>IF(RIGHT(TEXT(AE107,"0.#"),1)=".",TRUE,FALSE)</formula>
    </cfRule>
  </conditionalFormatting>
  <conditionalFormatting sqref="AI107">
    <cfRule type="expression" dxfId="2717" priority="13237">
      <formula>IF(RIGHT(TEXT(AI107,"0.#"),1)=".",FALSE,TRUE)</formula>
    </cfRule>
    <cfRule type="expression" dxfId="2716" priority="13238">
      <formula>IF(RIGHT(TEXT(AI107,"0.#"),1)=".",TRUE,FALSE)</formula>
    </cfRule>
  </conditionalFormatting>
  <conditionalFormatting sqref="AM107">
    <cfRule type="expression" dxfId="2715" priority="13235">
      <formula>IF(RIGHT(TEXT(AM107,"0.#"),1)=".",FALSE,TRUE)</formula>
    </cfRule>
    <cfRule type="expression" dxfId="2714" priority="13236">
      <formula>IF(RIGHT(TEXT(AM107,"0.#"),1)=".",TRUE,FALSE)</formula>
    </cfRule>
  </conditionalFormatting>
  <conditionalFormatting sqref="AE108">
    <cfRule type="expression" dxfId="2713" priority="13233">
      <formula>IF(RIGHT(TEXT(AE108,"0.#"),1)=".",FALSE,TRUE)</formula>
    </cfRule>
    <cfRule type="expression" dxfId="2712" priority="13234">
      <formula>IF(RIGHT(TEXT(AE108,"0.#"),1)=".",TRUE,FALSE)</formula>
    </cfRule>
  </conditionalFormatting>
  <conditionalFormatting sqref="AI108">
    <cfRule type="expression" dxfId="2711" priority="13231">
      <formula>IF(RIGHT(TEXT(AI108,"0.#"),1)=".",FALSE,TRUE)</formula>
    </cfRule>
    <cfRule type="expression" dxfId="2710" priority="13232">
      <formula>IF(RIGHT(TEXT(AI108,"0.#"),1)=".",TRUE,FALSE)</formula>
    </cfRule>
  </conditionalFormatting>
  <conditionalFormatting sqref="AM108">
    <cfRule type="expression" dxfId="2709" priority="13229">
      <formula>IF(RIGHT(TEXT(AM108,"0.#"),1)=".",FALSE,TRUE)</formula>
    </cfRule>
    <cfRule type="expression" dxfId="2708" priority="13230">
      <formula>IF(RIGHT(TEXT(AM108,"0.#"),1)=".",TRUE,FALSE)</formula>
    </cfRule>
  </conditionalFormatting>
  <conditionalFormatting sqref="AE110">
    <cfRule type="expression" dxfId="2707" priority="13225">
      <formula>IF(RIGHT(TEXT(AE110,"0.#"),1)=".",FALSE,TRUE)</formula>
    </cfRule>
    <cfRule type="expression" dxfId="2706" priority="13226">
      <formula>IF(RIGHT(TEXT(AE110,"0.#"),1)=".",TRUE,FALSE)</formula>
    </cfRule>
  </conditionalFormatting>
  <conditionalFormatting sqref="AI110">
    <cfRule type="expression" dxfId="2705" priority="13223">
      <formula>IF(RIGHT(TEXT(AI110,"0.#"),1)=".",FALSE,TRUE)</formula>
    </cfRule>
    <cfRule type="expression" dxfId="2704" priority="13224">
      <formula>IF(RIGHT(TEXT(AI110,"0.#"),1)=".",TRUE,FALSE)</formula>
    </cfRule>
  </conditionalFormatting>
  <conditionalFormatting sqref="AM110">
    <cfRule type="expression" dxfId="2703" priority="13221">
      <formula>IF(RIGHT(TEXT(AM110,"0.#"),1)=".",FALSE,TRUE)</formula>
    </cfRule>
    <cfRule type="expression" dxfId="2702" priority="13222">
      <formula>IF(RIGHT(TEXT(AM110,"0.#"),1)=".",TRUE,FALSE)</formula>
    </cfRule>
  </conditionalFormatting>
  <conditionalFormatting sqref="AE111">
    <cfRule type="expression" dxfId="2701" priority="13219">
      <formula>IF(RIGHT(TEXT(AE111,"0.#"),1)=".",FALSE,TRUE)</formula>
    </cfRule>
    <cfRule type="expression" dxfId="2700" priority="13220">
      <formula>IF(RIGHT(TEXT(AE111,"0.#"),1)=".",TRUE,FALSE)</formula>
    </cfRule>
  </conditionalFormatting>
  <conditionalFormatting sqref="AI111">
    <cfRule type="expression" dxfId="2699" priority="13217">
      <formula>IF(RIGHT(TEXT(AI111,"0.#"),1)=".",FALSE,TRUE)</formula>
    </cfRule>
    <cfRule type="expression" dxfId="2698" priority="13218">
      <formula>IF(RIGHT(TEXT(AI111,"0.#"),1)=".",TRUE,FALSE)</formula>
    </cfRule>
  </conditionalFormatting>
  <conditionalFormatting sqref="AM111">
    <cfRule type="expression" dxfId="2697" priority="13215">
      <formula>IF(RIGHT(TEXT(AM111,"0.#"),1)=".",FALSE,TRUE)</formula>
    </cfRule>
    <cfRule type="expression" dxfId="2696" priority="13216">
      <formula>IF(RIGHT(TEXT(AM111,"0.#"),1)=".",TRUE,FALSE)</formula>
    </cfRule>
  </conditionalFormatting>
  <conditionalFormatting sqref="AE113">
    <cfRule type="expression" dxfId="2695" priority="13211">
      <formula>IF(RIGHT(TEXT(AE113,"0.#"),1)=".",FALSE,TRUE)</formula>
    </cfRule>
    <cfRule type="expression" dxfId="2694" priority="13212">
      <formula>IF(RIGHT(TEXT(AE113,"0.#"),1)=".",TRUE,FALSE)</formula>
    </cfRule>
  </conditionalFormatting>
  <conditionalFormatting sqref="AI113">
    <cfRule type="expression" dxfId="2693" priority="13209">
      <formula>IF(RIGHT(TEXT(AI113,"0.#"),1)=".",FALSE,TRUE)</formula>
    </cfRule>
    <cfRule type="expression" dxfId="2692" priority="13210">
      <formula>IF(RIGHT(TEXT(AI113,"0.#"),1)=".",TRUE,FALSE)</formula>
    </cfRule>
  </conditionalFormatting>
  <conditionalFormatting sqref="AM113">
    <cfRule type="expression" dxfId="2691" priority="13207">
      <formula>IF(RIGHT(TEXT(AM113,"0.#"),1)=".",FALSE,TRUE)</formula>
    </cfRule>
    <cfRule type="expression" dxfId="2690" priority="13208">
      <formula>IF(RIGHT(TEXT(AM113,"0.#"),1)=".",TRUE,FALSE)</formula>
    </cfRule>
  </conditionalFormatting>
  <conditionalFormatting sqref="AE114">
    <cfRule type="expression" dxfId="2689" priority="13205">
      <formula>IF(RIGHT(TEXT(AE114,"0.#"),1)=".",FALSE,TRUE)</formula>
    </cfRule>
    <cfRule type="expression" dxfId="2688" priority="13206">
      <formula>IF(RIGHT(TEXT(AE114,"0.#"),1)=".",TRUE,FALSE)</formula>
    </cfRule>
  </conditionalFormatting>
  <conditionalFormatting sqref="AI114">
    <cfRule type="expression" dxfId="2687" priority="13203">
      <formula>IF(RIGHT(TEXT(AI114,"0.#"),1)=".",FALSE,TRUE)</formula>
    </cfRule>
    <cfRule type="expression" dxfId="2686" priority="13204">
      <formula>IF(RIGHT(TEXT(AI114,"0.#"),1)=".",TRUE,FALSE)</formula>
    </cfRule>
  </conditionalFormatting>
  <conditionalFormatting sqref="AM114">
    <cfRule type="expression" dxfId="2685" priority="13201">
      <formula>IF(RIGHT(TEXT(AM114,"0.#"),1)=".",FALSE,TRUE)</formula>
    </cfRule>
    <cfRule type="expression" dxfId="2684" priority="13202">
      <formula>IF(RIGHT(TEXT(AM114,"0.#"),1)=".",TRUE,FALSE)</formula>
    </cfRule>
  </conditionalFormatting>
  <conditionalFormatting sqref="AE116 AQ116">
    <cfRule type="expression" dxfId="2683" priority="13197">
      <formula>IF(RIGHT(TEXT(AE116,"0.#"),1)=".",FALSE,TRUE)</formula>
    </cfRule>
    <cfRule type="expression" dxfId="2682" priority="13198">
      <formula>IF(RIGHT(TEXT(AE116,"0.#"),1)=".",TRUE,FALSE)</formula>
    </cfRule>
  </conditionalFormatting>
  <conditionalFormatting sqref="AI116">
    <cfRule type="expression" dxfId="2681" priority="13195">
      <formula>IF(RIGHT(TEXT(AI116,"0.#"),1)=".",FALSE,TRUE)</formula>
    </cfRule>
    <cfRule type="expression" dxfId="2680" priority="13196">
      <formula>IF(RIGHT(TEXT(AI116,"0.#"),1)=".",TRUE,FALSE)</formula>
    </cfRule>
  </conditionalFormatting>
  <conditionalFormatting sqref="AM116">
    <cfRule type="expression" dxfId="2679" priority="13193">
      <formula>IF(RIGHT(TEXT(AM116,"0.#"),1)=".",FALSE,TRUE)</formula>
    </cfRule>
    <cfRule type="expression" dxfId="2678" priority="13194">
      <formula>IF(RIGHT(TEXT(AM116,"0.#"),1)=".",TRUE,FALSE)</formula>
    </cfRule>
  </conditionalFormatting>
  <conditionalFormatting sqref="AE117 AM117">
    <cfRule type="expression" dxfId="2677" priority="13191">
      <formula>IF(RIGHT(TEXT(AE117,"0.#"),1)=".",FALSE,TRUE)</formula>
    </cfRule>
    <cfRule type="expression" dxfId="2676" priority="13192">
      <formula>IF(RIGHT(TEXT(AE117,"0.#"),1)=".",TRUE,FALSE)</formula>
    </cfRule>
  </conditionalFormatting>
  <conditionalFormatting sqref="AI117">
    <cfRule type="expression" dxfId="2675" priority="13189">
      <formula>IF(RIGHT(TEXT(AI117,"0.#"),1)=".",FALSE,TRUE)</formula>
    </cfRule>
    <cfRule type="expression" dxfId="2674" priority="13190">
      <formula>IF(RIGHT(TEXT(AI117,"0.#"),1)=".",TRUE,FALSE)</formula>
    </cfRule>
  </conditionalFormatting>
  <conditionalFormatting sqref="AQ117">
    <cfRule type="expression" dxfId="2673" priority="13185">
      <formula>IF(RIGHT(TEXT(AQ117,"0.#"),1)=".",FALSE,TRUE)</formula>
    </cfRule>
    <cfRule type="expression" dxfId="2672" priority="13186">
      <formula>IF(RIGHT(TEXT(AQ117,"0.#"),1)=".",TRUE,FALSE)</formula>
    </cfRule>
  </conditionalFormatting>
  <conditionalFormatting sqref="AE119 AQ119">
    <cfRule type="expression" dxfId="2671" priority="13183">
      <formula>IF(RIGHT(TEXT(AE119,"0.#"),1)=".",FALSE,TRUE)</formula>
    </cfRule>
    <cfRule type="expression" dxfId="2670" priority="13184">
      <formula>IF(RIGHT(TEXT(AE119,"0.#"),1)=".",TRUE,FALSE)</formula>
    </cfRule>
  </conditionalFormatting>
  <conditionalFormatting sqref="AI119">
    <cfRule type="expression" dxfId="2669" priority="13181">
      <formula>IF(RIGHT(TEXT(AI119,"0.#"),1)=".",FALSE,TRUE)</formula>
    </cfRule>
    <cfRule type="expression" dxfId="2668" priority="13182">
      <formula>IF(RIGHT(TEXT(AI119,"0.#"),1)=".",TRUE,FALSE)</formula>
    </cfRule>
  </conditionalFormatting>
  <conditionalFormatting sqref="AM119">
    <cfRule type="expression" dxfId="2667" priority="13179">
      <formula>IF(RIGHT(TEXT(AM119,"0.#"),1)=".",FALSE,TRUE)</formula>
    </cfRule>
    <cfRule type="expression" dxfId="2666" priority="13180">
      <formula>IF(RIGHT(TEXT(AM119,"0.#"),1)=".",TRUE,FALSE)</formula>
    </cfRule>
  </conditionalFormatting>
  <conditionalFormatting sqref="AQ120">
    <cfRule type="expression" dxfId="2665" priority="13171">
      <formula>IF(RIGHT(TEXT(AQ120,"0.#"),1)=".",FALSE,TRUE)</formula>
    </cfRule>
    <cfRule type="expression" dxfId="2664" priority="13172">
      <formula>IF(RIGHT(TEXT(AQ120,"0.#"),1)=".",TRUE,FALSE)</formula>
    </cfRule>
  </conditionalFormatting>
  <conditionalFormatting sqref="AE122 AQ122">
    <cfRule type="expression" dxfId="2663" priority="13169">
      <formula>IF(RIGHT(TEXT(AE122,"0.#"),1)=".",FALSE,TRUE)</formula>
    </cfRule>
    <cfRule type="expression" dxfId="2662" priority="13170">
      <formula>IF(RIGHT(TEXT(AE122,"0.#"),1)=".",TRUE,FALSE)</formula>
    </cfRule>
  </conditionalFormatting>
  <conditionalFormatting sqref="AI122">
    <cfRule type="expression" dxfId="2661" priority="13167">
      <formula>IF(RIGHT(TEXT(AI122,"0.#"),1)=".",FALSE,TRUE)</formula>
    </cfRule>
    <cfRule type="expression" dxfId="2660" priority="13168">
      <formula>IF(RIGHT(TEXT(AI122,"0.#"),1)=".",TRUE,FALSE)</formula>
    </cfRule>
  </conditionalFormatting>
  <conditionalFormatting sqref="AM122">
    <cfRule type="expression" dxfId="2659" priority="13165">
      <formula>IF(RIGHT(TEXT(AM122,"0.#"),1)=".",FALSE,TRUE)</formula>
    </cfRule>
    <cfRule type="expression" dxfId="2658" priority="13166">
      <formula>IF(RIGHT(TEXT(AM122,"0.#"),1)=".",TRUE,FALSE)</formula>
    </cfRule>
  </conditionalFormatting>
  <conditionalFormatting sqref="AQ123">
    <cfRule type="expression" dxfId="2657" priority="13157">
      <formula>IF(RIGHT(TEXT(AQ123,"0.#"),1)=".",FALSE,TRUE)</formula>
    </cfRule>
    <cfRule type="expression" dxfId="2656" priority="13158">
      <formula>IF(RIGHT(TEXT(AQ123,"0.#"),1)=".",TRUE,FALSE)</formula>
    </cfRule>
  </conditionalFormatting>
  <conditionalFormatting sqref="AE125 AQ125">
    <cfRule type="expression" dxfId="2655" priority="13155">
      <formula>IF(RIGHT(TEXT(AE125,"0.#"),1)=".",FALSE,TRUE)</formula>
    </cfRule>
    <cfRule type="expression" dxfId="2654" priority="13156">
      <formula>IF(RIGHT(TEXT(AE125,"0.#"),1)=".",TRUE,FALSE)</formula>
    </cfRule>
  </conditionalFormatting>
  <conditionalFormatting sqref="AI125">
    <cfRule type="expression" dxfId="2653" priority="13153">
      <formula>IF(RIGHT(TEXT(AI125,"0.#"),1)=".",FALSE,TRUE)</formula>
    </cfRule>
    <cfRule type="expression" dxfId="2652" priority="13154">
      <formula>IF(RIGHT(TEXT(AI125,"0.#"),1)=".",TRUE,FALSE)</formula>
    </cfRule>
  </conditionalFormatting>
  <conditionalFormatting sqref="AM125">
    <cfRule type="expression" dxfId="2651" priority="13151">
      <formula>IF(RIGHT(TEXT(AM125,"0.#"),1)=".",FALSE,TRUE)</formula>
    </cfRule>
    <cfRule type="expression" dxfId="2650" priority="13152">
      <formula>IF(RIGHT(TEXT(AM125,"0.#"),1)=".",TRUE,FALSE)</formula>
    </cfRule>
  </conditionalFormatting>
  <conditionalFormatting sqref="AQ126">
    <cfRule type="expression" dxfId="2649" priority="13143">
      <formula>IF(RIGHT(TEXT(AQ126,"0.#"),1)=".",FALSE,TRUE)</formula>
    </cfRule>
    <cfRule type="expression" dxfId="2648" priority="13144">
      <formula>IF(RIGHT(TEXT(AQ126,"0.#"),1)=".",TRUE,FALSE)</formula>
    </cfRule>
  </conditionalFormatting>
  <conditionalFormatting sqref="AE128 AQ128">
    <cfRule type="expression" dxfId="2647" priority="13141">
      <formula>IF(RIGHT(TEXT(AE128,"0.#"),1)=".",FALSE,TRUE)</formula>
    </cfRule>
    <cfRule type="expression" dxfId="2646" priority="13142">
      <formula>IF(RIGHT(TEXT(AE128,"0.#"),1)=".",TRUE,FALSE)</formula>
    </cfRule>
  </conditionalFormatting>
  <conditionalFormatting sqref="AI128">
    <cfRule type="expression" dxfId="2645" priority="13139">
      <formula>IF(RIGHT(TEXT(AI128,"0.#"),1)=".",FALSE,TRUE)</formula>
    </cfRule>
    <cfRule type="expression" dxfId="2644" priority="13140">
      <formula>IF(RIGHT(TEXT(AI128,"0.#"),1)=".",TRUE,FALSE)</formula>
    </cfRule>
  </conditionalFormatting>
  <conditionalFormatting sqref="AM128">
    <cfRule type="expression" dxfId="2643" priority="13137">
      <formula>IF(RIGHT(TEXT(AM128,"0.#"),1)=".",FALSE,TRUE)</formula>
    </cfRule>
    <cfRule type="expression" dxfId="2642" priority="13138">
      <formula>IF(RIGHT(TEXT(AM128,"0.#"),1)=".",TRUE,FALSE)</formula>
    </cfRule>
  </conditionalFormatting>
  <conditionalFormatting sqref="AQ129">
    <cfRule type="expression" dxfId="2641" priority="13129">
      <formula>IF(RIGHT(TEXT(AQ129,"0.#"),1)=".",FALSE,TRUE)</formula>
    </cfRule>
    <cfRule type="expression" dxfId="2640" priority="13130">
      <formula>IF(RIGHT(TEXT(AQ129,"0.#"),1)=".",TRUE,FALSE)</formula>
    </cfRule>
  </conditionalFormatting>
  <conditionalFormatting sqref="AE75">
    <cfRule type="expression" dxfId="2639" priority="13127">
      <formula>IF(RIGHT(TEXT(AE75,"0.#"),1)=".",FALSE,TRUE)</formula>
    </cfRule>
    <cfRule type="expression" dxfId="2638" priority="13128">
      <formula>IF(RIGHT(TEXT(AE75,"0.#"),1)=".",TRUE,FALSE)</formula>
    </cfRule>
  </conditionalFormatting>
  <conditionalFormatting sqref="AE76">
    <cfRule type="expression" dxfId="2637" priority="13125">
      <formula>IF(RIGHT(TEXT(AE76,"0.#"),1)=".",FALSE,TRUE)</formula>
    </cfRule>
    <cfRule type="expression" dxfId="2636" priority="13126">
      <formula>IF(RIGHT(TEXT(AE76,"0.#"),1)=".",TRUE,FALSE)</formula>
    </cfRule>
  </conditionalFormatting>
  <conditionalFormatting sqref="AE77">
    <cfRule type="expression" dxfId="2635" priority="13123">
      <formula>IF(RIGHT(TEXT(AE77,"0.#"),1)=".",FALSE,TRUE)</formula>
    </cfRule>
    <cfRule type="expression" dxfId="2634" priority="13124">
      <formula>IF(RIGHT(TEXT(AE77,"0.#"),1)=".",TRUE,FALSE)</formula>
    </cfRule>
  </conditionalFormatting>
  <conditionalFormatting sqref="AI77">
    <cfRule type="expression" dxfId="2633" priority="13121">
      <formula>IF(RIGHT(TEXT(AI77,"0.#"),1)=".",FALSE,TRUE)</formula>
    </cfRule>
    <cfRule type="expression" dxfId="2632" priority="13122">
      <formula>IF(RIGHT(TEXT(AI77,"0.#"),1)=".",TRUE,FALSE)</formula>
    </cfRule>
  </conditionalFormatting>
  <conditionalFormatting sqref="AI76">
    <cfRule type="expression" dxfId="2631" priority="13119">
      <formula>IF(RIGHT(TEXT(AI76,"0.#"),1)=".",FALSE,TRUE)</formula>
    </cfRule>
    <cfRule type="expression" dxfId="2630" priority="13120">
      <formula>IF(RIGHT(TEXT(AI76,"0.#"),1)=".",TRUE,FALSE)</formula>
    </cfRule>
  </conditionalFormatting>
  <conditionalFormatting sqref="AI75">
    <cfRule type="expression" dxfId="2629" priority="13117">
      <formula>IF(RIGHT(TEXT(AI75,"0.#"),1)=".",FALSE,TRUE)</formula>
    </cfRule>
    <cfRule type="expression" dxfId="2628" priority="13118">
      <formula>IF(RIGHT(TEXT(AI75,"0.#"),1)=".",TRUE,FALSE)</formula>
    </cfRule>
  </conditionalFormatting>
  <conditionalFormatting sqref="AM75">
    <cfRule type="expression" dxfId="2627" priority="13115">
      <formula>IF(RIGHT(TEXT(AM75,"0.#"),1)=".",FALSE,TRUE)</formula>
    </cfRule>
    <cfRule type="expression" dxfId="2626" priority="13116">
      <formula>IF(RIGHT(TEXT(AM75,"0.#"),1)=".",TRUE,FALSE)</formula>
    </cfRule>
  </conditionalFormatting>
  <conditionalFormatting sqref="AM76">
    <cfRule type="expression" dxfId="2625" priority="13113">
      <formula>IF(RIGHT(TEXT(AM76,"0.#"),1)=".",FALSE,TRUE)</formula>
    </cfRule>
    <cfRule type="expression" dxfId="2624" priority="13114">
      <formula>IF(RIGHT(TEXT(AM76,"0.#"),1)=".",TRUE,FALSE)</formula>
    </cfRule>
  </conditionalFormatting>
  <conditionalFormatting sqref="AM77">
    <cfRule type="expression" dxfId="2623" priority="13111">
      <formula>IF(RIGHT(TEXT(AM77,"0.#"),1)=".",FALSE,TRUE)</formula>
    </cfRule>
    <cfRule type="expression" dxfId="2622" priority="13112">
      <formula>IF(RIGHT(TEXT(AM77,"0.#"),1)=".",TRUE,FALSE)</formula>
    </cfRule>
  </conditionalFormatting>
  <conditionalFormatting sqref="AE134:AE135 AI134:AI135 AM134:AM135 AQ134:AQ135 AU134:AU135">
    <cfRule type="expression" dxfId="2621" priority="13097">
      <formula>IF(RIGHT(TEXT(AE134,"0.#"),1)=".",FALSE,TRUE)</formula>
    </cfRule>
    <cfRule type="expression" dxfId="2620" priority="13098">
      <formula>IF(RIGHT(TEXT(AE134,"0.#"),1)=".",TRUE,FALSE)</formula>
    </cfRule>
  </conditionalFormatting>
  <conditionalFormatting sqref="AE433">
    <cfRule type="expression" dxfId="2619" priority="13067">
      <formula>IF(RIGHT(TEXT(AE433,"0.#"),1)=".",FALSE,TRUE)</formula>
    </cfRule>
    <cfRule type="expression" dxfId="2618" priority="13068">
      <formula>IF(RIGHT(TEXT(AE433,"0.#"),1)=".",TRUE,FALSE)</formula>
    </cfRule>
  </conditionalFormatting>
  <conditionalFormatting sqref="AM435">
    <cfRule type="expression" dxfId="2617" priority="13051">
      <formula>IF(RIGHT(TEXT(AM435,"0.#"),1)=".",FALSE,TRUE)</formula>
    </cfRule>
    <cfRule type="expression" dxfId="2616" priority="13052">
      <formula>IF(RIGHT(TEXT(AM435,"0.#"),1)=".",TRUE,FALSE)</formula>
    </cfRule>
  </conditionalFormatting>
  <conditionalFormatting sqref="AE434">
    <cfRule type="expression" dxfId="2615" priority="13065">
      <formula>IF(RIGHT(TEXT(AE434,"0.#"),1)=".",FALSE,TRUE)</formula>
    </cfRule>
    <cfRule type="expression" dxfId="2614" priority="13066">
      <formula>IF(RIGHT(TEXT(AE434,"0.#"),1)=".",TRUE,FALSE)</formula>
    </cfRule>
  </conditionalFormatting>
  <conditionalFormatting sqref="AE435">
    <cfRule type="expression" dxfId="2613" priority="13063">
      <formula>IF(RIGHT(TEXT(AE435,"0.#"),1)=".",FALSE,TRUE)</formula>
    </cfRule>
    <cfRule type="expression" dxfId="2612" priority="13064">
      <formula>IF(RIGHT(TEXT(AE435,"0.#"),1)=".",TRUE,FALSE)</formula>
    </cfRule>
  </conditionalFormatting>
  <conditionalFormatting sqref="AM433">
    <cfRule type="expression" dxfId="2611" priority="13055">
      <formula>IF(RIGHT(TEXT(AM433,"0.#"),1)=".",FALSE,TRUE)</formula>
    </cfRule>
    <cfRule type="expression" dxfId="2610" priority="13056">
      <formula>IF(RIGHT(TEXT(AM433,"0.#"),1)=".",TRUE,FALSE)</formula>
    </cfRule>
  </conditionalFormatting>
  <conditionalFormatting sqref="AM434">
    <cfRule type="expression" dxfId="2609" priority="13053">
      <formula>IF(RIGHT(TEXT(AM434,"0.#"),1)=".",FALSE,TRUE)</formula>
    </cfRule>
    <cfRule type="expression" dxfId="2608" priority="13054">
      <formula>IF(RIGHT(TEXT(AM434,"0.#"),1)=".",TRUE,FALSE)</formula>
    </cfRule>
  </conditionalFormatting>
  <conditionalFormatting sqref="AU433">
    <cfRule type="expression" dxfId="2607" priority="13043">
      <formula>IF(RIGHT(TEXT(AU433,"0.#"),1)=".",FALSE,TRUE)</formula>
    </cfRule>
    <cfRule type="expression" dxfId="2606" priority="13044">
      <formula>IF(RIGHT(TEXT(AU433,"0.#"),1)=".",TRUE,FALSE)</formula>
    </cfRule>
  </conditionalFormatting>
  <conditionalFormatting sqref="AU434">
    <cfRule type="expression" dxfId="2605" priority="13041">
      <formula>IF(RIGHT(TEXT(AU434,"0.#"),1)=".",FALSE,TRUE)</formula>
    </cfRule>
    <cfRule type="expression" dxfId="2604" priority="13042">
      <formula>IF(RIGHT(TEXT(AU434,"0.#"),1)=".",TRUE,FALSE)</formula>
    </cfRule>
  </conditionalFormatting>
  <conditionalFormatting sqref="AU435">
    <cfRule type="expression" dxfId="2603" priority="13039">
      <formula>IF(RIGHT(TEXT(AU435,"0.#"),1)=".",FALSE,TRUE)</formula>
    </cfRule>
    <cfRule type="expression" dxfId="2602" priority="13040">
      <formula>IF(RIGHT(TEXT(AU435,"0.#"),1)=".",TRUE,FALSE)</formula>
    </cfRule>
  </conditionalFormatting>
  <conditionalFormatting sqref="AI435">
    <cfRule type="expression" dxfId="2601" priority="12973">
      <formula>IF(RIGHT(TEXT(AI435,"0.#"),1)=".",FALSE,TRUE)</formula>
    </cfRule>
    <cfRule type="expression" dxfId="2600" priority="12974">
      <formula>IF(RIGHT(TEXT(AI435,"0.#"),1)=".",TRUE,FALSE)</formula>
    </cfRule>
  </conditionalFormatting>
  <conditionalFormatting sqref="AI433">
    <cfRule type="expression" dxfId="2599" priority="12977">
      <formula>IF(RIGHT(TEXT(AI433,"0.#"),1)=".",FALSE,TRUE)</formula>
    </cfRule>
    <cfRule type="expression" dxfId="2598" priority="12978">
      <formula>IF(RIGHT(TEXT(AI433,"0.#"),1)=".",TRUE,FALSE)</formula>
    </cfRule>
  </conditionalFormatting>
  <conditionalFormatting sqref="AI434">
    <cfRule type="expression" dxfId="2597" priority="12975">
      <formula>IF(RIGHT(TEXT(AI434,"0.#"),1)=".",FALSE,TRUE)</formula>
    </cfRule>
    <cfRule type="expression" dxfId="2596" priority="12976">
      <formula>IF(RIGHT(TEXT(AI434,"0.#"),1)=".",TRUE,FALSE)</formula>
    </cfRule>
  </conditionalFormatting>
  <conditionalFormatting sqref="AQ434">
    <cfRule type="expression" dxfId="2595" priority="12959">
      <formula>IF(RIGHT(TEXT(AQ434,"0.#"),1)=".",FALSE,TRUE)</formula>
    </cfRule>
    <cfRule type="expression" dxfId="2594" priority="12960">
      <formula>IF(RIGHT(TEXT(AQ434,"0.#"),1)=".",TRUE,FALSE)</formula>
    </cfRule>
  </conditionalFormatting>
  <conditionalFormatting sqref="AQ435">
    <cfRule type="expression" dxfId="2593" priority="12945">
      <formula>IF(RIGHT(TEXT(AQ435,"0.#"),1)=".",FALSE,TRUE)</formula>
    </cfRule>
    <cfRule type="expression" dxfId="2592" priority="12946">
      <formula>IF(RIGHT(TEXT(AQ435,"0.#"),1)=".",TRUE,FALSE)</formula>
    </cfRule>
  </conditionalFormatting>
  <conditionalFormatting sqref="AQ433">
    <cfRule type="expression" dxfId="2591" priority="12943">
      <formula>IF(RIGHT(TEXT(AQ433,"0.#"),1)=".",FALSE,TRUE)</formula>
    </cfRule>
    <cfRule type="expression" dxfId="2590" priority="12944">
      <formula>IF(RIGHT(TEXT(AQ433,"0.#"),1)=".",TRUE,FALSE)</formula>
    </cfRule>
  </conditionalFormatting>
  <conditionalFormatting sqref="AL839:AO866">
    <cfRule type="expression" dxfId="2589" priority="6667">
      <formula>IF(AND(AL839&gt;=0, RIGHT(TEXT(AL839,"0.#"),1)&lt;&gt;"."),TRUE,FALSE)</formula>
    </cfRule>
    <cfRule type="expression" dxfId="2588" priority="6668">
      <formula>IF(AND(AL839&gt;=0, RIGHT(TEXT(AL839,"0.#"),1)="."),TRUE,FALSE)</formula>
    </cfRule>
    <cfRule type="expression" dxfId="2587" priority="6669">
      <formula>IF(AND(AL839&lt;0, RIGHT(TEXT(AL839,"0.#"),1)&lt;&gt;"."),TRUE,FALSE)</formula>
    </cfRule>
    <cfRule type="expression" dxfId="2586" priority="6670">
      <formula>IF(AND(AL839&lt;0, RIGHT(TEXT(AL839,"0.#"),1)="."),TRUE,FALSE)</formula>
    </cfRule>
  </conditionalFormatting>
  <conditionalFormatting sqref="AQ53:AQ55">
    <cfRule type="expression" dxfId="2585" priority="4689">
      <formula>IF(RIGHT(TEXT(AQ53,"0.#"),1)=".",FALSE,TRUE)</formula>
    </cfRule>
    <cfRule type="expression" dxfId="2584" priority="4690">
      <formula>IF(RIGHT(TEXT(AQ53,"0.#"),1)=".",TRUE,FALSE)</formula>
    </cfRule>
  </conditionalFormatting>
  <conditionalFormatting sqref="AU53:AU55">
    <cfRule type="expression" dxfId="2583" priority="4687">
      <formula>IF(RIGHT(TEXT(AU53,"0.#"),1)=".",FALSE,TRUE)</formula>
    </cfRule>
    <cfRule type="expression" dxfId="2582" priority="4688">
      <formula>IF(RIGHT(TEXT(AU53,"0.#"),1)=".",TRUE,FALSE)</formula>
    </cfRule>
  </conditionalFormatting>
  <conditionalFormatting sqref="AQ60:AQ62">
    <cfRule type="expression" dxfId="2581" priority="4685">
      <formula>IF(RIGHT(TEXT(AQ60,"0.#"),1)=".",FALSE,TRUE)</formula>
    </cfRule>
    <cfRule type="expression" dxfId="2580" priority="4686">
      <formula>IF(RIGHT(TEXT(AQ60,"0.#"),1)=".",TRUE,FALSE)</formula>
    </cfRule>
  </conditionalFormatting>
  <conditionalFormatting sqref="AU60:AU62">
    <cfRule type="expression" dxfId="2579" priority="4683">
      <formula>IF(RIGHT(TEXT(AU60,"0.#"),1)=".",FALSE,TRUE)</formula>
    </cfRule>
    <cfRule type="expression" dxfId="2578" priority="4684">
      <formula>IF(RIGHT(TEXT(AU60,"0.#"),1)=".",TRUE,FALSE)</formula>
    </cfRule>
  </conditionalFormatting>
  <conditionalFormatting sqref="AQ75:AQ77">
    <cfRule type="expression" dxfId="2577" priority="4681">
      <formula>IF(RIGHT(TEXT(AQ75,"0.#"),1)=".",FALSE,TRUE)</formula>
    </cfRule>
    <cfRule type="expression" dxfId="2576" priority="4682">
      <formula>IF(RIGHT(TEXT(AQ75,"0.#"),1)=".",TRUE,FALSE)</formula>
    </cfRule>
  </conditionalFormatting>
  <conditionalFormatting sqref="AU75:AU77">
    <cfRule type="expression" dxfId="2575" priority="4679">
      <formula>IF(RIGHT(TEXT(AU75,"0.#"),1)=".",FALSE,TRUE)</formula>
    </cfRule>
    <cfRule type="expression" dxfId="2574" priority="4680">
      <formula>IF(RIGHT(TEXT(AU75,"0.#"),1)=".",TRUE,FALSE)</formula>
    </cfRule>
  </conditionalFormatting>
  <conditionalFormatting sqref="AQ87:AQ89">
    <cfRule type="expression" dxfId="2573" priority="4677">
      <formula>IF(RIGHT(TEXT(AQ87,"0.#"),1)=".",FALSE,TRUE)</formula>
    </cfRule>
    <cfRule type="expression" dxfId="2572" priority="4678">
      <formula>IF(RIGHT(TEXT(AQ87,"0.#"),1)=".",TRUE,FALSE)</formula>
    </cfRule>
  </conditionalFormatting>
  <conditionalFormatting sqref="AU87:AU89">
    <cfRule type="expression" dxfId="2571" priority="4675">
      <formula>IF(RIGHT(TEXT(AU87,"0.#"),1)=".",FALSE,TRUE)</formula>
    </cfRule>
    <cfRule type="expression" dxfId="2570" priority="4676">
      <formula>IF(RIGHT(TEXT(AU87,"0.#"),1)=".",TRUE,FALSE)</formula>
    </cfRule>
  </conditionalFormatting>
  <conditionalFormatting sqref="AQ92:AQ94">
    <cfRule type="expression" dxfId="2569" priority="4673">
      <formula>IF(RIGHT(TEXT(AQ92,"0.#"),1)=".",FALSE,TRUE)</formula>
    </cfRule>
    <cfRule type="expression" dxfId="2568" priority="4674">
      <formula>IF(RIGHT(TEXT(AQ92,"0.#"),1)=".",TRUE,FALSE)</formula>
    </cfRule>
  </conditionalFormatting>
  <conditionalFormatting sqref="AU92:AU94">
    <cfRule type="expression" dxfId="2567" priority="4671">
      <formula>IF(RIGHT(TEXT(AU92,"0.#"),1)=".",FALSE,TRUE)</formula>
    </cfRule>
    <cfRule type="expression" dxfId="2566" priority="4672">
      <formula>IF(RIGHT(TEXT(AU92,"0.#"),1)=".",TRUE,FALSE)</formula>
    </cfRule>
  </conditionalFormatting>
  <conditionalFormatting sqref="AQ97:AQ99">
    <cfRule type="expression" dxfId="2565" priority="4669">
      <formula>IF(RIGHT(TEXT(AQ97,"0.#"),1)=".",FALSE,TRUE)</formula>
    </cfRule>
    <cfRule type="expression" dxfId="2564" priority="4670">
      <formula>IF(RIGHT(TEXT(AQ97,"0.#"),1)=".",TRUE,FALSE)</formula>
    </cfRule>
  </conditionalFormatting>
  <conditionalFormatting sqref="AU97:AU99">
    <cfRule type="expression" dxfId="2563" priority="4667">
      <formula>IF(RIGHT(TEXT(AU97,"0.#"),1)=".",FALSE,TRUE)</formula>
    </cfRule>
    <cfRule type="expression" dxfId="2562" priority="4668">
      <formula>IF(RIGHT(TEXT(AU97,"0.#"),1)=".",TRUE,FALSE)</formula>
    </cfRule>
  </conditionalFormatting>
  <conditionalFormatting sqref="AE458">
    <cfRule type="expression" dxfId="2561" priority="4361">
      <formula>IF(RIGHT(TEXT(AE458,"0.#"),1)=".",FALSE,TRUE)</formula>
    </cfRule>
    <cfRule type="expression" dxfId="2560" priority="4362">
      <formula>IF(RIGHT(TEXT(AE458,"0.#"),1)=".",TRUE,FALSE)</formula>
    </cfRule>
  </conditionalFormatting>
  <conditionalFormatting sqref="AM460">
    <cfRule type="expression" dxfId="2559" priority="4351">
      <formula>IF(RIGHT(TEXT(AM460,"0.#"),1)=".",FALSE,TRUE)</formula>
    </cfRule>
    <cfRule type="expression" dxfId="2558" priority="4352">
      <formula>IF(RIGHT(TEXT(AM460,"0.#"),1)=".",TRUE,FALSE)</formula>
    </cfRule>
  </conditionalFormatting>
  <conditionalFormatting sqref="AE459">
    <cfRule type="expression" dxfId="2557" priority="4359">
      <formula>IF(RIGHT(TEXT(AE459,"0.#"),1)=".",FALSE,TRUE)</formula>
    </cfRule>
    <cfRule type="expression" dxfId="2556" priority="4360">
      <formula>IF(RIGHT(TEXT(AE459,"0.#"),1)=".",TRUE,FALSE)</formula>
    </cfRule>
  </conditionalFormatting>
  <conditionalFormatting sqref="AE460">
    <cfRule type="expression" dxfId="2555" priority="4357">
      <formula>IF(RIGHT(TEXT(AE460,"0.#"),1)=".",FALSE,TRUE)</formula>
    </cfRule>
    <cfRule type="expression" dxfId="2554" priority="4358">
      <formula>IF(RIGHT(TEXT(AE460,"0.#"),1)=".",TRUE,FALSE)</formula>
    </cfRule>
  </conditionalFormatting>
  <conditionalFormatting sqref="AM458">
    <cfRule type="expression" dxfId="2553" priority="4355">
      <formula>IF(RIGHT(TEXT(AM458,"0.#"),1)=".",FALSE,TRUE)</formula>
    </cfRule>
    <cfRule type="expression" dxfId="2552" priority="4356">
      <formula>IF(RIGHT(TEXT(AM458,"0.#"),1)=".",TRUE,FALSE)</formula>
    </cfRule>
  </conditionalFormatting>
  <conditionalFormatting sqref="AM459">
    <cfRule type="expression" dxfId="2551" priority="4353">
      <formula>IF(RIGHT(TEXT(AM459,"0.#"),1)=".",FALSE,TRUE)</formula>
    </cfRule>
    <cfRule type="expression" dxfId="2550" priority="4354">
      <formula>IF(RIGHT(TEXT(AM459,"0.#"),1)=".",TRUE,FALSE)</formula>
    </cfRule>
  </conditionalFormatting>
  <conditionalFormatting sqref="AU458">
    <cfRule type="expression" dxfId="2549" priority="4349">
      <formula>IF(RIGHT(TEXT(AU458,"0.#"),1)=".",FALSE,TRUE)</formula>
    </cfRule>
    <cfRule type="expression" dxfId="2548" priority="4350">
      <formula>IF(RIGHT(TEXT(AU458,"0.#"),1)=".",TRUE,FALSE)</formula>
    </cfRule>
  </conditionalFormatting>
  <conditionalFormatting sqref="AU459">
    <cfRule type="expression" dxfId="2547" priority="4347">
      <formula>IF(RIGHT(TEXT(AU459,"0.#"),1)=".",FALSE,TRUE)</formula>
    </cfRule>
    <cfRule type="expression" dxfId="2546" priority="4348">
      <formula>IF(RIGHT(TEXT(AU459,"0.#"),1)=".",TRUE,FALSE)</formula>
    </cfRule>
  </conditionalFormatting>
  <conditionalFormatting sqref="AU460">
    <cfRule type="expression" dxfId="2545" priority="4345">
      <formula>IF(RIGHT(TEXT(AU460,"0.#"),1)=".",FALSE,TRUE)</formula>
    </cfRule>
    <cfRule type="expression" dxfId="2544" priority="4346">
      <formula>IF(RIGHT(TEXT(AU460,"0.#"),1)=".",TRUE,FALSE)</formula>
    </cfRule>
  </conditionalFormatting>
  <conditionalFormatting sqref="AI460">
    <cfRule type="expression" dxfId="2543" priority="4339">
      <formula>IF(RIGHT(TEXT(AI460,"0.#"),1)=".",FALSE,TRUE)</formula>
    </cfRule>
    <cfRule type="expression" dxfId="2542" priority="4340">
      <formula>IF(RIGHT(TEXT(AI460,"0.#"),1)=".",TRUE,FALSE)</formula>
    </cfRule>
  </conditionalFormatting>
  <conditionalFormatting sqref="AI458">
    <cfRule type="expression" dxfId="2541" priority="4343">
      <formula>IF(RIGHT(TEXT(AI458,"0.#"),1)=".",FALSE,TRUE)</formula>
    </cfRule>
    <cfRule type="expression" dxfId="2540" priority="4344">
      <formula>IF(RIGHT(TEXT(AI458,"0.#"),1)=".",TRUE,FALSE)</formula>
    </cfRule>
  </conditionalFormatting>
  <conditionalFormatting sqref="AI459">
    <cfRule type="expression" dxfId="2539" priority="4341">
      <formula>IF(RIGHT(TEXT(AI459,"0.#"),1)=".",FALSE,TRUE)</formula>
    </cfRule>
    <cfRule type="expression" dxfId="2538" priority="4342">
      <formula>IF(RIGHT(TEXT(AI459,"0.#"),1)=".",TRUE,FALSE)</formula>
    </cfRule>
  </conditionalFormatting>
  <conditionalFormatting sqref="AQ459">
    <cfRule type="expression" dxfId="2537" priority="4337">
      <formula>IF(RIGHT(TEXT(AQ459,"0.#"),1)=".",FALSE,TRUE)</formula>
    </cfRule>
    <cfRule type="expression" dxfId="2536" priority="4338">
      <formula>IF(RIGHT(TEXT(AQ459,"0.#"),1)=".",TRUE,FALSE)</formula>
    </cfRule>
  </conditionalFormatting>
  <conditionalFormatting sqref="AQ460">
    <cfRule type="expression" dxfId="2535" priority="4335">
      <formula>IF(RIGHT(TEXT(AQ460,"0.#"),1)=".",FALSE,TRUE)</formula>
    </cfRule>
    <cfRule type="expression" dxfId="2534" priority="4336">
      <formula>IF(RIGHT(TEXT(AQ460,"0.#"),1)=".",TRUE,FALSE)</formula>
    </cfRule>
  </conditionalFormatting>
  <conditionalFormatting sqref="AQ458">
    <cfRule type="expression" dxfId="2533" priority="4333">
      <formula>IF(RIGHT(TEXT(AQ458,"0.#"),1)=".",FALSE,TRUE)</formula>
    </cfRule>
    <cfRule type="expression" dxfId="2532" priority="4334">
      <formula>IF(RIGHT(TEXT(AQ458,"0.#"),1)=".",TRUE,FALSE)</formula>
    </cfRule>
  </conditionalFormatting>
  <conditionalFormatting sqref="AE120 AM120">
    <cfRule type="expression" dxfId="2531" priority="3011">
      <formula>IF(RIGHT(TEXT(AE120,"0.#"),1)=".",FALSE,TRUE)</formula>
    </cfRule>
    <cfRule type="expression" dxfId="2530" priority="3012">
      <formula>IF(RIGHT(TEXT(AE120,"0.#"),1)=".",TRUE,FALSE)</formula>
    </cfRule>
  </conditionalFormatting>
  <conditionalFormatting sqref="AI126">
    <cfRule type="expression" dxfId="2529" priority="3001">
      <formula>IF(RIGHT(TEXT(AI126,"0.#"),1)=".",FALSE,TRUE)</formula>
    </cfRule>
    <cfRule type="expression" dxfId="2528" priority="3002">
      <formula>IF(RIGHT(TEXT(AI126,"0.#"),1)=".",TRUE,FALSE)</formula>
    </cfRule>
  </conditionalFormatting>
  <conditionalFormatting sqref="AI120">
    <cfRule type="expression" dxfId="2527" priority="3009">
      <formula>IF(RIGHT(TEXT(AI120,"0.#"),1)=".",FALSE,TRUE)</formula>
    </cfRule>
    <cfRule type="expression" dxfId="2526" priority="3010">
      <formula>IF(RIGHT(TEXT(AI120,"0.#"),1)=".",TRUE,FALSE)</formula>
    </cfRule>
  </conditionalFormatting>
  <conditionalFormatting sqref="AE123 AM123">
    <cfRule type="expression" dxfId="2525" priority="3007">
      <formula>IF(RIGHT(TEXT(AE123,"0.#"),1)=".",FALSE,TRUE)</formula>
    </cfRule>
    <cfRule type="expression" dxfId="2524" priority="3008">
      <formula>IF(RIGHT(TEXT(AE123,"0.#"),1)=".",TRUE,FALSE)</formula>
    </cfRule>
  </conditionalFormatting>
  <conditionalFormatting sqref="AI123">
    <cfRule type="expression" dxfId="2523" priority="3005">
      <formula>IF(RIGHT(TEXT(AI123,"0.#"),1)=".",FALSE,TRUE)</formula>
    </cfRule>
    <cfRule type="expression" dxfId="2522" priority="3006">
      <formula>IF(RIGHT(TEXT(AI123,"0.#"),1)=".",TRUE,FALSE)</formula>
    </cfRule>
  </conditionalFormatting>
  <conditionalFormatting sqref="AE126 AM126">
    <cfRule type="expression" dxfId="2521" priority="3003">
      <formula>IF(RIGHT(TEXT(AE126,"0.#"),1)=".",FALSE,TRUE)</formula>
    </cfRule>
    <cfRule type="expression" dxfId="2520" priority="3004">
      <formula>IF(RIGHT(TEXT(AE126,"0.#"),1)=".",TRUE,FALSE)</formula>
    </cfRule>
  </conditionalFormatting>
  <conditionalFormatting sqref="AE129 AM129">
    <cfRule type="expression" dxfId="2519" priority="2999">
      <formula>IF(RIGHT(TEXT(AE129,"0.#"),1)=".",FALSE,TRUE)</formula>
    </cfRule>
    <cfRule type="expression" dxfId="2518" priority="3000">
      <formula>IF(RIGHT(TEXT(AE129,"0.#"),1)=".",TRUE,FALSE)</formula>
    </cfRule>
  </conditionalFormatting>
  <conditionalFormatting sqref="AI129">
    <cfRule type="expression" dxfId="2517" priority="2997">
      <formula>IF(RIGHT(TEXT(AI129,"0.#"),1)=".",FALSE,TRUE)</formula>
    </cfRule>
    <cfRule type="expression" dxfId="2516" priority="2998">
      <formula>IF(RIGHT(TEXT(AI129,"0.#"),1)=".",TRUE,FALSE)</formula>
    </cfRule>
  </conditionalFormatting>
  <conditionalFormatting sqref="Y839:Y866">
    <cfRule type="expression" dxfId="2515" priority="2995">
      <formula>IF(RIGHT(TEXT(Y839,"0.#"),1)=".",FALSE,TRUE)</formula>
    </cfRule>
    <cfRule type="expression" dxfId="2514" priority="2996">
      <formula>IF(RIGHT(TEXT(Y839,"0.#"),1)=".",TRUE,FALSE)</formula>
    </cfRule>
  </conditionalFormatting>
  <conditionalFormatting sqref="AU518">
    <cfRule type="expression" dxfId="2513" priority="1505">
      <formula>IF(RIGHT(TEXT(AU518,"0.#"),1)=".",FALSE,TRUE)</formula>
    </cfRule>
    <cfRule type="expression" dxfId="2512" priority="1506">
      <formula>IF(RIGHT(TEXT(AU518,"0.#"),1)=".",TRUE,FALSE)</formula>
    </cfRule>
  </conditionalFormatting>
  <conditionalFormatting sqref="AQ551">
    <cfRule type="expression" dxfId="2511" priority="1281">
      <formula>IF(RIGHT(TEXT(AQ551,"0.#"),1)=".",FALSE,TRUE)</formula>
    </cfRule>
    <cfRule type="expression" dxfId="2510" priority="1282">
      <formula>IF(RIGHT(TEXT(AQ551,"0.#"),1)=".",TRUE,FALSE)</formula>
    </cfRule>
  </conditionalFormatting>
  <conditionalFormatting sqref="AE556">
    <cfRule type="expression" dxfId="2509" priority="1279">
      <formula>IF(RIGHT(TEXT(AE556,"0.#"),1)=".",FALSE,TRUE)</formula>
    </cfRule>
    <cfRule type="expression" dxfId="2508" priority="1280">
      <formula>IF(RIGHT(TEXT(AE556,"0.#"),1)=".",TRUE,FALSE)</formula>
    </cfRule>
  </conditionalFormatting>
  <conditionalFormatting sqref="AE557">
    <cfRule type="expression" dxfId="2507" priority="1277">
      <formula>IF(RIGHT(TEXT(AE557,"0.#"),1)=".",FALSE,TRUE)</formula>
    </cfRule>
    <cfRule type="expression" dxfId="2506" priority="1278">
      <formula>IF(RIGHT(TEXT(AE557,"0.#"),1)=".",TRUE,FALSE)</formula>
    </cfRule>
  </conditionalFormatting>
  <conditionalFormatting sqref="AE558">
    <cfRule type="expression" dxfId="2505" priority="1275">
      <formula>IF(RIGHT(TEXT(AE558,"0.#"),1)=".",FALSE,TRUE)</formula>
    </cfRule>
    <cfRule type="expression" dxfId="2504" priority="1276">
      <formula>IF(RIGHT(TEXT(AE558,"0.#"),1)=".",TRUE,FALSE)</formula>
    </cfRule>
  </conditionalFormatting>
  <conditionalFormatting sqref="AU556">
    <cfRule type="expression" dxfId="2503" priority="1267">
      <formula>IF(RIGHT(TEXT(AU556,"0.#"),1)=".",FALSE,TRUE)</formula>
    </cfRule>
    <cfRule type="expression" dxfId="2502" priority="1268">
      <formula>IF(RIGHT(TEXT(AU556,"0.#"),1)=".",TRUE,FALSE)</formula>
    </cfRule>
  </conditionalFormatting>
  <conditionalFormatting sqref="AU557">
    <cfRule type="expression" dxfId="2501" priority="1265">
      <formula>IF(RIGHT(TEXT(AU557,"0.#"),1)=".",FALSE,TRUE)</formula>
    </cfRule>
    <cfRule type="expression" dxfId="2500" priority="1266">
      <formula>IF(RIGHT(TEXT(AU557,"0.#"),1)=".",TRUE,FALSE)</formula>
    </cfRule>
  </conditionalFormatting>
  <conditionalFormatting sqref="AU558">
    <cfRule type="expression" dxfId="2499" priority="1263">
      <formula>IF(RIGHT(TEXT(AU558,"0.#"),1)=".",FALSE,TRUE)</formula>
    </cfRule>
    <cfRule type="expression" dxfId="2498" priority="1264">
      <formula>IF(RIGHT(TEXT(AU558,"0.#"),1)=".",TRUE,FALSE)</formula>
    </cfRule>
  </conditionalFormatting>
  <conditionalFormatting sqref="AQ557">
    <cfRule type="expression" dxfId="2497" priority="1255">
      <formula>IF(RIGHT(TEXT(AQ557,"0.#"),1)=".",FALSE,TRUE)</formula>
    </cfRule>
    <cfRule type="expression" dxfId="2496" priority="1256">
      <formula>IF(RIGHT(TEXT(AQ557,"0.#"),1)=".",TRUE,FALSE)</formula>
    </cfRule>
  </conditionalFormatting>
  <conditionalFormatting sqref="AQ558">
    <cfRule type="expression" dxfId="2495" priority="1253">
      <formula>IF(RIGHT(TEXT(AQ558,"0.#"),1)=".",FALSE,TRUE)</formula>
    </cfRule>
    <cfRule type="expression" dxfId="2494" priority="1254">
      <formula>IF(RIGHT(TEXT(AQ558,"0.#"),1)=".",TRUE,FALSE)</formula>
    </cfRule>
  </conditionalFormatting>
  <conditionalFormatting sqref="AQ556">
    <cfRule type="expression" dxfId="2493" priority="1251">
      <formula>IF(RIGHT(TEXT(AQ556,"0.#"),1)=".",FALSE,TRUE)</formula>
    </cfRule>
    <cfRule type="expression" dxfId="2492" priority="1252">
      <formula>IF(RIGHT(TEXT(AQ556,"0.#"),1)=".",TRUE,FALSE)</formula>
    </cfRule>
  </conditionalFormatting>
  <conditionalFormatting sqref="AE561">
    <cfRule type="expression" dxfId="2491" priority="1249">
      <formula>IF(RIGHT(TEXT(AE561,"0.#"),1)=".",FALSE,TRUE)</formula>
    </cfRule>
    <cfRule type="expression" dxfId="2490" priority="1250">
      <formula>IF(RIGHT(TEXT(AE561,"0.#"),1)=".",TRUE,FALSE)</formula>
    </cfRule>
  </conditionalFormatting>
  <conditionalFormatting sqref="AE562">
    <cfRule type="expression" dxfId="2489" priority="1247">
      <formula>IF(RIGHT(TEXT(AE562,"0.#"),1)=".",FALSE,TRUE)</formula>
    </cfRule>
    <cfRule type="expression" dxfId="2488" priority="1248">
      <formula>IF(RIGHT(TEXT(AE562,"0.#"),1)=".",TRUE,FALSE)</formula>
    </cfRule>
  </conditionalFormatting>
  <conditionalFormatting sqref="AE563">
    <cfRule type="expression" dxfId="2487" priority="1245">
      <formula>IF(RIGHT(TEXT(AE563,"0.#"),1)=".",FALSE,TRUE)</formula>
    </cfRule>
    <cfRule type="expression" dxfId="2486" priority="1246">
      <formula>IF(RIGHT(TEXT(AE563,"0.#"),1)=".",TRUE,FALSE)</formula>
    </cfRule>
  </conditionalFormatting>
  <conditionalFormatting sqref="AL1102:AO1106">
    <cfRule type="expression" dxfId="2485" priority="2901">
      <formula>IF(AND(AL1102&gt;=0, RIGHT(TEXT(AL1102,"0.#"),1)&lt;&gt;"."),TRUE,FALSE)</formula>
    </cfRule>
    <cfRule type="expression" dxfId="2484" priority="2902">
      <formula>IF(AND(AL1102&gt;=0, RIGHT(TEXT(AL1102,"0.#"),1)="."),TRUE,FALSE)</formula>
    </cfRule>
    <cfRule type="expression" dxfId="2483" priority="2903">
      <formula>IF(AND(AL1102&lt;0, RIGHT(TEXT(AL1102,"0.#"),1)&lt;&gt;"."),TRUE,FALSE)</formula>
    </cfRule>
    <cfRule type="expression" dxfId="2482" priority="2904">
      <formula>IF(AND(AL1102&lt;0, RIGHT(TEXT(AL1102,"0.#"),1)="."),TRUE,FALSE)</formula>
    </cfRule>
  </conditionalFormatting>
  <conditionalFormatting sqref="Y1102:Y1106">
    <cfRule type="expression" dxfId="2481" priority="2899">
      <formula>IF(RIGHT(TEXT(Y1102,"0.#"),1)=".",FALSE,TRUE)</formula>
    </cfRule>
    <cfRule type="expression" dxfId="2480" priority="2900">
      <formula>IF(RIGHT(TEXT(Y1102,"0.#"),1)=".",TRUE,FALSE)</formula>
    </cfRule>
  </conditionalFormatting>
  <conditionalFormatting sqref="AQ553">
    <cfRule type="expression" dxfId="2479" priority="1283">
      <formula>IF(RIGHT(TEXT(AQ553,"0.#"),1)=".",FALSE,TRUE)</formula>
    </cfRule>
    <cfRule type="expression" dxfId="2478" priority="1284">
      <formula>IF(RIGHT(TEXT(AQ553,"0.#"),1)=".",TRUE,FALSE)</formula>
    </cfRule>
  </conditionalFormatting>
  <conditionalFormatting sqref="AU552">
    <cfRule type="expression" dxfId="2477" priority="1295">
      <formula>IF(RIGHT(TEXT(AU552,"0.#"),1)=".",FALSE,TRUE)</formula>
    </cfRule>
    <cfRule type="expression" dxfId="2476" priority="1296">
      <formula>IF(RIGHT(TEXT(AU552,"0.#"),1)=".",TRUE,FALSE)</formula>
    </cfRule>
  </conditionalFormatting>
  <conditionalFormatting sqref="AE552">
    <cfRule type="expression" dxfId="2475" priority="1307">
      <formula>IF(RIGHT(TEXT(AE552,"0.#"),1)=".",FALSE,TRUE)</formula>
    </cfRule>
    <cfRule type="expression" dxfId="2474" priority="1308">
      <formula>IF(RIGHT(TEXT(AE552,"0.#"),1)=".",TRUE,FALSE)</formula>
    </cfRule>
  </conditionalFormatting>
  <conditionalFormatting sqref="AQ548">
    <cfRule type="expression" dxfId="2473" priority="1313">
      <formula>IF(RIGHT(TEXT(AQ548,"0.#"),1)=".",FALSE,TRUE)</formula>
    </cfRule>
    <cfRule type="expression" dxfId="2472" priority="1314">
      <formula>IF(RIGHT(TEXT(AQ548,"0.#"),1)=".",TRUE,FALSE)</formula>
    </cfRule>
  </conditionalFormatting>
  <conditionalFormatting sqref="AL837:AO838">
    <cfRule type="expression" dxfId="2471" priority="2853">
      <formula>IF(AND(AL837&gt;=0, RIGHT(TEXT(AL837,"0.#"),1)&lt;&gt;"."),TRUE,FALSE)</formula>
    </cfRule>
    <cfRule type="expression" dxfId="2470" priority="2854">
      <formula>IF(AND(AL837&gt;=0, RIGHT(TEXT(AL837,"0.#"),1)="."),TRUE,FALSE)</formula>
    </cfRule>
    <cfRule type="expression" dxfId="2469" priority="2855">
      <formula>IF(AND(AL837&lt;0, RIGHT(TEXT(AL837,"0.#"),1)&lt;&gt;"."),TRUE,FALSE)</formula>
    </cfRule>
    <cfRule type="expression" dxfId="2468" priority="2856">
      <formula>IF(AND(AL837&lt;0, RIGHT(TEXT(AL837,"0.#"),1)="."),TRUE,FALSE)</formula>
    </cfRule>
  </conditionalFormatting>
  <conditionalFormatting sqref="Y837:Y838">
    <cfRule type="expression" dxfId="2467" priority="2851">
      <formula>IF(RIGHT(TEXT(Y837,"0.#"),1)=".",FALSE,TRUE)</formula>
    </cfRule>
    <cfRule type="expression" dxfId="2466" priority="2852">
      <formula>IF(RIGHT(TEXT(Y837,"0.#"),1)=".",TRUE,FALSE)</formula>
    </cfRule>
  </conditionalFormatting>
  <conditionalFormatting sqref="AE492">
    <cfRule type="expression" dxfId="2465" priority="1639">
      <formula>IF(RIGHT(TEXT(AE492,"0.#"),1)=".",FALSE,TRUE)</formula>
    </cfRule>
    <cfRule type="expression" dxfId="2464" priority="1640">
      <formula>IF(RIGHT(TEXT(AE492,"0.#"),1)=".",TRUE,FALSE)</formula>
    </cfRule>
  </conditionalFormatting>
  <conditionalFormatting sqref="AE493">
    <cfRule type="expression" dxfId="2463" priority="1637">
      <formula>IF(RIGHT(TEXT(AE493,"0.#"),1)=".",FALSE,TRUE)</formula>
    </cfRule>
    <cfRule type="expression" dxfId="2462" priority="1638">
      <formula>IF(RIGHT(TEXT(AE493,"0.#"),1)=".",TRUE,FALSE)</formula>
    </cfRule>
  </conditionalFormatting>
  <conditionalFormatting sqref="AE494">
    <cfRule type="expression" dxfId="2461" priority="1635">
      <formula>IF(RIGHT(TEXT(AE494,"0.#"),1)=".",FALSE,TRUE)</formula>
    </cfRule>
    <cfRule type="expression" dxfId="2460" priority="1636">
      <formula>IF(RIGHT(TEXT(AE494,"0.#"),1)=".",TRUE,FALSE)</formula>
    </cfRule>
  </conditionalFormatting>
  <conditionalFormatting sqref="AQ493">
    <cfRule type="expression" dxfId="2459" priority="1615">
      <formula>IF(RIGHT(TEXT(AQ493,"0.#"),1)=".",FALSE,TRUE)</formula>
    </cfRule>
    <cfRule type="expression" dxfId="2458" priority="1616">
      <formula>IF(RIGHT(TEXT(AQ493,"0.#"),1)=".",TRUE,FALSE)</formula>
    </cfRule>
  </conditionalFormatting>
  <conditionalFormatting sqref="AQ494">
    <cfRule type="expression" dxfId="2457" priority="1613">
      <formula>IF(RIGHT(TEXT(AQ494,"0.#"),1)=".",FALSE,TRUE)</formula>
    </cfRule>
    <cfRule type="expression" dxfId="2456" priority="1614">
      <formula>IF(RIGHT(TEXT(AQ494,"0.#"),1)=".",TRUE,FALSE)</formula>
    </cfRule>
  </conditionalFormatting>
  <conditionalFormatting sqref="AQ492">
    <cfRule type="expression" dxfId="2455" priority="1611">
      <formula>IF(RIGHT(TEXT(AQ492,"0.#"),1)=".",FALSE,TRUE)</formula>
    </cfRule>
    <cfRule type="expression" dxfId="2454" priority="1612">
      <formula>IF(RIGHT(TEXT(AQ492,"0.#"),1)=".",TRUE,FALSE)</formula>
    </cfRule>
  </conditionalFormatting>
  <conditionalFormatting sqref="AU494">
    <cfRule type="expression" dxfId="2453" priority="1623">
      <formula>IF(RIGHT(TEXT(AU494,"0.#"),1)=".",FALSE,TRUE)</formula>
    </cfRule>
    <cfRule type="expression" dxfId="2452" priority="1624">
      <formula>IF(RIGHT(TEXT(AU494,"0.#"),1)=".",TRUE,FALSE)</formula>
    </cfRule>
  </conditionalFormatting>
  <conditionalFormatting sqref="AU492">
    <cfRule type="expression" dxfId="2451" priority="1627">
      <formula>IF(RIGHT(TEXT(AU492,"0.#"),1)=".",FALSE,TRUE)</formula>
    </cfRule>
    <cfRule type="expression" dxfId="2450" priority="1628">
      <formula>IF(RIGHT(TEXT(AU492,"0.#"),1)=".",TRUE,FALSE)</formula>
    </cfRule>
  </conditionalFormatting>
  <conditionalFormatting sqref="AU493">
    <cfRule type="expression" dxfId="2449" priority="1625">
      <formula>IF(RIGHT(TEXT(AU493,"0.#"),1)=".",FALSE,TRUE)</formula>
    </cfRule>
    <cfRule type="expression" dxfId="2448" priority="1626">
      <formula>IF(RIGHT(TEXT(AU493,"0.#"),1)=".",TRUE,FALSE)</formula>
    </cfRule>
  </conditionalFormatting>
  <conditionalFormatting sqref="AU583">
    <cfRule type="expression" dxfId="2447" priority="1143">
      <formula>IF(RIGHT(TEXT(AU583,"0.#"),1)=".",FALSE,TRUE)</formula>
    </cfRule>
    <cfRule type="expression" dxfId="2446" priority="1144">
      <formula>IF(RIGHT(TEXT(AU583,"0.#"),1)=".",TRUE,FALSE)</formula>
    </cfRule>
  </conditionalFormatting>
  <conditionalFormatting sqref="AU582">
    <cfRule type="expression" dxfId="2445" priority="1145">
      <formula>IF(RIGHT(TEXT(AU582,"0.#"),1)=".",FALSE,TRUE)</formula>
    </cfRule>
    <cfRule type="expression" dxfId="2444" priority="1146">
      <formula>IF(RIGHT(TEXT(AU582,"0.#"),1)=".",TRUE,FALSE)</formula>
    </cfRule>
  </conditionalFormatting>
  <conditionalFormatting sqref="AE499">
    <cfRule type="expression" dxfId="2443" priority="1605">
      <formula>IF(RIGHT(TEXT(AE499,"0.#"),1)=".",FALSE,TRUE)</formula>
    </cfRule>
    <cfRule type="expression" dxfId="2442" priority="1606">
      <formula>IF(RIGHT(TEXT(AE499,"0.#"),1)=".",TRUE,FALSE)</formula>
    </cfRule>
  </conditionalFormatting>
  <conditionalFormatting sqref="AE497">
    <cfRule type="expression" dxfId="2441" priority="1609">
      <formula>IF(RIGHT(TEXT(AE497,"0.#"),1)=".",FALSE,TRUE)</formula>
    </cfRule>
    <cfRule type="expression" dxfId="2440" priority="1610">
      <formula>IF(RIGHT(TEXT(AE497,"0.#"),1)=".",TRUE,FALSE)</formula>
    </cfRule>
  </conditionalFormatting>
  <conditionalFormatting sqref="AE498">
    <cfRule type="expression" dxfId="2439" priority="1607">
      <formula>IF(RIGHT(TEXT(AE498,"0.#"),1)=".",FALSE,TRUE)</formula>
    </cfRule>
    <cfRule type="expression" dxfId="2438" priority="1608">
      <formula>IF(RIGHT(TEXT(AE498,"0.#"),1)=".",TRUE,FALSE)</formula>
    </cfRule>
  </conditionalFormatting>
  <conditionalFormatting sqref="AU499">
    <cfRule type="expression" dxfId="2437" priority="1593">
      <formula>IF(RIGHT(TEXT(AU499,"0.#"),1)=".",FALSE,TRUE)</formula>
    </cfRule>
    <cfRule type="expression" dxfId="2436" priority="1594">
      <formula>IF(RIGHT(TEXT(AU499,"0.#"),1)=".",TRUE,FALSE)</formula>
    </cfRule>
  </conditionalFormatting>
  <conditionalFormatting sqref="AU497">
    <cfRule type="expression" dxfId="2435" priority="1597">
      <formula>IF(RIGHT(TEXT(AU497,"0.#"),1)=".",FALSE,TRUE)</formula>
    </cfRule>
    <cfRule type="expression" dxfId="2434" priority="1598">
      <formula>IF(RIGHT(TEXT(AU497,"0.#"),1)=".",TRUE,FALSE)</formula>
    </cfRule>
  </conditionalFormatting>
  <conditionalFormatting sqref="AU498">
    <cfRule type="expression" dxfId="2433" priority="1595">
      <formula>IF(RIGHT(TEXT(AU498,"0.#"),1)=".",FALSE,TRUE)</formula>
    </cfRule>
    <cfRule type="expression" dxfId="2432" priority="1596">
      <formula>IF(RIGHT(TEXT(AU498,"0.#"),1)=".",TRUE,FALSE)</formula>
    </cfRule>
  </conditionalFormatting>
  <conditionalFormatting sqref="AQ497">
    <cfRule type="expression" dxfId="2431" priority="1581">
      <formula>IF(RIGHT(TEXT(AQ497,"0.#"),1)=".",FALSE,TRUE)</formula>
    </cfRule>
    <cfRule type="expression" dxfId="2430" priority="1582">
      <formula>IF(RIGHT(TEXT(AQ497,"0.#"),1)=".",TRUE,FALSE)</formula>
    </cfRule>
  </conditionalFormatting>
  <conditionalFormatting sqref="AQ498">
    <cfRule type="expression" dxfId="2429" priority="1585">
      <formula>IF(RIGHT(TEXT(AQ498,"0.#"),1)=".",FALSE,TRUE)</formula>
    </cfRule>
    <cfRule type="expression" dxfId="2428" priority="1586">
      <formula>IF(RIGHT(TEXT(AQ498,"0.#"),1)=".",TRUE,FALSE)</formula>
    </cfRule>
  </conditionalFormatting>
  <conditionalFormatting sqref="AQ499">
    <cfRule type="expression" dxfId="2427" priority="1583">
      <formula>IF(RIGHT(TEXT(AQ499,"0.#"),1)=".",FALSE,TRUE)</formula>
    </cfRule>
    <cfRule type="expression" dxfId="2426" priority="1584">
      <formula>IF(RIGHT(TEXT(AQ499,"0.#"),1)=".",TRUE,FALSE)</formula>
    </cfRule>
  </conditionalFormatting>
  <conditionalFormatting sqref="AE504">
    <cfRule type="expression" dxfId="2425" priority="1575">
      <formula>IF(RIGHT(TEXT(AE504,"0.#"),1)=".",FALSE,TRUE)</formula>
    </cfRule>
    <cfRule type="expression" dxfId="2424" priority="1576">
      <formula>IF(RIGHT(TEXT(AE504,"0.#"),1)=".",TRUE,FALSE)</formula>
    </cfRule>
  </conditionalFormatting>
  <conditionalFormatting sqref="AE502">
    <cfRule type="expression" dxfId="2423" priority="1579">
      <formula>IF(RIGHT(TEXT(AE502,"0.#"),1)=".",FALSE,TRUE)</formula>
    </cfRule>
    <cfRule type="expression" dxfId="2422" priority="1580">
      <formula>IF(RIGHT(TEXT(AE502,"0.#"),1)=".",TRUE,FALSE)</formula>
    </cfRule>
  </conditionalFormatting>
  <conditionalFormatting sqref="AE503">
    <cfRule type="expression" dxfId="2421" priority="1577">
      <formula>IF(RIGHT(TEXT(AE503,"0.#"),1)=".",FALSE,TRUE)</formula>
    </cfRule>
    <cfRule type="expression" dxfId="2420" priority="1578">
      <formula>IF(RIGHT(TEXT(AE503,"0.#"),1)=".",TRUE,FALSE)</formula>
    </cfRule>
  </conditionalFormatting>
  <conditionalFormatting sqref="AU504">
    <cfRule type="expression" dxfId="2419" priority="1563">
      <formula>IF(RIGHT(TEXT(AU504,"0.#"),1)=".",FALSE,TRUE)</formula>
    </cfRule>
    <cfRule type="expression" dxfId="2418" priority="1564">
      <formula>IF(RIGHT(TEXT(AU504,"0.#"),1)=".",TRUE,FALSE)</formula>
    </cfRule>
  </conditionalFormatting>
  <conditionalFormatting sqref="AU502">
    <cfRule type="expression" dxfId="2417" priority="1567">
      <formula>IF(RIGHT(TEXT(AU502,"0.#"),1)=".",FALSE,TRUE)</formula>
    </cfRule>
    <cfRule type="expression" dxfId="2416" priority="1568">
      <formula>IF(RIGHT(TEXT(AU502,"0.#"),1)=".",TRUE,FALSE)</formula>
    </cfRule>
  </conditionalFormatting>
  <conditionalFormatting sqref="AU503">
    <cfRule type="expression" dxfId="2415" priority="1565">
      <formula>IF(RIGHT(TEXT(AU503,"0.#"),1)=".",FALSE,TRUE)</formula>
    </cfRule>
    <cfRule type="expression" dxfId="2414" priority="1566">
      <formula>IF(RIGHT(TEXT(AU503,"0.#"),1)=".",TRUE,FALSE)</formula>
    </cfRule>
  </conditionalFormatting>
  <conditionalFormatting sqref="AQ502">
    <cfRule type="expression" dxfId="2413" priority="1551">
      <formula>IF(RIGHT(TEXT(AQ502,"0.#"),1)=".",FALSE,TRUE)</formula>
    </cfRule>
    <cfRule type="expression" dxfId="2412" priority="1552">
      <formula>IF(RIGHT(TEXT(AQ502,"0.#"),1)=".",TRUE,FALSE)</formula>
    </cfRule>
  </conditionalFormatting>
  <conditionalFormatting sqref="AQ503">
    <cfRule type="expression" dxfId="2411" priority="1555">
      <formula>IF(RIGHT(TEXT(AQ503,"0.#"),1)=".",FALSE,TRUE)</formula>
    </cfRule>
    <cfRule type="expression" dxfId="2410" priority="1556">
      <formula>IF(RIGHT(TEXT(AQ503,"0.#"),1)=".",TRUE,FALSE)</formula>
    </cfRule>
  </conditionalFormatting>
  <conditionalFormatting sqref="AQ504">
    <cfRule type="expression" dxfId="2409" priority="1553">
      <formula>IF(RIGHT(TEXT(AQ504,"0.#"),1)=".",FALSE,TRUE)</formula>
    </cfRule>
    <cfRule type="expression" dxfId="2408" priority="1554">
      <formula>IF(RIGHT(TEXT(AQ504,"0.#"),1)=".",TRUE,FALSE)</formula>
    </cfRule>
  </conditionalFormatting>
  <conditionalFormatting sqref="AE509">
    <cfRule type="expression" dxfId="2407" priority="1545">
      <formula>IF(RIGHT(TEXT(AE509,"0.#"),1)=".",FALSE,TRUE)</formula>
    </cfRule>
    <cfRule type="expression" dxfId="2406" priority="1546">
      <formula>IF(RIGHT(TEXT(AE509,"0.#"),1)=".",TRUE,FALSE)</formula>
    </cfRule>
  </conditionalFormatting>
  <conditionalFormatting sqref="AE507">
    <cfRule type="expression" dxfId="2405" priority="1549">
      <formula>IF(RIGHT(TEXT(AE507,"0.#"),1)=".",FALSE,TRUE)</formula>
    </cfRule>
    <cfRule type="expression" dxfId="2404" priority="1550">
      <formula>IF(RIGHT(TEXT(AE507,"0.#"),1)=".",TRUE,FALSE)</formula>
    </cfRule>
  </conditionalFormatting>
  <conditionalFormatting sqref="AE508">
    <cfRule type="expression" dxfId="2403" priority="1547">
      <formula>IF(RIGHT(TEXT(AE508,"0.#"),1)=".",FALSE,TRUE)</formula>
    </cfRule>
    <cfRule type="expression" dxfId="2402" priority="1548">
      <formula>IF(RIGHT(TEXT(AE508,"0.#"),1)=".",TRUE,FALSE)</formula>
    </cfRule>
  </conditionalFormatting>
  <conditionalFormatting sqref="AU509">
    <cfRule type="expression" dxfId="2401" priority="1533">
      <formula>IF(RIGHT(TEXT(AU509,"0.#"),1)=".",FALSE,TRUE)</formula>
    </cfRule>
    <cfRule type="expression" dxfId="2400" priority="1534">
      <formula>IF(RIGHT(TEXT(AU509,"0.#"),1)=".",TRUE,FALSE)</formula>
    </cfRule>
  </conditionalFormatting>
  <conditionalFormatting sqref="AU507">
    <cfRule type="expression" dxfId="2399" priority="1537">
      <formula>IF(RIGHT(TEXT(AU507,"0.#"),1)=".",FALSE,TRUE)</formula>
    </cfRule>
    <cfRule type="expression" dxfId="2398" priority="1538">
      <formula>IF(RIGHT(TEXT(AU507,"0.#"),1)=".",TRUE,FALSE)</formula>
    </cfRule>
  </conditionalFormatting>
  <conditionalFormatting sqref="AU508">
    <cfRule type="expression" dxfId="2397" priority="1535">
      <formula>IF(RIGHT(TEXT(AU508,"0.#"),1)=".",FALSE,TRUE)</formula>
    </cfRule>
    <cfRule type="expression" dxfId="2396" priority="1536">
      <formula>IF(RIGHT(TEXT(AU508,"0.#"),1)=".",TRUE,FALSE)</formula>
    </cfRule>
  </conditionalFormatting>
  <conditionalFormatting sqref="AQ507">
    <cfRule type="expression" dxfId="2395" priority="1521">
      <formula>IF(RIGHT(TEXT(AQ507,"0.#"),1)=".",FALSE,TRUE)</formula>
    </cfRule>
    <cfRule type="expression" dxfId="2394" priority="1522">
      <formula>IF(RIGHT(TEXT(AQ507,"0.#"),1)=".",TRUE,FALSE)</formula>
    </cfRule>
  </conditionalFormatting>
  <conditionalFormatting sqref="AQ508">
    <cfRule type="expression" dxfId="2393" priority="1525">
      <formula>IF(RIGHT(TEXT(AQ508,"0.#"),1)=".",FALSE,TRUE)</formula>
    </cfRule>
    <cfRule type="expression" dxfId="2392" priority="1526">
      <formula>IF(RIGHT(TEXT(AQ508,"0.#"),1)=".",TRUE,FALSE)</formula>
    </cfRule>
  </conditionalFormatting>
  <conditionalFormatting sqref="AQ509">
    <cfRule type="expression" dxfId="2391" priority="1523">
      <formula>IF(RIGHT(TEXT(AQ509,"0.#"),1)=".",FALSE,TRUE)</formula>
    </cfRule>
    <cfRule type="expression" dxfId="2390" priority="1524">
      <formula>IF(RIGHT(TEXT(AQ509,"0.#"),1)=".",TRUE,FALSE)</formula>
    </cfRule>
  </conditionalFormatting>
  <conditionalFormatting sqref="AE465">
    <cfRule type="expression" dxfId="2389" priority="1815">
      <formula>IF(RIGHT(TEXT(AE465,"0.#"),1)=".",FALSE,TRUE)</formula>
    </cfRule>
    <cfRule type="expression" dxfId="2388" priority="1816">
      <formula>IF(RIGHT(TEXT(AE465,"0.#"),1)=".",TRUE,FALSE)</formula>
    </cfRule>
  </conditionalFormatting>
  <conditionalFormatting sqref="AE463">
    <cfRule type="expression" dxfId="2387" priority="1819">
      <formula>IF(RIGHT(TEXT(AE463,"0.#"),1)=".",FALSE,TRUE)</formula>
    </cfRule>
    <cfRule type="expression" dxfId="2386" priority="1820">
      <formula>IF(RIGHT(TEXT(AE463,"0.#"),1)=".",TRUE,FALSE)</formula>
    </cfRule>
  </conditionalFormatting>
  <conditionalFormatting sqref="AE464">
    <cfRule type="expression" dxfId="2385" priority="1817">
      <formula>IF(RIGHT(TEXT(AE464,"0.#"),1)=".",FALSE,TRUE)</formula>
    </cfRule>
    <cfRule type="expression" dxfId="2384" priority="1818">
      <formula>IF(RIGHT(TEXT(AE464,"0.#"),1)=".",TRUE,FALSE)</formula>
    </cfRule>
  </conditionalFormatting>
  <conditionalFormatting sqref="AM465">
    <cfRule type="expression" dxfId="2383" priority="1809">
      <formula>IF(RIGHT(TEXT(AM465,"0.#"),1)=".",FALSE,TRUE)</formula>
    </cfRule>
    <cfRule type="expression" dxfId="2382" priority="1810">
      <formula>IF(RIGHT(TEXT(AM465,"0.#"),1)=".",TRUE,FALSE)</formula>
    </cfRule>
  </conditionalFormatting>
  <conditionalFormatting sqref="AM463">
    <cfRule type="expression" dxfId="2381" priority="1813">
      <formula>IF(RIGHT(TEXT(AM463,"0.#"),1)=".",FALSE,TRUE)</formula>
    </cfRule>
    <cfRule type="expression" dxfId="2380" priority="1814">
      <formula>IF(RIGHT(TEXT(AM463,"0.#"),1)=".",TRUE,FALSE)</formula>
    </cfRule>
  </conditionalFormatting>
  <conditionalFormatting sqref="AM464">
    <cfRule type="expression" dxfId="2379" priority="1811">
      <formula>IF(RIGHT(TEXT(AM464,"0.#"),1)=".",FALSE,TRUE)</formula>
    </cfRule>
    <cfRule type="expression" dxfId="2378" priority="1812">
      <formula>IF(RIGHT(TEXT(AM464,"0.#"),1)=".",TRUE,FALSE)</formula>
    </cfRule>
  </conditionalFormatting>
  <conditionalFormatting sqref="AU465">
    <cfRule type="expression" dxfId="2377" priority="1803">
      <formula>IF(RIGHT(TEXT(AU465,"0.#"),1)=".",FALSE,TRUE)</formula>
    </cfRule>
    <cfRule type="expression" dxfId="2376" priority="1804">
      <formula>IF(RIGHT(TEXT(AU465,"0.#"),1)=".",TRUE,FALSE)</formula>
    </cfRule>
  </conditionalFormatting>
  <conditionalFormatting sqref="AU463">
    <cfRule type="expression" dxfId="2375" priority="1807">
      <formula>IF(RIGHT(TEXT(AU463,"0.#"),1)=".",FALSE,TRUE)</formula>
    </cfRule>
    <cfRule type="expression" dxfId="2374" priority="1808">
      <formula>IF(RIGHT(TEXT(AU463,"0.#"),1)=".",TRUE,FALSE)</formula>
    </cfRule>
  </conditionalFormatting>
  <conditionalFormatting sqref="AU464">
    <cfRule type="expression" dxfId="2373" priority="1805">
      <formula>IF(RIGHT(TEXT(AU464,"0.#"),1)=".",FALSE,TRUE)</formula>
    </cfRule>
    <cfRule type="expression" dxfId="2372" priority="1806">
      <formula>IF(RIGHT(TEXT(AU464,"0.#"),1)=".",TRUE,FALSE)</formula>
    </cfRule>
  </conditionalFormatting>
  <conditionalFormatting sqref="AI465">
    <cfRule type="expression" dxfId="2371" priority="1797">
      <formula>IF(RIGHT(TEXT(AI465,"0.#"),1)=".",FALSE,TRUE)</formula>
    </cfRule>
    <cfRule type="expression" dxfId="2370" priority="1798">
      <formula>IF(RIGHT(TEXT(AI465,"0.#"),1)=".",TRUE,FALSE)</formula>
    </cfRule>
  </conditionalFormatting>
  <conditionalFormatting sqref="AI463">
    <cfRule type="expression" dxfId="2369" priority="1801">
      <formula>IF(RIGHT(TEXT(AI463,"0.#"),1)=".",FALSE,TRUE)</formula>
    </cfRule>
    <cfRule type="expression" dxfId="2368" priority="1802">
      <formula>IF(RIGHT(TEXT(AI463,"0.#"),1)=".",TRUE,FALSE)</formula>
    </cfRule>
  </conditionalFormatting>
  <conditionalFormatting sqref="AI464">
    <cfRule type="expression" dxfId="2367" priority="1799">
      <formula>IF(RIGHT(TEXT(AI464,"0.#"),1)=".",FALSE,TRUE)</formula>
    </cfRule>
    <cfRule type="expression" dxfId="2366" priority="1800">
      <formula>IF(RIGHT(TEXT(AI464,"0.#"),1)=".",TRUE,FALSE)</formula>
    </cfRule>
  </conditionalFormatting>
  <conditionalFormatting sqref="AQ463">
    <cfRule type="expression" dxfId="2365" priority="1791">
      <formula>IF(RIGHT(TEXT(AQ463,"0.#"),1)=".",FALSE,TRUE)</formula>
    </cfRule>
    <cfRule type="expression" dxfId="2364" priority="1792">
      <formula>IF(RIGHT(TEXT(AQ463,"0.#"),1)=".",TRUE,FALSE)</formula>
    </cfRule>
  </conditionalFormatting>
  <conditionalFormatting sqref="AQ464">
    <cfRule type="expression" dxfId="2363" priority="1795">
      <formula>IF(RIGHT(TEXT(AQ464,"0.#"),1)=".",FALSE,TRUE)</formula>
    </cfRule>
    <cfRule type="expression" dxfId="2362" priority="1796">
      <formula>IF(RIGHT(TEXT(AQ464,"0.#"),1)=".",TRUE,FALSE)</formula>
    </cfRule>
  </conditionalFormatting>
  <conditionalFormatting sqref="AQ465">
    <cfRule type="expression" dxfId="2361" priority="1793">
      <formula>IF(RIGHT(TEXT(AQ465,"0.#"),1)=".",FALSE,TRUE)</formula>
    </cfRule>
    <cfRule type="expression" dxfId="2360" priority="1794">
      <formula>IF(RIGHT(TEXT(AQ465,"0.#"),1)=".",TRUE,FALSE)</formula>
    </cfRule>
  </conditionalFormatting>
  <conditionalFormatting sqref="AE470">
    <cfRule type="expression" dxfId="2359" priority="1785">
      <formula>IF(RIGHT(TEXT(AE470,"0.#"),1)=".",FALSE,TRUE)</formula>
    </cfRule>
    <cfRule type="expression" dxfId="2358" priority="1786">
      <formula>IF(RIGHT(TEXT(AE470,"0.#"),1)=".",TRUE,FALSE)</formula>
    </cfRule>
  </conditionalFormatting>
  <conditionalFormatting sqref="AE468">
    <cfRule type="expression" dxfId="2357" priority="1789">
      <formula>IF(RIGHT(TEXT(AE468,"0.#"),1)=".",FALSE,TRUE)</formula>
    </cfRule>
    <cfRule type="expression" dxfId="2356" priority="1790">
      <formula>IF(RIGHT(TEXT(AE468,"0.#"),1)=".",TRUE,FALSE)</formula>
    </cfRule>
  </conditionalFormatting>
  <conditionalFormatting sqref="AE469">
    <cfRule type="expression" dxfId="2355" priority="1787">
      <formula>IF(RIGHT(TEXT(AE469,"0.#"),1)=".",FALSE,TRUE)</formula>
    </cfRule>
    <cfRule type="expression" dxfId="2354" priority="1788">
      <formula>IF(RIGHT(TEXT(AE469,"0.#"),1)=".",TRUE,FALSE)</formula>
    </cfRule>
  </conditionalFormatting>
  <conditionalFormatting sqref="AM470">
    <cfRule type="expression" dxfId="2353" priority="1779">
      <formula>IF(RIGHT(TEXT(AM470,"0.#"),1)=".",FALSE,TRUE)</formula>
    </cfRule>
    <cfRule type="expression" dxfId="2352" priority="1780">
      <formula>IF(RIGHT(TEXT(AM470,"0.#"),1)=".",TRUE,FALSE)</formula>
    </cfRule>
  </conditionalFormatting>
  <conditionalFormatting sqref="AM468">
    <cfRule type="expression" dxfId="2351" priority="1783">
      <formula>IF(RIGHT(TEXT(AM468,"0.#"),1)=".",FALSE,TRUE)</formula>
    </cfRule>
    <cfRule type="expression" dxfId="2350" priority="1784">
      <formula>IF(RIGHT(TEXT(AM468,"0.#"),1)=".",TRUE,FALSE)</formula>
    </cfRule>
  </conditionalFormatting>
  <conditionalFormatting sqref="AM469">
    <cfRule type="expression" dxfId="2349" priority="1781">
      <formula>IF(RIGHT(TEXT(AM469,"0.#"),1)=".",FALSE,TRUE)</formula>
    </cfRule>
    <cfRule type="expression" dxfId="2348" priority="1782">
      <formula>IF(RIGHT(TEXT(AM469,"0.#"),1)=".",TRUE,FALSE)</formula>
    </cfRule>
  </conditionalFormatting>
  <conditionalFormatting sqref="AU470">
    <cfRule type="expression" dxfId="2347" priority="1773">
      <formula>IF(RIGHT(TEXT(AU470,"0.#"),1)=".",FALSE,TRUE)</formula>
    </cfRule>
    <cfRule type="expression" dxfId="2346" priority="1774">
      <formula>IF(RIGHT(TEXT(AU470,"0.#"),1)=".",TRUE,FALSE)</formula>
    </cfRule>
  </conditionalFormatting>
  <conditionalFormatting sqref="AU468">
    <cfRule type="expression" dxfId="2345" priority="1777">
      <formula>IF(RIGHT(TEXT(AU468,"0.#"),1)=".",FALSE,TRUE)</formula>
    </cfRule>
    <cfRule type="expression" dxfId="2344" priority="1778">
      <formula>IF(RIGHT(TEXT(AU468,"0.#"),1)=".",TRUE,FALSE)</formula>
    </cfRule>
  </conditionalFormatting>
  <conditionalFormatting sqref="AU469">
    <cfRule type="expression" dxfId="2343" priority="1775">
      <formula>IF(RIGHT(TEXT(AU469,"0.#"),1)=".",FALSE,TRUE)</formula>
    </cfRule>
    <cfRule type="expression" dxfId="2342" priority="1776">
      <formula>IF(RIGHT(TEXT(AU469,"0.#"),1)=".",TRUE,FALSE)</formula>
    </cfRule>
  </conditionalFormatting>
  <conditionalFormatting sqref="AI470">
    <cfRule type="expression" dxfId="2341" priority="1767">
      <formula>IF(RIGHT(TEXT(AI470,"0.#"),1)=".",FALSE,TRUE)</formula>
    </cfRule>
    <cfRule type="expression" dxfId="2340" priority="1768">
      <formula>IF(RIGHT(TEXT(AI470,"0.#"),1)=".",TRUE,FALSE)</formula>
    </cfRule>
  </conditionalFormatting>
  <conditionalFormatting sqref="AI468">
    <cfRule type="expression" dxfId="2339" priority="1771">
      <formula>IF(RIGHT(TEXT(AI468,"0.#"),1)=".",FALSE,TRUE)</formula>
    </cfRule>
    <cfRule type="expression" dxfId="2338" priority="1772">
      <formula>IF(RIGHT(TEXT(AI468,"0.#"),1)=".",TRUE,FALSE)</formula>
    </cfRule>
  </conditionalFormatting>
  <conditionalFormatting sqref="AI469">
    <cfRule type="expression" dxfId="2337" priority="1769">
      <formula>IF(RIGHT(TEXT(AI469,"0.#"),1)=".",FALSE,TRUE)</formula>
    </cfRule>
    <cfRule type="expression" dxfId="2336" priority="1770">
      <formula>IF(RIGHT(TEXT(AI469,"0.#"),1)=".",TRUE,FALSE)</formula>
    </cfRule>
  </conditionalFormatting>
  <conditionalFormatting sqref="AQ468">
    <cfRule type="expression" dxfId="2335" priority="1761">
      <formula>IF(RIGHT(TEXT(AQ468,"0.#"),1)=".",FALSE,TRUE)</formula>
    </cfRule>
    <cfRule type="expression" dxfId="2334" priority="1762">
      <formula>IF(RIGHT(TEXT(AQ468,"0.#"),1)=".",TRUE,FALSE)</formula>
    </cfRule>
  </conditionalFormatting>
  <conditionalFormatting sqref="AQ469">
    <cfRule type="expression" dxfId="2333" priority="1765">
      <formula>IF(RIGHT(TEXT(AQ469,"0.#"),1)=".",FALSE,TRUE)</formula>
    </cfRule>
    <cfRule type="expression" dxfId="2332" priority="1766">
      <formula>IF(RIGHT(TEXT(AQ469,"0.#"),1)=".",TRUE,FALSE)</formula>
    </cfRule>
  </conditionalFormatting>
  <conditionalFormatting sqref="AQ470">
    <cfRule type="expression" dxfId="2331" priority="1763">
      <formula>IF(RIGHT(TEXT(AQ470,"0.#"),1)=".",FALSE,TRUE)</formula>
    </cfRule>
    <cfRule type="expression" dxfId="2330" priority="1764">
      <formula>IF(RIGHT(TEXT(AQ470,"0.#"),1)=".",TRUE,FALSE)</formula>
    </cfRule>
  </conditionalFormatting>
  <conditionalFormatting sqref="AE475">
    <cfRule type="expression" dxfId="2329" priority="1755">
      <formula>IF(RIGHT(TEXT(AE475,"0.#"),1)=".",FALSE,TRUE)</formula>
    </cfRule>
    <cfRule type="expression" dxfId="2328" priority="1756">
      <formula>IF(RIGHT(TEXT(AE475,"0.#"),1)=".",TRUE,FALSE)</formula>
    </cfRule>
  </conditionalFormatting>
  <conditionalFormatting sqref="AE473">
    <cfRule type="expression" dxfId="2327" priority="1759">
      <formula>IF(RIGHT(TEXT(AE473,"0.#"),1)=".",FALSE,TRUE)</formula>
    </cfRule>
    <cfRule type="expression" dxfId="2326" priority="1760">
      <formula>IF(RIGHT(TEXT(AE473,"0.#"),1)=".",TRUE,FALSE)</formula>
    </cfRule>
  </conditionalFormatting>
  <conditionalFormatting sqref="AE474">
    <cfRule type="expression" dxfId="2325" priority="1757">
      <formula>IF(RIGHT(TEXT(AE474,"0.#"),1)=".",FALSE,TRUE)</formula>
    </cfRule>
    <cfRule type="expression" dxfId="2324" priority="1758">
      <formula>IF(RIGHT(TEXT(AE474,"0.#"),1)=".",TRUE,FALSE)</formula>
    </cfRule>
  </conditionalFormatting>
  <conditionalFormatting sqref="AM475">
    <cfRule type="expression" dxfId="2323" priority="1749">
      <formula>IF(RIGHT(TEXT(AM475,"0.#"),1)=".",FALSE,TRUE)</formula>
    </cfRule>
    <cfRule type="expression" dxfId="2322" priority="1750">
      <formula>IF(RIGHT(TEXT(AM475,"0.#"),1)=".",TRUE,FALSE)</formula>
    </cfRule>
  </conditionalFormatting>
  <conditionalFormatting sqref="AM473">
    <cfRule type="expression" dxfId="2321" priority="1753">
      <formula>IF(RIGHT(TEXT(AM473,"0.#"),1)=".",FALSE,TRUE)</formula>
    </cfRule>
    <cfRule type="expression" dxfId="2320" priority="1754">
      <formula>IF(RIGHT(TEXT(AM473,"0.#"),1)=".",TRUE,FALSE)</formula>
    </cfRule>
  </conditionalFormatting>
  <conditionalFormatting sqref="AM474">
    <cfRule type="expression" dxfId="2319" priority="1751">
      <formula>IF(RIGHT(TEXT(AM474,"0.#"),1)=".",FALSE,TRUE)</formula>
    </cfRule>
    <cfRule type="expression" dxfId="2318" priority="1752">
      <formula>IF(RIGHT(TEXT(AM474,"0.#"),1)=".",TRUE,FALSE)</formula>
    </cfRule>
  </conditionalFormatting>
  <conditionalFormatting sqref="AU475">
    <cfRule type="expression" dxfId="2317" priority="1743">
      <formula>IF(RIGHT(TEXT(AU475,"0.#"),1)=".",FALSE,TRUE)</formula>
    </cfRule>
    <cfRule type="expression" dxfId="2316" priority="1744">
      <formula>IF(RIGHT(TEXT(AU475,"0.#"),1)=".",TRUE,FALSE)</formula>
    </cfRule>
  </conditionalFormatting>
  <conditionalFormatting sqref="AU473">
    <cfRule type="expression" dxfId="2315" priority="1747">
      <formula>IF(RIGHT(TEXT(AU473,"0.#"),1)=".",FALSE,TRUE)</formula>
    </cfRule>
    <cfRule type="expression" dxfId="2314" priority="1748">
      <formula>IF(RIGHT(TEXT(AU473,"0.#"),1)=".",TRUE,FALSE)</formula>
    </cfRule>
  </conditionalFormatting>
  <conditionalFormatting sqref="AU474">
    <cfRule type="expression" dxfId="2313" priority="1745">
      <formula>IF(RIGHT(TEXT(AU474,"0.#"),1)=".",FALSE,TRUE)</formula>
    </cfRule>
    <cfRule type="expression" dxfId="2312" priority="1746">
      <formula>IF(RIGHT(TEXT(AU474,"0.#"),1)=".",TRUE,FALSE)</formula>
    </cfRule>
  </conditionalFormatting>
  <conditionalFormatting sqref="AI475">
    <cfRule type="expression" dxfId="2311" priority="1737">
      <formula>IF(RIGHT(TEXT(AI475,"0.#"),1)=".",FALSE,TRUE)</formula>
    </cfRule>
    <cfRule type="expression" dxfId="2310" priority="1738">
      <formula>IF(RIGHT(TEXT(AI475,"0.#"),1)=".",TRUE,FALSE)</formula>
    </cfRule>
  </conditionalFormatting>
  <conditionalFormatting sqref="AI473">
    <cfRule type="expression" dxfId="2309" priority="1741">
      <formula>IF(RIGHT(TEXT(AI473,"0.#"),1)=".",FALSE,TRUE)</formula>
    </cfRule>
    <cfRule type="expression" dxfId="2308" priority="1742">
      <formula>IF(RIGHT(TEXT(AI473,"0.#"),1)=".",TRUE,FALSE)</formula>
    </cfRule>
  </conditionalFormatting>
  <conditionalFormatting sqref="AI474">
    <cfRule type="expression" dxfId="2307" priority="1739">
      <formula>IF(RIGHT(TEXT(AI474,"0.#"),1)=".",FALSE,TRUE)</formula>
    </cfRule>
    <cfRule type="expression" dxfId="2306" priority="1740">
      <formula>IF(RIGHT(TEXT(AI474,"0.#"),1)=".",TRUE,FALSE)</formula>
    </cfRule>
  </conditionalFormatting>
  <conditionalFormatting sqref="AQ473">
    <cfRule type="expression" dxfId="2305" priority="1731">
      <formula>IF(RIGHT(TEXT(AQ473,"0.#"),1)=".",FALSE,TRUE)</formula>
    </cfRule>
    <cfRule type="expression" dxfId="2304" priority="1732">
      <formula>IF(RIGHT(TEXT(AQ473,"0.#"),1)=".",TRUE,FALSE)</formula>
    </cfRule>
  </conditionalFormatting>
  <conditionalFormatting sqref="AQ474">
    <cfRule type="expression" dxfId="2303" priority="1735">
      <formula>IF(RIGHT(TEXT(AQ474,"0.#"),1)=".",FALSE,TRUE)</formula>
    </cfRule>
    <cfRule type="expression" dxfId="2302" priority="1736">
      <formula>IF(RIGHT(TEXT(AQ474,"0.#"),1)=".",TRUE,FALSE)</formula>
    </cfRule>
  </conditionalFormatting>
  <conditionalFormatting sqref="AQ475">
    <cfRule type="expression" dxfId="2301" priority="1733">
      <formula>IF(RIGHT(TEXT(AQ475,"0.#"),1)=".",FALSE,TRUE)</formula>
    </cfRule>
    <cfRule type="expression" dxfId="2300" priority="1734">
      <formula>IF(RIGHT(TEXT(AQ475,"0.#"),1)=".",TRUE,FALSE)</formula>
    </cfRule>
  </conditionalFormatting>
  <conditionalFormatting sqref="AE480">
    <cfRule type="expression" dxfId="2299" priority="1725">
      <formula>IF(RIGHT(TEXT(AE480,"0.#"),1)=".",FALSE,TRUE)</formula>
    </cfRule>
    <cfRule type="expression" dxfId="2298" priority="1726">
      <formula>IF(RIGHT(TEXT(AE480,"0.#"),1)=".",TRUE,FALSE)</formula>
    </cfRule>
  </conditionalFormatting>
  <conditionalFormatting sqref="AE478">
    <cfRule type="expression" dxfId="2297" priority="1729">
      <formula>IF(RIGHT(TEXT(AE478,"0.#"),1)=".",FALSE,TRUE)</formula>
    </cfRule>
    <cfRule type="expression" dxfId="2296" priority="1730">
      <formula>IF(RIGHT(TEXT(AE478,"0.#"),1)=".",TRUE,FALSE)</formula>
    </cfRule>
  </conditionalFormatting>
  <conditionalFormatting sqref="AE479">
    <cfRule type="expression" dxfId="2295" priority="1727">
      <formula>IF(RIGHT(TEXT(AE479,"0.#"),1)=".",FALSE,TRUE)</formula>
    </cfRule>
    <cfRule type="expression" dxfId="2294" priority="1728">
      <formula>IF(RIGHT(TEXT(AE479,"0.#"),1)=".",TRUE,FALSE)</formula>
    </cfRule>
  </conditionalFormatting>
  <conditionalFormatting sqref="AM480">
    <cfRule type="expression" dxfId="2293" priority="1719">
      <formula>IF(RIGHT(TEXT(AM480,"0.#"),1)=".",FALSE,TRUE)</formula>
    </cfRule>
    <cfRule type="expression" dxfId="2292" priority="1720">
      <formula>IF(RIGHT(TEXT(AM480,"0.#"),1)=".",TRUE,FALSE)</formula>
    </cfRule>
  </conditionalFormatting>
  <conditionalFormatting sqref="AM478">
    <cfRule type="expression" dxfId="2291" priority="1723">
      <formula>IF(RIGHT(TEXT(AM478,"0.#"),1)=".",FALSE,TRUE)</formula>
    </cfRule>
    <cfRule type="expression" dxfId="2290" priority="1724">
      <formula>IF(RIGHT(TEXT(AM478,"0.#"),1)=".",TRUE,FALSE)</formula>
    </cfRule>
  </conditionalFormatting>
  <conditionalFormatting sqref="AM479">
    <cfRule type="expression" dxfId="2289" priority="1721">
      <formula>IF(RIGHT(TEXT(AM479,"0.#"),1)=".",FALSE,TRUE)</formula>
    </cfRule>
    <cfRule type="expression" dxfId="2288" priority="1722">
      <formula>IF(RIGHT(TEXT(AM479,"0.#"),1)=".",TRUE,FALSE)</formula>
    </cfRule>
  </conditionalFormatting>
  <conditionalFormatting sqref="AU480">
    <cfRule type="expression" dxfId="2287" priority="1713">
      <formula>IF(RIGHT(TEXT(AU480,"0.#"),1)=".",FALSE,TRUE)</formula>
    </cfRule>
    <cfRule type="expression" dxfId="2286" priority="1714">
      <formula>IF(RIGHT(TEXT(AU480,"0.#"),1)=".",TRUE,FALSE)</formula>
    </cfRule>
  </conditionalFormatting>
  <conditionalFormatting sqref="AU478">
    <cfRule type="expression" dxfId="2285" priority="1717">
      <formula>IF(RIGHT(TEXT(AU478,"0.#"),1)=".",FALSE,TRUE)</formula>
    </cfRule>
    <cfRule type="expression" dxfId="2284" priority="1718">
      <formula>IF(RIGHT(TEXT(AU478,"0.#"),1)=".",TRUE,FALSE)</formula>
    </cfRule>
  </conditionalFormatting>
  <conditionalFormatting sqref="AU479">
    <cfRule type="expression" dxfId="2283" priority="1715">
      <formula>IF(RIGHT(TEXT(AU479,"0.#"),1)=".",FALSE,TRUE)</formula>
    </cfRule>
    <cfRule type="expression" dxfId="2282" priority="1716">
      <formula>IF(RIGHT(TEXT(AU479,"0.#"),1)=".",TRUE,FALSE)</formula>
    </cfRule>
  </conditionalFormatting>
  <conditionalFormatting sqref="AI480">
    <cfRule type="expression" dxfId="2281" priority="1707">
      <formula>IF(RIGHT(TEXT(AI480,"0.#"),1)=".",FALSE,TRUE)</formula>
    </cfRule>
    <cfRule type="expression" dxfId="2280" priority="1708">
      <formula>IF(RIGHT(TEXT(AI480,"0.#"),1)=".",TRUE,FALSE)</formula>
    </cfRule>
  </conditionalFormatting>
  <conditionalFormatting sqref="AI478">
    <cfRule type="expression" dxfId="2279" priority="1711">
      <formula>IF(RIGHT(TEXT(AI478,"0.#"),1)=".",FALSE,TRUE)</formula>
    </cfRule>
    <cfRule type="expression" dxfId="2278" priority="1712">
      <formula>IF(RIGHT(TEXT(AI478,"0.#"),1)=".",TRUE,FALSE)</formula>
    </cfRule>
  </conditionalFormatting>
  <conditionalFormatting sqref="AI479">
    <cfRule type="expression" dxfId="2277" priority="1709">
      <formula>IF(RIGHT(TEXT(AI479,"0.#"),1)=".",FALSE,TRUE)</formula>
    </cfRule>
    <cfRule type="expression" dxfId="2276" priority="1710">
      <formula>IF(RIGHT(TEXT(AI479,"0.#"),1)=".",TRUE,FALSE)</formula>
    </cfRule>
  </conditionalFormatting>
  <conditionalFormatting sqref="AQ478">
    <cfRule type="expression" dxfId="2275" priority="1701">
      <formula>IF(RIGHT(TEXT(AQ478,"0.#"),1)=".",FALSE,TRUE)</formula>
    </cfRule>
    <cfRule type="expression" dxfId="2274" priority="1702">
      <formula>IF(RIGHT(TEXT(AQ478,"0.#"),1)=".",TRUE,FALSE)</formula>
    </cfRule>
  </conditionalFormatting>
  <conditionalFormatting sqref="AQ479">
    <cfRule type="expression" dxfId="2273" priority="1705">
      <formula>IF(RIGHT(TEXT(AQ479,"0.#"),1)=".",FALSE,TRUE)</formula>
    </cfRule>
    <cfRule type="expression" dxfId="2272" priority="1706">
      <formula>IF(RIGHT(TEXT(AQ479,"0.#"),1)=".",TRUE,FALSE)</formula>
    </cfRule>
  </conditionalFormatting>
  <conditionalFormatting sqref="AQ480">
    <cfRule type="expression" dxfId="2271" priority="1703">
      <formula>IF(RIGHT(TEXT(AQ480,"0.#"),1)=".",FALSE,TRUE)</formula>
    </cfRule>
    <cfRule type="expression" dxfId="2270" priority="1704">
      <formula>IF(RIGHT(TEXT(AQ480,"0.#"),1)=".",TRUE,FALSE)</formula>
    </cfRule>
  </conditionalFormatting>
  <conditionalFormatting sqref="AM47">
    <cfRule type="expression" dxfId="2269" priority="1995">
      <formula>IF(RIGHT(TEXT(AM47,"0.#"),1)=".",FALSE,TRUE)</formula>
    </cfRule>
    <cfRule type="expression" dxfId="2268" priority="1996">
      <formula>IF(RIGHT(TEXT(AM47,"0.#"),1)=".",TRUE,FALSE)</formula>
    </cfRule>
  </conditionalFormatting>
  <conditionalFormatting sqref="AI46">
    <cfRule type="expression" dxfId="2267" priority="1999">
      <formula>IF(RIGHT(TEXT(AI46,"0.#"),1)=".",FALSE,TRUE)</formula>
    </cfRule>
    <cfRule type="expression" dxfId="2266" priority="2000">
      <formula>IF(RIGHT(TEXT(AI46,"0.#"),1)=".",TRUE,FALSE)</formula>
    </cfRule>
  </conditionalFormatting>
  <conditionalFormatting sqref="AM46">
    <cfRule type="expression" dxfId="2265" priority="1997">
      <formula>IF(RIGHT(TEXT(AM46,"0.#"),1)=".",FALSE,TRUE)</formula>
    </cfRule>
    <cfRule type="expression" dxfId="2264" priority="1998">
      <formula>IF(RIGHT(TEXT(AM46,"0.#"),1)=".",TRUE,FALSE)</formula>
    </cfRule>
  </conditionalFormatting>
  <conditionalFormatting sqref="AU46:AU48">
    <cfRule type="expression" dxfId="2263" priority="1989">
      <formula>IF(RIGHT(TEXT(AU46,"0.#"),1)=".",FALSE,TRUE)</formula>
    </cfRule>
    <cfRule type="expression" dxfId="2262" priority="1990">
      <formula>IF(RIGHT(TEXT(AU46,"0.#"),1)=".",TRUE,FALSE)</formula>
    </cfRule>
  </conditionalFormatting>
  <conditionalFormatting sqref="AM48">
    <cfRule type="expression" dxfId="2261" priority="1993">
      <formula>IF(RIGHT(TEXT(AM48,"0.#"),1)=".",FALSE,TRUE)</formula>
    </cfRule>
    <cfRule type="expression" dxfId="2260" priority="1994">
      <formula>IF(RIGHT(TEXT(AM48,"0.#"),1)=".",TRUE,FALSE)</formula>
    </cfRule>
  </conditionalFormatting>
  <conditionalFormatting sqref="AQ46:AQ48">
    <cfRule type="expression" dxfId="2259" priority="1991">
      <formula>IF(RIGHT(TEXT(AQ46,"0.#"),1)=".",FALSE,TRUE)</formula>
    </cfRule>
    <cfRule type="expression" dxfId="2258" priority="1992">
      <formula>IF(RIGHT(TEXT(AQ46,"0.#"),1)=".",TRUE,FALSE)</formula>
    </cfRule>
  </conditionalFormatting>
  <conditionalFormatting sqref="AE146:AE147 AI146:AI147 AM146:AM147 AQ146:AQ147 AU146:AU147">
    <cfRule type="expression" dxfId="2257" priority="1983">
      <formula>IF(RIGHT(TEXT(AE146,"0.#"),1)=".",FALSE,TRUE)</formula>
    </cfRule>
    <cfRule type="expression" dxfId="2256" priority="1984">
      <formula>IF(RIGHT(TEXT(AE146,"0.#"),1)=".",TRUE,FALSE)</formula>
    </cfRule>
  </conditionalFormatting>
  <conditionalFormatting sqref="AE138:AE139 AI138:AI139 AM138:AM139 AQ138:AQ139 AU138:AU139">
    <cfRule type="expression" dxfId="2255" priority="1987">
      <formula>IF(RIGHT(TEXT(AE138,"0.#"),1)=".",FALSE,TRUE)</formula>
    </cfRule>
    <cfRule type="expression" dxfId="2254" priority="1988">
      <formula>IF(RIGHT(TEXT(AE138,"0.#"),1)=".",TRUE,FALSE)</formula>
    </cfRule>
  </conditionalFormatting>
  <conditionalFormatting sqref="AE142:AE143 AI142:AI143 AM142:AM143 AQ142:AQ143 AU142:AU143">
    <cfRule type="expression" dxfId="2253" priority="1985">
      <formula>IF(RIGHT(TEXT(AE142,"0.#"),1)=".",FALSE,TRUE)</formula>
    </cfRule>
    <cfRule type="expression" dxfId="2252" priority="1986">
      <formula>IF(RIGHT(TEXT(AE142,"0.#"),1)=".",TRUE,FALSE)</formula>
    </cfRule>
  </conditionalFormatting>
  <conditionalFormatting sqref="AE198:AE199 AI198:AI199 AM198:AM199 AQ198:AQ199 AU198:AU199">
    <cfRule type="expression" dxfId="2251" priority="1977">
      <formula>IF(RIGHT(TEXT(AE198,"0.#"),1)=".",FALSE,TRUE)</formula>
    </cfRule>
    <cfRule type="expression" dxfId="2250" priority="1978">
      <formula>IF(RIGHT(TEXT(AE198,"0.#"),1)=".",TRUE,FALSE)</formula>
    </cfRule>
  </conditionalFormatting>
  <conditionalFormatting sqref="AE150:AE151 AI150:AI151 AM150:AM151 AQ150:AQ151 AU150:AU151">
    <cfRule type="expression" dxfId="2249" priority="1981">
      <formula>IF(RIGHT(TEXT(AE150,"0.#"),1)=".",FALSE,TRUE)</formula>
    </cfRule>
    <cfRule type="expression" dxfId="2248" priority="1982">
      <formula>IF(RIGHT(TEXT(AE150,"0.#"),1)=".",TRUE,FALSE)</formula>
    </cfRule>
  </conditionalFormatting>
  <conditionalFormatting sqref="AE194:AE195 AI194:AI195 AM194:AM195 AQ194:AQ195 AU194:AU195">
    <cfRule type="expression" dxfId="2247" priority="1979">
      <formula>IF(RIGHT(TEXT(AE194,"0.#"),1)=".",FALSE,TRUE)</formula>
    </cfRule>
    <cfRule type="expression" dxfId="2246" priority="1980">
      <formula>IF(RIGHT(TEXT(AE194,"0.#"),1)=".",TRUE,FALSE)</formula>
    </cfRule>
  </conditionalFormatting>
  <conditionalFormatting sqref="AE210:AE211 AI210:AI211 AM210:AM211 AQ210:AQ211 AU210:AU211">
    <cfRule type="expression" dxfId="2245" priority="1971">
      <formula>IF(RIGHT(TEXT(AE210,"0.#"),1)=".",FALSE,TRUE)</formula>
    </cfRule>
    <cfRule type="expression" dxfId="2244" priority="1972">
      <formula>IF(RIGHT(TEXT(AE210,"0.#"),1)=".",TRUE,FALSE)</formula>
    </cfRule>
  </conditionalFormatting>
  <conditionalFormatting sqref="AE202:AE203 AI202:AI203 AM202:AM203 AQ202:AQ203 AU202:AU203">
    <cfRule type="expression" dxfId="2243" priority="1975">
      <formula>IF(RIGHT(TEXT(AE202,"0.#"),1)=".",FALSE,TRUE)</formula>
    </cfRule>
    <cfRule type="expression" dxfId="2242" priority="1976">
      <formula>IF(RIGHT(TEXT(AE202,"0.#"),1)=".",TRUE,FALSE)</formula>
    </cfRule>
  </conditionalFormatting>
  <conditionalFormatting sqref="AE206:AE207 AI206:AI207 AM206:AM207 AQ206:AQ207 AU206:AU207">
    <cfRule type="expression" dxfId="2241" priority="1973">
      <formula>IF(RIGHT(TEXT(AE206,"0.#"),1)=".",FALSE,TRUE)</formula>
    </cfRule>
    <cfRule type="expression" dxfId="2240" priority="1974">
      <formula>IF(RIGHT(TEXT(AE206,"0.#"),1)=".",TRUE,FALSE)</formula>
    </cfRule>
  </conditionalFormatting>
  <conditionalFormatting sqref="AE262:AE263 AI262:AI263 AM262:AM263 AQ262:AQ263 AU262:AU263">
    <cfRule type="expression" dxfId="2239" priority="1965">
      <formula>IF(RIGHT(TEXT(AE262,"0.#"),1)=".",FALSE,TRUE)</formula>
    </cfRule>
    <cfRule type="expression" dxfId="2238" priority="1966">
      <formula>IF(RIGHT(TEXT(AE262,"0.#"),1)=".",TRUE,FALSE)</formula>
    </cfRule>
  </conditionalFormatting>
  <conditionalFormatting sqref="AE254:AE255 AI254:AI255 AM254:AM255 AQ254:AQ255 AU254:AU255">
    <cfRule type="expression" dxfId="2237" priority="1969">
      <formula>IF(RIGHT(TEXT(AE254,"0.#"),1)=".",FALSE,TRUE)</formula>
    </cfRule>
    <cfRule type="expression" dxfId="2236" priority="1970">
      <formula>IF(RIGHT(TEXT(AE254,"0.#"),1)=".",TRUE,FALSE)</formula>
    </cfRule>
  </conditionalFormatting>
  <conditionalFormatting sqref="AE258:AE259 AI258:AI259 AM258:AM259 AQ258:AQ259 AU258:AU259">
    <cfRule type="expression" dxfId="2235" priority="1967">
      <formula>IF(RIGHT(TEXT(AE258,"0.#"),1)=".",FALSE,TRUE)</formula>
    </cfRule>
    <cfRule type="expression" dxfId="2234" priority="1968">
      <formula>IF(RIGHT(TEXT(AE258,"0.#"),1)=".",TRUE,FALSE)</formula>
    </cfRule>
  </conditionalFormatting>
  <conditionalFormatting sqref="AE314:AE315 AI314:AI315 AM314:AM315 AQ314:AQ315 AU314:AU315">
    <cfRule type="expression" dxfId="2233" priority="1959">
      <formula>IF(RIGHT(TEXT(AE314,"0.#"),1)=".",FALSE,TRUE)</formula>
    </cfRule>
    <cfRule type="expression" dxfId="2232" priority="1960">
      <formula>IF(RIGHT(TEXT(AE314,"0.#"),1)=".",TRUE,FALSE)</formula>
    </cfRule>
  </conditionalFormatting>
  <conditionalFormatting sqref="AE266:AE267 AI266:AI267 AM266:AM267 AQ266:AQ267 AU266:AU267">
    <cfRule type="expression" dxfId="2231" priority="1963">
      <formula>IF(RIGHT(TEXT(AE266,"0.#"),1)=".",FALSE,TRUE)</formula>
    </cfRule>
    <cfRule type="expression" dxfId="2230" priority="1964">
      <formula>IF(RIGHT(TEXT(AE266,"0.#"),1)=".",TRUE,FALSE)</formula>
    </cfRule>
  </conditionalFormatting>
  <conditionalFormatting sqref="AE270:AE271 AI270:AI271 AM270:AM271 AQ270:AQ271 AU270:AU271">
    <cfRule type="expression" dxfId="2229" priority="1961">
      <formula>IF(RIGHT(TEXT(AE270,"0.#"),1)=".",FALSE,TRUE)</formula>
    </cfRule>
    <cfRule type="expression" dxfId="2228" priority="1962">
      <formula>IF(RIGHT(TEXT(AE270,"0.#"),1)=".",TRUE,FALSE)</formula>
    </cfRule>
  </conditionalFormatting>
  <conditionalFormatting sqref="AE326:AE327 AI326:AI327 AM326:AM327 AQ326:AQ327 AU326:AU327">
    <cfRule type="expression" dxfId="2227" priority="1953">
      <formula>IF(RIGHT(TEXT(AE326,"0.#"),1)=".",FALSE,TRUE)</formula>
    </cfRule>
    <cfRule type="expression" dxfId="2226" priority="1954">
      <formula>IF(RIGHT(TEXT(AE326,"0.#"),1)=".",TRUE,FALSE)</formula>
    </cfRule>
  </conditionalFormatting>
  <conditionalFormatting sqref="AE318:AE319 AI318:AI319 AM318:AM319 AQ318:AQ319 AU318:AU319">
    <cfRule type="expression" dxfId="2225" priority="1957">
      <formula>IF(RIGHT(TEXT(AE318,"0.#"),1)=".",FALSE,TRUE)</formula>
    </cfRule>
    <cfRule type="expression" dxfId="2224" priority="1958">
      <formula>IF(RIGHT(TEXT(AE318,"0.#"),1)=".",TRUE,FALSE)</formula>
    </cfRule>
  </conditionalFormatting>
  <conditionalFormatting sqref="AE322:AE323 AI322:AI323 AM322:AM323 AQ322:AQ323 AU322:AU323">
    <cfRule type="expression" dxfId="2223" priority="1955">
      <formula>IF(RIGHT(TEXT(AE322,"0.#"),1)=".",FALSE,TRUE)</formula>
    </cfRule>
    <cfRule type="expression" dxfId="2222" priority="1956">
      <formula>IF(RIGHT(TEXT(AE322,"0.#"),1)=".",TRUE,FALSE)</formula>
    </cfRule>
  </conditionalFormatting>
  <conditionalFormatting sqref="AE378:AE379 AI378:AI379 AM378:AM379 AQ378:AQ379 AU378:AU379">
    <cfRule type="expression" dxfId="2221" priority="1947">
      <formula>IF(RIGHT(TEXT(AE378,"0.#"),1)=".",FALSE,TRUE)</formula>
    </cfRule>
    <cfRule type="expression" dxfId="2220" priority="1948">
      <formula>IF(RIGHT(TEXT(AE378,"0.#"),1)=".",TRUE,FALSE)</formula>
    </cfRule>
  </conditionalFormatting>
  <conditionalFormatting sqref="AE330:AE331 AI330:AI331 AM330:AM331 AQ330:AQ331 AU330:AU331">
    <cfRule type="expression" dxfId="2219" priority="1951">
      <formula>IF(RIGHT(TEXT(AE330,"0.#"),1)=".",FALSE,TRUE)</formula>
    </cfRule>
    <cfRule type="expression" dxfId="2218" priority="1952">
      <formula>IF(RIGHT(TEXT(AE330,"0.#"),1)=".",TRUE,FALSE)</formula>
    </cfRule>
  </conditionalFormatting>
  <conditionalFormatting sqref="AE374:AE375 AI374:AI375 AM374:AM375 AQ374:AQ375 AU374:AU375">
    <cfRule type="expression" dxfId="2217" priority="1949">
      <formula>IF(RIGHT(TEXT(AE374,"0.#"),1)=".",FALSE,TRUE)</formula>
    </cfRule>
    <cfRule type="expression" dxfId="2216" priority="1950">
      <formula>IF(RIGHT(TEXT(AE374,"0.#"),1)=".",TRUE,FALSE)</formula>
    </cfRule>
  </conditionalFormatting>
  <conditionalFormatting sqref="AE390:AE391 AI390:AI391 AM390:AM391 AQ390:AQ391 AU390:AU391">
    <cfRule type="expression" dxfId="2215" priority="1941">
      <formula>IF(RIGHT(TEXT(AE390,"0.#"),1)=".",FALSE,TRUE)</formula>
    </cfRule>
    <cfRule type="expression" dxfId="2214" priority="1942">
      <formula>IF(RIGHT(TEXT(AE390,"0.#"),1)=".",TRUE,FALSE)</formula>
    </cfRule>
  </conditionalFormatting>
  <conditionalFormatting sqref="AE382:AE383 AI382:AI383 AM382:AM383 AQ382:AQ383 AU382:AU383">
    <cfRule type="expression" dxfId="2213" priority="1945">
      <formula>IF(RIGHT(TEXT(AE382,"0.#"),1)=".",FALSE,TRUE)</formula>
    </cfRule>
    <cfRule type="expression" dxfId="2212" priority="1946">
      <formula>IF(RIGHT(TEXT(AE382,"0.#"),1)=".",TRUE,FALSE)</formula>
    </cfRule>
  </conditionalFormatting>
  <conditionalFormatting sqref="AE386:AE387 AI386:AI387 AM386:AM387 AQ386:AQ387 AU386:AU387">
    <cfRule type="expression" dxfId="2211" priority="1943">
      <formula>IF(RIGHT(TEXT(AE386,"0.#"),1)=".",FALSE,TRUE)</formula>
    </cfRule>
    <cfRule type="expression" dxfId="2210" priority="1944">
      <formula>IF(RIGHT(TEXT(AE386,"0.#"),1)=".",TRUE,FALSE)</formula>
    </cfRule>
  </conditionalFormatting>
  <conditionalFormatting sqref="AE440">
    <cfRule type="expression" dxfId="2209" priority="1935">
      <formula>IF(RIGHT(TEXT(AE440,"0.#"),1)=".",FALSE,TRUE)</formula>
    </cfRule>
    <cfRule type="expression" dxfId="2208" priority="1936">
      <formula>IF(RIGHT(TEXT(AE440,"0.#"),1)=".",TRUE,FALSE)</formula>
    </cfRule>
  </conditionalFormatting>
  <conditionalFormatting sqref="AE438">
    <cfRule type="expression" dxfId="2207" priority="1939">
      <formula>IF(RIGHT(TEXT(AE438,"0.#"),1)=".",FALSE,TRUE)</formula>
    </cfRule>
    <cfRule type="expression" dxfId="2206" priority="1940">
      <formula>IF(RIGHT(TEXT(AE438,"0.#"),1)=".",TRUE,FALSE)</formula>
    </cfRule>
  </conditionalFormatting>
  <conditionalFormatting sqref="AE439">
    <cfRule type="expression" dxfId="2205" priority="1937">
      <formula>IF(RIGHT(TEXT(AE439,"0.#"),1)=".",FALSE,TRUE)</formula>
    </cfRule>
    <cfRule type="expression" dxfId="2204" priority="1938">
      <formula>IF(RIGHT(TEXT(AE439,"0.#"),1)=".",TRUE,FALSE)</formula>
    </cfRule>
  </conditionalFormatting>
  <conditionalFormatting sqref="AM440">
    <cfRule type="expression" dxfId="2203" priority="1929">
      <formula>IF(RIGHT(TEXT(AM440,"0.#"),1)=".",FALSE,TRUE)</formula>
    </cfRule>
    <cfRule type="expression" dxfId="2202" priority="1930">
      <formula>IF(RIGHT(TEXT(AM440,"0.#"),1)=".",TRUE,FALSE)</formula>
    </cfRule>
  </conditionalFormatting>
  <conditionalFormatting sqref="AM438">
    <cfRule type="expression" dxfId="2201" priority="1933">
      <formula>IF(RIGHT(TEXT(AM438,"0.#"),1)=".",FALSE,TRUE)</formula>
    </cfRule>
    <cfRule type="expression" dxfId="2200" priority="1934">
      <formula>IF(RIGHT(TEXT(AM438,"0.#"),1)=".",TRUE,FALSE)</formula>
    </cfRule>
  </conditionalFormatting>
  <conditionalFormatting sqref="AM439">
    <cfRule type="expression" dxfId="2199" priority="1931">
      <formula>IF(RIGHT(TEXT(AM439,"0.#"),1)=".",FALSE,TRUE)</formula>
    </cfRule>
    <cfRule type="expression" dxfId="2198" priority="1932">
      <formula>IF(RIGHT(TEXT(AM439,"0.#"),1)=".",TRUE,FALSE)</formula>
    </cfRule>
  </conditionalFormatting>
  <conditionalFormatting sqref="AU440">
    <cfRule type="expression" dxfId="2197" priority="1923">
      <formula>IF(RIGHT(TEXT(AU440,"0.#"),1)=".",FALSE,TRUE)</formula>
    </cfRule>
    <cfRule type="expression" dxfId="2196" priority="1924">
      <formula>IF(RIGHT(TEXT(AU440,"0.#"),1)=".",TRUE,FALSE)</formula>
    </cfRule>
  </conditionalFormatting>
  <conditionalFormatting sqref="AU438">
    <cfRule type="expression" dxfId="2195" priority="1927">
      <formula>IF(RIGHT(TEXT(AU438,"0.#"),1)=".",FALSE,TRUE)</formula>
    </cfRule>
    <cfRule type="expression" dxfId="2194" priority="1928">
      <formula>IF(RIGHT(TEXT(AU438,"0.#"),1)=".",TRUE,FALSE)</formula>
    </cfRule>
  </conditionalFormatting>
  <conditionalFormatting sqref="AU439">
    <cfRule type="expression" dxfId="2193" priority="1925">
      <formula>IF(RIGHT(TEXT(AU439,"0.#"),1)=".",FALSE,TRUE)</formula>
    </cfRule>
    <cfRule type="expression" dxfId="2192" priority="1926">
      <formula>IF(RIGHT(TEXT(AU439,"0.#"),1)=".",TRUE,FALSE)</formula>
    </cfRule>
  </conditionalFormatting>
  <conditionalFormatting sqref="AI440">
    <cfRule type="expression" dxfId="2191" priority="1917">
      <formula>IF(RIGHT(TEXT(AI440,"0.#"),1)=".",FALSE,TRUE)</formula>
    </cfRule>
    <cfRule type="expression" dxfId="2190" priority="1918">
      <formula>IF(RIGHT(TEXT(AI440,"0.#"),1)=".",TRUE,FALSE)</formula>
    </cfRule>
  </conditionalFormatting>
  <conditionalFormatting sqref="AI438">
    <cfRule type="expression" dxfId="2189" priority="1921">
      <formula>IF(RIGHT(TEXT(AI438,"0.#"),1)=".",FALSE,TRUE)</formula>
    </cfRule>
    <cfRule type="expression" dxfId="2188" priority="1922">
      <formula>IF(RIGHT(TEXT(AI438,"0.#"),1)=".",TRUE,FALSE)</formula>
    </cfRule>
  </conditionalFormatting>
  <conditionalFormatting sqref="AI439">
    <cfRule type="expression" dxfId="2187" priority="1919">
      <formula>IF(RIGHT(TEXT(AI439,"0.#"),1)=".",FALSE,TRUE)</formula>
    </cfRule>
    <cfRule type="expression" dxfId="2186" priority="1920">
      <formula>IF(RIGHT(TEXT(AI439,"0.#"),1)=".",TRUE,FALSE)</formula>
    </cfRule>
  </conditionalFormatting>
  <conditionalFormatting sqref="AQ438">
    <cfRule type="expression" dxfId="2185" priority="1911">
      <formula>IF(RIGHT(TEXT(AQ438,"0.#"),1)=".",FALSE,TRUE)</formula>
    </cfRule>
    <cfRule type="expression" dxfId="2184" priority="1912">
      <formula>IF(RIGHT(TEXT(AQ438,"0.#"),1)=".",TRUE,FALSE)</formula>
    </cfRule>
  </conditionalFormatting>
  <conditionalFormatting sqref="AQ439">
    <cfRule type="expression" dxfId="2183" priority="1915">
      <formula>IF(RIGHT(TEXT(AQ439,"0.#"),1)=".",FALSE,TRUE)</formula>
    </cfRule>
    <cfRule type="expression" dxfId="2182" priority="1916">
      <formula>IF(RIGHT(TEXT(AQ439,"0.#"),1)=".",TRUE,FALSE)</formula>
    </cfRule>
  </conditionalFormatting>
  <conditionalFormatting sqref="AQ440">
    <cfRule type="expression" dxfId="2181" priority="1913">
      <formula>IF(RIGHT(TEXT(AQ440,"0.#"),1)=".",FALSE,TRUE)</formula>
    </cfRule>
    <cfRule type="expression" dxfId="2180" priority="1914">
      <formula>IF(RIGHT(TEXT(AQ440,"0.#"),1)=".",TRUE,FALSE)</formula>
    </cfRule>
  </conditionalFormatting>
  <conditionalFormatting sqref="AE445">
    <cfRule type="expression" dxfId="2179" priority="1905">
      <formula>IF(RIGHT(TEXT(AE445,"0.#"),1)=".",FALSE,TRUE)</formula>
    </cfRule>
    <cfRule type="expression" dxfId="2178" priority="1906">
      <formula>IF(RIGHT(TEXT(AE445,"0.#"),1)=".",TRUE,FALSE)</formula>
    </cfRule>
  </conditionalFormatting>
  <conditionalFormatting sqref="AE443">
    <cfRule type="expression" dxfId="2177" priority="1909">
      <formula>IF(RIGHT(TEXT(AE443,"0.#"),1)=".",FALSE,TRUE)</formula>
    </cfRule>
    <cfRule type="expression" dxfId="2176" priority="1910">
      <formula>IF(RIGHT(TEXT(AE443,"0.#"),1)=".",TRUE,FALSE)</formula>
    </cfRule>
  </conditionalFormatting>
  <conditionalFormatting sqref="AE444">
    <cfRule type="expression" dxfId="2175" priority="1907">
      <formula>IF(RIGHT(TEXT(AE444,"0.#"),1)=".",FALSE,TRUE)</formula>
    </cfRule>
    <cfRule type="expression" dxfId="2174" priority="1908">
      <formula>IF(RIGHT(TEXT(AE444,"0.#"),1)=".",TRUE,FALSE)</formula>
    </cfRule>
  </conditionalFormatting>
  <conditionalFormatting sqref="AM445">
    <cfRule type="expression" dxfId="2173" priority="1899">
      <formula>IF(RIGHT(TEXT(AM445,"0.#"),1)=".",FALSE,TRUE)</formula>
    </cfRule>
    <cfRule type="expression" dxfId="2172" priority="1900">
      <formula>IF(RIGHT(TEXT(AM445,"0.#"),1)=".",TRUE,FALSE)</formula>
    </cfRule>
  </conditionalFormatting>
  <conditionalFormatting sqref="AM443">
    <cfRule type="expression" dxfId="2171" priority="1903">
      <formula>IF(RIGHT(TEXT(AM443,"0.#"),1)=".",FALSE,TRUE)</formula>
    </cfRule>
    <cfRule type="expression" dxfId="2170" priority="1904">
      <formula>IF(RIGHT(TEXT(AM443,"0.#"),1)=".",TRUE,FALSE)</formula>
    </cfRule>
  </conditionalFormatting>
  <conditionalFormatting sqref="AM444">
    <cfRule type="expression" dxfId="2169" priority="1901">
      <formula>IF(RIGHT(TEXT(AM444,"0.#"),1)=".",FALSE,TRUE)</formula>
    </cfRule>
    <cfRule type="expression" dxfId="2168" priority="1902">
      <formula>IF(RIGHT(TEXT(AM444,"0.#"),1)=".",TRUE,FALSE)</formula>
    </cfRule>
  </conditionalFormatting>
  <conditionalFormatting sqref="AU445">
    <cfRule type="expression" dxfId="2167" priority="1893">
      <formula>IF(RIGHT(TEXT(AU445,"0.#"),1)=".",FALSE,TRUE)</formula>
    </cfRule>
    <cfRule type="expression" dxfId="2166" priority="1894">
      <formula>IF(RIGHT(TEXT(AU445,"0.#"),1)=".",TRUE,FALSE)</formula>
    </cfRule>
  </conditionalFormatting>
  <conditionalFormatting sqref="AU443">
    <cfRule type="expression" dxfId="2165" priority="1897">
      <formula>IF(RIGHT(TEXT(AU443,"0.#"),1)=".",FALSE,TRUE)</formula>
    </cfRule>
    <cfRule type="expression" dxfId="2164" priority="1898">
      <formula>IF(RIGHT(TEXT(AU443,"0.#"),1)=".",TRUE,FALSE)</formula>
    </cfRule>
  </conditionalFormatting>
  <conditionalFormatting sqref="AU444">
    <cfRule type="expression" dxfId="2163" priority="1895">
      <formula>IF(RIGHT(TEXT(AU444,"0.#"),1)=".",FALSE,TRUE)</formula>
    </cfRule>
    <cfRule type="expression" dxfId="2162" priority="1896">
      <formula>IF(RIGHT(TEXT(AU444,"0.#"),1)=".",TRUE,FALSE)</formula>
    </cfRule>
  </conditionalFormatting>
  <conditionalFormatting sqref="AI445">
    <cfRule type="expression" dxfId="2161" priority="1887">
      <formula>IF(RIGHT(TEXT(AI445,"0.#"),1)=".",FALSE,TRUE)</formula>
    </cfRule>
    <cfRule type="expression" dxfId="2160" priority="1888">
      <formula>IF(RIGHT(TEXT(AI445,"0.#"),1)=".",TRUE,FALSE)</formula>
    </cfRule>
  </conditionalFormatting>
  <conditionalFormatting sqref="AI443">
    <cfRule type="expression" dxfId="2159" priority="1891">
      <formula>IF(RIGHT(TEXT(AI443,"0.#"),1)=".",FALSE,TRUE)</formula>
    </cfRule>
    <cfRule type="expression" dxfId="2158" priority="1892">
      <formula>IF(RIGHT(TEXT(AI443,"0.#"),1)=".",TRUE,FALSE)</formula>
    </cfRule>
  </conditionalFormatting>
  <conditionalFormatting sqref="AI444">
    <cfRule type="expression" dxfId="2157" priority="1889">
      <formula>IF(RIGHT(TEXT(AI444,"0.#"),1)=".",FALSE,TRUE)</formula>
    </cfRule>
    <cfRule type="expression" dxfId="2156" priority="1890">
      <formula>IF(RIGHT(TEXT(AI444,"0.#"),1)=".",TRUE,FALSE)</formula>
    </cfRule>
  </conditionalFormatting>
  <conditionalFormatting sqref="AQ443">
    <cfRule type="expression" dxfId="2155" priority="1881">
      <formula>IF(RIGHT(TEXT(AQ443,"0.#"),1)=".",FALSE,TRUE)</formula>
    </cfRule>
    <cfRule type="expression" dxfId="2154" priority="1882">
      <formula>IF(RIGHT(TEXT(AQ443,"0.#"),1)=".",TRUE,FALSE)</formula>
    </cfRule>
  </conditionalFormatting>
  <conditionalFormatting sqref="AQ444">
    <cfRule type="expression" dxfId="2153" priority="1885">
      <formula>IF(RIGHT(TEXT(AQ444,"0.#"),1)=".",FALSE,TRUE)</formula>
    </cfRule>
    <cfRule type="expression" dxfId="2152" priority="1886">
      <formula>IF(RIGHT(TEXT(AQ444,"0.#"),1)=".",TRUE,FALSE)</formula>
    </cfRule>
  </conditionalFormatting>
  <conditionalFormatting sqref="AQ445">
    <cfRule type="expression" dxfId="2151" priority="1883">
      <formula>IF(RIGHT(TEXT(AQ445,"0.#"),1)=".",FALSE,TRUE)</formula>
    </cfRule>
    <cfRule type="expression" dxfId="2150" priority="1884">
      <formula>IF(RIGHT(TEXT(AQ445,"0.#"),1)=".",TRUE,FALSE)</formula>
    </cfRule>
  </conditionalFormatting>
  <conditionalFormatting sqref="Y872:Y899">
    <cfRule type="expression" dxfId="2149" priority="2111">
      <formula>IF(RIGHT(TEXT(Y872,"0.#"),1)=".",FALSE,TRUE)</formula>
    </cfRule>
    <cfRule type="expression" dxfId="2148" priority="2112">
      <formula>IF(RIGHT(TEXT(Y872,"0.#"),1)=".",TRUE,FALSE)</formula>
    </cfRule>
  </conditionalFormatting>
  <conditionalFormatting sqref="Y870:Y871">
    <cfRule type="expression" dxfId="2147" priority="2105">
      <formula>IF(RIGHT(TEXT(Y870,"0.#"),1)=".",FALSE,TRUE)</formula>
    </cfRule>
    <cfRule type="expression" dxfId="2146" priority="2106">
      <formula>IF(RIGHT(TEXT(Y870,"0.#"),1)=".",TRUE,FALSE)</formula>
    </cfRule>
  </conditionalFormatting>
  <conditionalFormatting sqref="Y905:Y932">
    <cfRule type="expression" dxfId="2145" priority="2099">
      <formula>IF(RIGHT(TEXT(Y905,"0.#"),1)=".",FALSE,TRUE)</formula>
    </cfRule>
    <cfRule type="expression" dxfId="2144" priority="2100">
      <formula>IF(RIGHT(TEXT(Y905,"0.#"),1)=".",TRUE,FALSE)</formula>
    </cfRule>
  </conditionalFormatting>
  <conditionalFormatting sqref="Y903:Y904">
    <cfRule type="expression" dxfId="2143" priority="2093">
      <formula>IF(RIGHT(TEXT(Y903,"0.#"),1)=".",FALSE,TRUE)</formula>
    </cfRule>
    <cfRule type="expression" dxfId="2142" priority="2094">
      <formula>IF(RIGHT(TEXT(Y903,"0.#"),1)=".",TRUE,FALSE)</formula>
    </cfRule>
  </conditionalFormatting>
  <conditionalFormatting sqref="Y938:Y965">
    <cfRule type="expression" dxfId="2141" priority="2087">
      <formula>IF(RIGHT(TEXT(Y938,"0.#"),1)=".",FALSE,TRUE)</formula>
    </cfRule>
    <cfRule type="expression" dxfId="2140" priority="2088">
      <formula>IF(RIGHT(TEXT(Y938,"0.#"),1)=".",TRUE,FALSE)</formula>
    </cfRule>
  </conditionalFormatting>
  <conditionalFormatting sqref="Y936:Y937">
    <cfRule type="expression" dxfId="2139" priority="2081">
      <formula>IF(RIGHT(TEXT(Y936,"0.#"),1)=".",FALSE,TRUE)</formula>
    </cfRule>
    <cfRule type="expression" dxfId="2138" priority="2082">
      <formula>IF(RIGHT(TEXT(Y936,"0.#"),1)=".",TRUE,FALSE)</formula>
    </cfRule>
  </conditionalFormatting>
  <conditionalFormatting sqref="Y971:Y998">
    <cfRule type="expression" dxfId="2137" priority="2075">
      <formula>IF(RIGHT(TEXT(Y971,"0.#"),1)=".",FALSE,TRUE)</formula>
    </cfRule>
    <cfRule type="expression" dxfId="2136" priority="2076">
      <formula>IF(RIGHT(TEXT(Y971,"0.#"),1)=".",TRUE,FALSE)</formula>
    </cfRule>
  </conditionalFormatting>
  <conditionalFormatting sqref="Y969:Y970">
    <cfRule type="expression" dxfId="2135" priority="2069">
      <formula>IF(RIGHT(TEXT(Y969,"0.#"),1)=".",FALSE,TRUE)</formula>
    </cfRule>
    <cfRule type="expression" dxfId="2134" priority="2070">
      <formula>IF(RIGHT(TEXT(Y969,"0.#"),1)=".",TRUE,FALSE)</formula>
    </cfRule>
  </conditionalFormatting>
  <conditionalFormatting sqref="Y1004:Y1031">
    <cfRule type="expression" dxfId="2133" priority="2063">
      <formula>IF(RIGHT(TEXT(Y1004,"0.#"),1)=".",FALSE,TRUE)</formula>
    </cfRule>
    <cfRule type="expression" dxfId="2132" priority="2064">
      <formula>IF(RIGHT(TEXT(Y1004,"0.#"),1)=".",TRUE,FALSE)</formula>
    </cfRule>
  </conditionalFormatting>
  <conditionalFormatting sqref="W23">
    <cfRule type="expression" dxfId="2131" priority="2347">
      <formula>IF(RIGHT(TEXT(W23,"0.#"),1)=".",FALSE,TRUE)</formula>
    </cfRule>
    <cfRule type="expression" dxfId="2130" priority="2348">
      <formula>IF(RIGHT(TEXT(W23,"0.#"),1)=".",TRUE,FALSE)</formula>
    </cfRule>
  </conditionalFormatting>
  <conditionalFormatting sqref="W24:W27">
    <cfRule type="expression" dxfId="2129" priority="2345">
      <formula>IF(RIGHT(TEXT(W24,"0.#"),1)=".",FALSE,TRUE)</formula>
    </cfRule>
    <cfRule type="expression" dxfId="2128" priority="2346">
      <formula>IF(RIGHT(TEXT(W24,"0.#"),1)=".",TRUE,FALSE)</formula>
    </cfRule>
  </conditionalFormatting>
  <conditionalFormatting sqref="W28">
    <cfRule type="expression" dxfId="2127" priority="2337">
      <formula>IF(RIGHT(TEXT(W28,"0.#"),1)=".",FALSE,TRUE)</formula>
    </cfRule>
    <cfRule type="expression" dxfId="2126" priority="2338">
      <formula>IF(RIGHT(TEXT(W28,"0.#"),1)=".",TRUE,FALSE)</formula>
    </cfRule>
  </conditionalFormatting>
  <conditionalFormatting sqref="P23">
    <cfRule type="expression" dxfId="2125" priority="2335">
      <formula>IF(RIGHT(TEXT(P23,"0.#"),1)=".",FALSE,TRUE)</formula>
    </cfRule>
    <cfRule type="expression" dxfId="2124" priority="2336">
      <formula>IF(RIGHT(TEXT(P23,"0.#"),1)=".",TRUE,FALSE)</formula>
    </cfRule>
  </conditionalFormatting>
  <conditionalFormatting sqref="P24:P27">
    <cfRule type="expression" dxfId="2123" priority="2333">
      <formula>IF(RIGHT(TEXT(P24,"0.#"),1)=".",FALSE,TRUE)</formula>
    </cfRule>
    <cfRule type="expression" dxfId="2122" priority="2334">
      <formula>IF(RIGHT(TEXT(P24,"0.#"),1)=".",TRUE,FALSE)</formula>
    </cfRule>
  </conditionalFormatting>
  <conditionalFormatting sqref="P28">
    <cfRule type="expression" dxfId="2121" priority="2331">
      <formula>IF(RIGHT(TEXT(P28,"0.#"),1)=".",FALSE,TRUE)</formula>
    </cfRule>
    <cfRule type="expression" dxfId="2120" priority="2332">
      <formula>IF(RIGHT(TEXT(P28,"0.#"),1)=".",TRUE,FALSE)</formula>
    </cfRule>
  </conditionalFormatting>
  <conditionalFormatting sqref="AQ114">
    <cfRule type="expression" dxfId="2119" priority="2315">
      <formula>IF(RIGHT(TEXT(AQ114,"0.#"),1)=".",FALSE,TRUE)</formula>
    </cfRule>
    <cfRule type="expression" dxfId="2118" priority="2316">
      <formula>IF(RIGHT(TEXT(AQ114,"0.#"),1)=".",TRUE,FALSE)</formula>
    </cfRule>
  </conditionalFormatting>
  <conditionalFormatting sqref="AQ104">
    <cfRule type="expression" dxfId="2117" priority="2329">
      <formula>IF(RIGHT(TEXT(AQ104,"0.#"),1)=".",FALSE,TRUE)</formula>
    </cfRule>
    <cfRule type="expression" dxfId="2116" priority="2330">
      <formula>IF(RIGHT(TEXT(AQ104,"0.#"),1)=".",TRUE,FALSE)</formula>
    </cfRule>
  </conditionalFormatting>
  <conditionalFormatting sqref="AQ105">
    <cfRule type="expression" dxfId="2115" priority="2327">
      <formula>IF(RIGHT(TEXT(AQ105,"0.#"),1)=".",FALSE,TRUE)</formula>
    </cfRule>
    <cfRule type="expression" dxfId="2114" priority="2328">
      <formula>IF(RIGHT(TEXT(AQ105,"0.#"),1)=".",TRUE,FALSE)</formula>
    </cfRule>
  </conditionalFormatting>
  <conditionalFormatting sqref="AQ107">
    <cfRule type="expression" dxfId="2113" priority="2325">
      <formula>IF(RIGHT(TEXT(AQ107,"0.#"),1)=".",FALSE,TRUE)</formula>
    </cfRule>
    <cfRule type="expression" dxfId="2112" priority="2326">
      <formula>IF(RIGHT(TEXT(AQ107,"0.#"),1)=".",TRUE,FALSE)</formula>
    </cfRule>
  </conditionalFormatting>
  <conditionalFormatting sqref="AQ108">
    <cfRule type="expression" dxfId="2111" priority="2323">
      <formula>IF(RIGHT(TEXT(AQ108,"0.#"),1)=".",FALSE,TRUE)</formula>
    </cfRule>
    <cfRule type="expression" dxfId="2110" priority="2324">
      <formula>IF(RIGHT(TEXT(AQ108,"0.#"),1)=".",TRUE,FALSE)</formula>
    </cfRule>
  </conditionalFormatting>
  <conditionalFormatting sqref="AQ110">
    <cfRule type="expression" dxfId="2109" priority="2321">
      <formula>IF(RIGHT(TEXT(AQ110,"0.#"),1)=".",FALSE,TRUE)</formula>
    </cfRule>
    <cfRule type="expression" dxfId="2108" priority="2322">
      <formula>IF(RIGHT(TEXT(AQ110,"0.#"),1)=".",TRUE,FALSE)</formula>
    </cfRule>
  </conditionalFormatting>
  <conditionalFormatting sqref="AQ111">
    <cfRule type="expression" dxfId="2107" priority="2319">
      <formula>IF(RIGHT(TEXT(AQ111,"0.#"),1)=".",FALSE,TRUE)</formula>
    </cfRule>
    <cfRule type="expression" dxfId="2106" priority="2320">
      <formula>IF(RIGHT(TEXT(AQ111,"0.#"),1)=".",TRUE,FALSE)</formula>
    </cfRule>
  </conditionalFormatting>
  <conditionalFormatting sqref="AQ113">
    <cfRule type="expression" dxfId="2105" priority="2317">
      <formula>IF(RIGHT(TEXT(AQ113,"0.#"),1)=".",FALSE,TRUE)</formula>
    </cfRule>
    <cfRule type="expression" dxfId="2104" priority="2318">
      <formula>IF(RIGHT(TEXT(AQ113,"0.#"),1)=".",TRUE,FALSE)</formula>
    </cfRule>
  </conditionalFormatting>
  <conditionalFormatting sqref="AE67">
    <cfRule type="expression" dxfId="2103" priority="2247">
      <formula>IF(RIGHT(TEXT(AE67,"0.#"),1)=".",FALSE,TRUE)</formula>
    </cfRule>
    <cfRule type="expression" dxfId="2102" priority="2248">
      <formula>IF(RIGHT(TEXT(AE67,"0.#"),1)=".",TRUE,FALSE)</formula>
    </cfRule>
  </conditionalFormatting>
  <conditionalFormatting sqref="AE68">
    <cfRule type="expression" dxfId="2101" priority="2245">
      <formula>IF(RIGHT(TEXT(AE68,"0.#"),1)=".",FALSE,TRUE)</formula>
    </cfRule>
    <cfRule type="expression" dxfId="2100" priority="2246">
      <formula>IF(RIGHT(TEXT(AE68,"0.#"),1)=".",TRUE,FALSE)</formula>
    </cfRule>
  </conditionalFormatting>
  <conditionalFormatting sqref="AE69">
    <cfRule type="expression" dxfId="2099" priority="2243">
      <formula>IF(RIGHT(TEXT(AE69,"0.#"),1)=".",FALSE,TRUE)</formula>
    </cfRule>
    <cfRule type="expression" dxfId="2098" priority="2244">
      <formula>IF(RIGHT(TEXT(AE69,"0.#"),1)=".",TRUE,FALSE)</formula>
    </cfRule>
  </conditionalFormatting>
  <conditionalFormatting sqref="AI69">
    <cfRule type="expression" dxfId="2097" priority="2241">
      <formula>IF(RIGHT(TEXT(AI69,"0.#"),1)=".",FALSE,TRUE)</formula>
    </cfRule>
    <cfRule type="expression" dxfId="2096" priority="2242">
      <formula>IF(RIGHT(TEXT(AI69,"0.#"),1)=".",TRUE,FALSE)</formula>
    </cfRule>
  </conditionalFormatting>
  <conditionalFormatting sqref="AI68">
    <cfRule type="expression" dxfId="2095" priority="2239">
      <formula>IF(RIGHT(TEXT(AI68,"0.#"),1)=".",FALSE,TRUE)</formula>
    </cfRule>
    <cfRule type="expression" dxfId="2094" priority="2240">
      <formula>IF(RIGHT(TEXT(AI68,"0.#"),1)=".",TRUE,FALSE)</formula>
    </cfRule>
  </conditionalFormatting>
  <conditionalFormatting sqref="AI67">
    <cfRule type="expression" dxfId="2093" priority="2237">
      <formula>IF(RIGHT(TEXT(AI67,"0.#"),1)=".",FALSE,TRUE)</formula>
    </cfRule>
    <cfRule type="expression" dxfId="2092" priority="2238">
      <formula>IF(RIGHT(TEXT(AI67,"0.#"),1)=".",TRUE,FALSE)</formula>
    </cfRule>
  </conditionalFormatting>
  <conditionalFormatting sqref="AM67">
    <cfRule type="expression" dxfId="2091" priority="2235">
      <formula>IF(RIGHT(TEXT(AM67,"0.#"),1)=".",FALSE,TRUE)</formula>
    </cfRule>
    <cfRule type="expression" dxfId="2090" priority="2236">
      <formula>IF(RIGHT(TEXT(AM67,"0.#"),1)=".",TRUE,FALSE)</formula>
    </cfRule>
  </conditionalFormatting>
  <conditionalFormatting sqref="AM68">
    <cfRule type="expression" dxfId="2089" priority="2233">
      <formula>IF(RIGHT(TEXT(AM68,"0.#"),1)=".",FALSE,TRUE)</formula>
    </cfRule>
    <cfRule type="expression" dxfId="2088" priority="2234">
      <formula>IF(RIGHT(TEXT(AM68,"0.#"),1)=".",TRUE,FALSE)</formula>
    </cfRule>
  </conditionalFormatting>
  <conditionalFormatting sqref="AM69">
    <cfRule type="expression" dxfId="2087" priority="2231">
      <formula>IF(RIGHT(TEXT(AM69,"0.#"),1)=".",FALSE,TRUE)</formula>
    </cfRule>
    <cfRule type="expression" dxfId="2086" priority="2232">
      <formula>IF(RIGHT(TEXT(AM69,"0.#"),1)=".",TRUE,FALSE)</formula>
    </cfRule>
  </conditionalFormatting>
  <conditionalFormatting sqref="AQ67:AQ69">
    <cfRule type="expression" dxfId="2085" priority="2229">
      <formula>IF(RIGHT(TEXT(AQ67,"0.#"),1)=".",FALSE,TRUE)</formula>
    </cfRule>
    <cfRule type="expression" dxfId="2084" priority="2230">
      <formula>IF(RIGHT(TEXT(AQ67,"0.#"),1)=".",TRUE,FALSE)</formula>
    </cfRule>
  </conditionalFormatting>
  <conditionalFormatting sqref="AU67:AU69">
    <cfRule type="expression" dxfId="2083" priority="2227">
      <formula>IF(RIGHT(TEXT(AU67,"0.#"),1)=".",FALSE,TRUE)</formula>
    </cfRule>
    <cfRule type="expression" dxfId="2082" priority="2228">
      <formula>IF(RIGHT(TEXT(AU67,"0.#"),1)=".",TRUE,FALSE)</formula>
    </cfRule>
  </conditionalFormatting>
  <conditionalFormatting sqref="AE70">
    <cfRule type="expression" dxfId="2081" priority="2225">
      <formula>IF(RIGHT(TEXT(AE70,"0.#"),1)=".",FALSE,TRUE)</formula>
    </cfRule>
    <cfRule type="expression" dxfId="2080" priority="2226">
      <formula>IF(RIGHT(TEXT(AE70,"0.#"),1)=".",TRUE,FALSE)</formula>
    </cfRule>
  </conditionalFormatting>
  <conditionalFormatting sqref="AE71">
    <cfRule type="expression" dxfId="2079" priority="2223">
      <formula>IF(RIGHT(TEXT(AE71,"0.#"),1)=".",FALSE,TRUE)</formula>
    </cfRule>
    <cfRule type="expression" dxfId="2078" priority="2224">
      <formula>IF(RIGHT(TEXT(AE71,"0.#"),1)=".",TRUE,FALSE)</formula>
    </cfRule>
  </conditionalFormatting>
  <conditionalFormatting sqref="AE72">
    <cfRule type="expression" dxfId="2077" priority="2221">
      <formula>IF(RIGHT(TEXT(AE72,"0.#"),1)=".",FALSE,TRUE)</formula>
    </cfRule>
    <cfRule type="expression" dxfId="2076" priority="2222">
      <formula>IF(RIGHT(TEXT(AE72,"0.#"),1)=".",TRUE,FALSE)</formula>
    </cfRule>
  </conditionalFormatting>
  <conditionalFormatting sqref="AI72">
    <cfRule type="expression" dxfId="2075" priority="2219">
      <formula>IF(RIGHT(TEXT(AI72,"0.#"),1)=".",FALSE,TRUE)</formula>
    </cfRule>
    <cfRule type="expression" dxfId="2074" priority="2220">
      <formula>IF(RIGHT(TEXT(AI72,"0.#"),1)=".",TRUE,FALSE)</formula>
    </cfRule>
  </conditionalFormatting>
  <conditionalFormatting sqref="AI71">
    <cfRule type="expression" dxfId="2073" priority="2217">
      <formula>IF(RIGHT(TEXT(AI71,"0.#"),1)=".",FALSE,TRUE)</formula>
    </cfRule>
    <cfRule type="expression" dxfId="2072" priority="2218">
      <formula>IF(RIGHT(TEXT(AI71,"0.#"),1)=".",TRUE,FALSE)</formula>
    </cfRule>
  </conditionalFormatting>
  <conditionalFormatting sqref="AI70">
    <cfRule type="expression" dxfId="2071" priority="2215">
      <formula>IF(RIGHT(TEXT(AI70,"0.#"),1)=".",FALSE,TRUE)</formula>
    </cfRule>
    <cfRule type="expression" dxfId="2070" priority="2216">
      <formula>IF(RIGHT(TEXT(AI70,"0.#"),1)=".",TRUE,FALSE)</formula>
    </cfRule>
  </conditionalFormatting>
  <conditionalFormatting sqref="AM70">
    <cfRule type="expression" dxfId="2069" priority="2213">
      <formula>IF(RIGHT(TEXT(AM70,"0.#"),1)=".",FALSE,TRUE)</formula>
    </cfRule>
    <cfRule type="expression" dxfId="2068" priority="2214">
      <formula>IF(RIGHT(TEXT(AM70,"0.#"),1)=".",TRUE,FALSE)</formula>
    </cfRule>
  </conditionalFormatting>
  <conditionalFormatting sqref="AM71">
    <cfRule type="expression" dxfId="2067" priority="2211">
      <formula>IF(RIGHT(TEXT(AM71,"0.#"),1)=".",FALSE,TRUE)</formula>
    </cfRule>
    <cfRule type="expression" dxfId="2066" priority="2212">
      <formula>IF(RIGHT(TEXT(AM71,"0.#"),1)=".",TRUE,FALSE)</formula>
    </cfRule>
  </conditionalFormatting>
  <conditionalFormatting sqref="AM72">
    <cfRule type="expression" dxfId="2065" priority="2209">
      <formula>IF(RIGHT(TEXT(AM72,"0.#"),1)=".",FALSE,TRUE)</formula>
    </cfRule>
    <cfRule type="expression" dxfId="2064" priority="2210">
      <formula>IF(RIGHT(TEXT(AM72,"0.#"),1)=".",TRUE,FALSE)</formula>
    </cfRule>
  </conditionalFormatting>
  <conditionalFormatting sqref="AQ70:AQ72">
    <cfRule type="expression" dxfId="2063" priority="2207">
      <formula>IF(RIGHT(TEXT(AQ70,"0.#"),1)=".",FALSE,TRUE)</formula>
    </cfRule>
    <cfRule type="expression" dxfId="2062" priority="2208">
      <formula>IF(RIGHT(TEXT(AQ70,"0.#"),1)=".",TRUE,FALSE)</formula>
    </cfRule>
  </conditionalFormatting>
  <conditionalFormatting sqref="AU70:AU72">
    <cfRule type="expression" dxfId="2061" priority="2205">
      <formula>IF(RIGHT(TEXT(AU70,"0.#"),1)=".",FALSE,TRUE)</formula>
    </cfRule>
    <cfRule type="expression" dxfId="2060" priority="2206">
      <formula>IF(RIGHT(TEXT(AU70,"0.#"),1)=".",TRUE,FALSE)</formula>
    </cfRule>
  </conditionalFormatting>
  <conditionalFormatting sqref="AU656">
    <cfRule type="expression" dxfId="2059" priority="723">
      <formula>IF(RIGHT(TEXT(AU656,"0.#"),1)=".",FALSE,TRUE)</formula>
    </cfRule>
    <cfRule type="expression" dxfId="2058" priority="724">
      <formula>IF(RIGHT(TEXT(AU656,"0.#"),1)=".",TRUE,FALSE)</formula>
    </cfRule>
  </conditionalFormatting>
  <conditionalFormatting sqref="AQ655">
    <cfRule type="expression" dxfId="2057" priority="715">
      <formula>IF(RIGHT(TEXT(AQ655,"0.#"),1)=".",FALSE,TRUE)</formula>
    </cfRule>
    <cfRule type="expression" dxfId="2056" priority="716">
      <formula>IF(RIGHT(TEXT(AQ655,"0.#"),1)=".",TRUE,FALSE)</formula>
    </cfRule>
  </conditionalFormatting>
  <conditionalFormatting sqref="AI696">
    <cfRule type="expression" dxfId="2055" priority="507">
      <formula>IF(RIGHT(TEXT(AI696,"0.#"),1)=".",FALSE,TRUE)</formula>
    </cfRule>
    <cfRule type="expression" dxfId="2054" priority="508">
      <formula>IF(RIGHT(TEXT(AI696,"0.#"),1)=".",TRUE,FALSE)</formula>
    </cfRule>
  </conditionalFormatting>
  <conditionalFormatting sqref="AQ694">
    <cfRule type="expression" dxfId="2053" priority="501">
      <formula>IF(RIGHT(TEXT(AQ694,"0.#"),1)=".",FALSE,TRUE)</formula>
    </cfRule>
    <cfRule type="expression" dxfId="2052" priority="502">
      <formula>IF(RIGHT(TEXT(AQ694,"0.#"),1)=".",TRUE,FALSE)</formula>
    </cfRule>
  </conditionalFormatting>
  <conditionalFormatting sqref="AL872:AO899">
    <cfRule type="expression" dxfId="2051" priority="2113">
      <formula>IF(AND(AL872&gt;=0, RIGHT(TEXT(AL872,"0.#"),1)&lt;&gt;"."),TRUE,FALSE)</formula>
    </cfRule>
    <cfRule type="expression" dxfId="2050" priority="2114">
      <formula>IF(AND(AL872&gt;=0, RIGHT(TEXT(AL872,"0.#"),1)="."),TRUE,FALSE)</formula>
    </cfRule>
    <cfRule type="expression" dxfId="2049" priority="2115">
      <formula>IF(AND(AL872&lt;0, RIGHT(TEXT(AL872,"0.#"),1)&lt;&gt;"."),TRUE,FALSE)</formula>
    </cfRule>
    <cfRule type="expression" dxfId="2048" priority="2116">
      <formula>IF(AND(AL872&lt;0, RIGHT(TEXT(AL872,"0.#"),1)="."),TRUE,FALSE)</formula>
    </cfRule>
  </conditionalFormatting>
  <conditionalFormatting sqref="AL870:AO871">
    <cfRule type="expression" dxfId="2047" priority="2107">
      <formula>IF(AND(AL870&gt;=0, RIGHT(TEXT(AL870,"0.#"),1)&lt;&gt;"."),TRUE,FALSE)</formula>
    </cfRule>
    <cfRule type="expression" dxfId="2046" priority="2108">
      <formula>IF(AND(AL870&gt;=0, RIGHT(TEXT(AL870,"0.#"),1)="."),TRUE,FALSE)</formula>
    </cfRule>
    <cfRule type="expression" dxfId="2045" priority="2109">
      <formula>IF(AND(AL870&lt;0, RIGHT(TEXT(AL870,"0.#"),1)&lt;&gt;"."),TRUE,FALSE)</formula>
    </cfRule>
    <cfRule type="expression" dxfId="2044" priority="2110">
      <formula>IF(AND(AL870&lt;0, RIGHT(TEXT(AL870,"0.#"),1)="."),TRUE,FALSE)</formula>
    </cfRule>
  </conditionalFormatting>
  <conditionalFormatting sqref="AL905:AO932">
    <cfRule type="expression" dxfId="2043" priority="2101">
      <formula>IF(AND(AL905&gt;=0, RIGHT(TEXT(AL905,"0.#"),1)&lt;&gt;"."),TRUE,FALSE)</formula>
    </cfRule>
    <cfRule type="expression" dxfId="2042" priority="2102">
      <formula>IF(AND(AL905&gt;=0, RIGHT(TEXT(AL905,"0.#"),1)="."),TRUE,FALSE)</formula>
    </cfRule>
    <cfRule type="expression" dxfId="2041" priority="2103">
      <formula>IF(AND(AL905&lt;0, RIGHT(TEXT(AL905,"0.#"),1)&lt;&gt;"."),TRUE,FALSE)</formula>
    </cfRule>
    <cfRule type="expression" dxfId="2040" priority="2104">
      <formula>IF(AND(AL905&lt;0, RIGHT(TEXT(AL905,"0.#"),1)="."),TRUE,FALSE)</formula>
    </cfRule>
  </conditionalFormatting>
  <conditionalFormatting sqref="AL903:AO904">
    <cfRule type="expression" dxfId="2039" priority="2095">
      <formula>IF(AND(AL903&gt;=0, RIGHT(TEXT(AL903,"0.#"),1)&lt;&gt;"."),TRUE,FALSE)</formula>
    </cfRule>
    <cfRule type="expression" dxfId="2038" priority="2096">
      <formula>IF(AND(AL903&gt;=0, RIGHT(TEXT(AL903,"0.#"),1)="."),TRUE,FALSE)</formula>
    </cfRule>
    <cfRule type="expression" dxfId="2037" priority="2097">
      <formula>IF(AND(AL903&lt;0, RIGHT(TEXT(AL903,"0.#"),1)&lt;&gt;"."),TRUE,FALSE)</formula>
    </cfRule>
    <cfRule type="expression" dxfId="2036" priority="2098">
      <formula>IF(AND(AL903&lt;0, RIGHT(TEXT(AL903,"0.#"),1)="."),TRUE,FALSE)</formula>
    </cfRule>
  </conditionalFormatting>
  <conditionalFormatting sqref="AL938:AO965">
    <cfRule type="expression" dxfId="2035" priority="2089">
      <formula>IF(AND(AL938&gt;=0, RIGHT(TEXT(AL938,"0.#"),1)&lt;&gt;"."),TRUE,FALSE)</formula>
    </cfRule>
    <cfRule type="expression" dxfId="2034" priority="2090">
      <formula>IF(AND(AL938&gt;=0, RIGHT(TEXT(AL938,"0.#"),1)="."),TRUE,FALSE)</formula>
    </cfRule>
    <cfRule type="expression" dxfId="2033" priority="2091">
      <formula>IF(AND(AL938&lt;0, RIGHT(TEXT(AL938,"0.#"),1)&lt;&gt;"."),TRUE,FALSE)</formula>
    </cfRule>
    <cfRule type="expression" dxfId="2032" priority="2092">
      <formula>IF(AND(AL938&lt;0, RIGHT(TEXT(AL938,"0.#"),1)="."),TRUE,FALSE)</formula>
    </cfRule>
  </conditionalFormatting>
  <conditionalFormatting sqref="AL936:AO937">
    <cfRule type="expression" dxfId="2031" priority="2083">
      <formula>IF(AND(AL936&gt;=0, RIGHT(TEXT(AL936,"0.#"),1)&lt;&gt;"."),TRUE,FALSE)</formula>
    </cfRule>
    <cfRule type="expression" dxfId="2030" priority="2084">
      <formula>IF(AND(AL936&gt;=0, RIGHT(TEXT(AL936,"0.#"),1)="."),TRUE,FALSE)</formula>
    </cfRule>
    <cfRule type="expression" dxfId="2029" priority="2085">
      <formula>IF(AND(AL936&lt;0, RIGHT(TEXT(AL936,"0.#"),1)&lt;&gt;"."),TRUE,FALSE)</formula>
    </cfRule>
    <cfRule type="expression" dxfId="2028" priority="2086">
      <formula>IF(AND(AL936&lt;0, RIGHT(TEXT(AL936,"0.#"),1)="."),TRUE,FALSE)</formula>
    </cfRule>
  </conditionalFormatting>
  <conditionalFormatting sqref="AL971:AO998">
    <cfRule type="expression" dxfId="2027" priority="2077">
      <formula>IF(AND(AL971&gt;=0, RIGHT(TEXT(AL971,"0.#"),1)&lt;&gt;"."),TRUE,FALSE)</formula>
    </cfRule>
    <cfRule type="expression" dxfId="2026" priority="2078">
      <formula>IF(AND(AL971&gt;=0, RIGHT(TEXT(AL971,"0.#"),1)="."),TRUE,FALSE)</formula>
    </cfRule>
    <cfRule type="expression" dxfId="2025" priority="2079">
      <formula>IF(AND(AL971&lt;0, RIGHT(TEXT(AL971,"0.#"),1)&lt;&gt;"."),TRUE,FALSE)</formula>
    </cfRule>
    <cfRule type="expression" dxfId="2024" priority="2080">
      <formula>IF(AND(AL971&lt;0, RIGHT(TEXT(AL971,"0.#"),1)="."),TRUE,FALSE)</formula>
    </cfRule>
  </conditionalFormatting>
  <conditionalFormatting sqref="AL969:AO970">
    <cfRule type="expression" dxfId="2023" priority="2071">
      <formula>IF(AND(AL969&gt;=0, RIGHT(TEXT(AL969,"0.#"),1)&lt;&gt;"."),TRUE,FALSE)</formula>
    </cfRule>
    <cfRule type="expression" dxfId="2022" priority="2072">
      <formula>IF(AND(AL969&gt;=0, RIGHT(TEXT(AL969,"0.#"),1)="."),TRUE,FALSE)</formula>
    </cfRule>
    <cfRule type="expression" dxfId="2021" priority="2073">
      <formula>IF(AND(AL969&lt;0, RIGHT(TEXT(AL969,"0.#"),1)&lt;&gt;"."),TRUE,FALSE)</formula>
    </cfRule>
    <cfRule type="expression" dxfId="2020" priority="2074">
      <formula>IF(AND(AL969&lt;0, RIGHT(TEXT(AL969,"0.#"),1)="."),TRUE,FALSE)</formula>
    </cfRule>
  </conditionalFormatting>
  <conditionalFormatting sqref="AL1004:AO1031">
    <cfRule type="expression" dxfId="2019" priority="2065">
      <formula>IF(AND(AL1004&gt;=0, RIGHT(TEXT(AL1004,"0.#"),1)&lt;&gt;"."),TRUE,FALSE)</formula>
    </cfRule>
    <cfRule type="expression" dxfId="2018" priority="2066">
      <formula>IF(AND(AL1004&gt;=0, RIGHT(TEXT(AL1004,"0.#"),1)="."),TRUE,FALSE)</formula>
    </cfRule>
    <cfRule type="expression" dxfId="2017" priority="2067">
      <formula>IF(AND(AL1004&lt;0, RIGHT(TEXT(AL1004,"0.#"),1)&lt;&gt;"."),TRUE,FALSE)</formula>
    </cfRule>
    <cfRule type="expression" dxfId="2016" priority="2068">
      <formula>IF(AND(AL1004&lt;0, RIGHT(TEXT(AL1004,"0.#"),1)="."),TRUE,FALSE)</formula>
    </cfRule>
  </conditionalFormatting>
  <conditionalFormatting sqref="AL1002:AO1003">
    <cfRule type="expression" dxfId="2015" priority="2059">
      <formula>IF(AND(AL1002&gt;=0, RIGHT(TEXT(AL1002,"0.#"),1)&lt;&gt;"."),TRUE,FALSE)</formula>
    </cfRule>
    <cfRule type="expression" dxfId="2014" priority="2060">
      <formula>IF(AND(AL1002&gt;=0, RIGHT(TEXT(AL1002,"0.#"),1)="."),TRUE,FALSE)</formula>
    </cfRule>
    <cfRule type="expression" dxfId="2013" priority="2061">
      <formula>IF(AND(AL1002&lt;0, RIGHT(TEXT(AL1002,"0.#"),1)&lt;&gt;"."),TRUE,FALSE)</formula>
    </cfRule>
    <cfRule type="expression" dxfId="2012" priority="2062">
      <formula>IF(AND(AL1002&lt;0, RIGHT(TEXT(AL1002,"0.#"),1)="."),TRUE,FALSE)</formula>
    </cfRule>
  </conditionalFormatting>
  <conditionalFormatting sqref="Y1002:Y1003">
    <cfRule type="expression" dxfId="2011" priority="2057">
      <formula>IF(RIGHT(TEXT(Y1002,"0.#"),1)=".",FALSE,TRUE)</formula>
    </cfRule>
    <cfRule type="expression" dxfId="2010" priority="2058">
      <formula>IF(RIGHT(TEXT(Y1002,"0.#"),1)=".",TRUE,FALSE)</formula>
    </cfRule>
  </conditionalFormatting>
  <conditionalFormatting sqref="AL1037:AO1064">
    <cfRule type="expression" dxfId="2009" priority="2053">
      <formula>IF(AND(AL1037&gt;=0, RIGHT(TEXT(AL1037,"0.#"),1)&lt;&gt;"."),TRUE,FALSE)</formula>
    </cfRule>
    <cfRule type="expression" dxfId="2008" priority="2054">
      <formula>IF(AND(AL1037&gt;=0, RIGHT(TEXT(AL1037,"0.#"),1)="."),TRUE,FALSE)</formula>
    </cfRule>
    <cfRule type="expression" dxfId="2007" priority="2055">
      <formula>IF(AND(AL1037&lt;0, RIGHT(TEXT(AL1037,"0.#"),1)&lt;&gt;"."),TRUE,FALSE)</formula>
    </cfRule>
    <cfRule type="expression" dxfId="2006" priority="2056">
      <formula>IF(AND(AL1037&lt;0, RIGHT(TEXT(AL1037,"0.#"),1)="."),TRUE,FALSE)</formula>
    </cfRule>
  </conditionalFormatting>
  <conditionalFormatting sqref="Y1037:Y1064">
    <cfRule type="expression" dxfId="2005" priority="2051">
      <formula>IF(RIGHT(TEXT(Y1037,"0.#"),1)=".",FALSE,TRUE)</formula>
    </cfRule>
    <cfRule type="expression" dxfId="2004" priority="2052">
      <formula>IF(RIGHT(TEXT(Y1037,"0.#"),1)=".",TRUE,FALSE)</formula>
    </cfRule>
  </conditionalFormatting>
  <conditionalFormatting sqref="AL1035:AO1036">
    <cfRule type="expression" dxfId="2003" priority="2047">
      <formula>IF(AND(AL1035&gt;=0, RIGHT(TEXT(AL1035,"0.#"),1)&lt;&gt;"."),TRUE,FALSE)</formula>
    </cfRule>
    <cfRule type="expression" dxfId="2002" priority="2048">
      <formula>IF(AND(AL1035&gt;=0, RIGHT(TEXT(AL1035,"0.#"),1)="."),TRUE,FALSE)</formula>
    </cfRule>
    <cfRule type="expression" dxfId="2001" priority="2049">
      <formula>IF(AND(AL1035&lt;0, RIGHT(TEXT(AL1035,"0.#"),1)&lt;&gt;"."),TRUE,FALSE)</formula>
    </cfRule>
    <cfRule type="expression" dxfId="2000" priority="2050">
      <formula>IF(AND(AL1035&lt;0, RIGHT(TEXT(AL1035,"0.#"),1)="."),TRUE,FALSE)</formula>
    </cfRule>
  </conditionalFormatting>
  <conditionalFormatting sqref="Y1035:Y1036">
    <cfRule type="expression" dxfId="1999" priority="2045">
      <formula>IF(RIGHT(TEXT(Y1035,"0.#"),1)=".",FALSE,TRUE)</formula>
    </cfRule>
    <cfRule type="expression" dxfId="1998" priority="2046">
      <formula>IF(RIGHT(TEXT(Y1035,"0.#"),1)=".",TRUE,FALSE)</formula>
    </cfRule>
  </conditionalFormatting>
  <conditionalFormatting sqref="AL1070:AO1097">
    <cfRule type="expression" dxfId="1997" priority="2041">
      <formula>IF(AND(AL1070&gt;=0, RIGHT(TEXT(AL1070,"0.#"),1)&lt;&gt;"."),TRUE,FALSE)</formula>
    </cfRule>
    <cfRule type="expression" dxfId="1996" priority="2042">
      <formula>IF(AND(AL1070&gt;=0, RIGHT(TEXT(AL1070,"0.#"),1)="."),TRUE,FALSE)</formula>
    </cfRule>
    <cfRule type="expression" dxfId="1995" priority="2043">
      <formula>IF(AND(AL1070&lt;0, RIGHT(TEXT(AL1070,"0.#"),1)&lt;&gt;"."),TRUE,FALSE)</formula>
    </cfRule>
    <cfRule type="expression" dxfId="1994" priority="2044">
      <formula>IF(AND(AL1070&lt;0, RIGHT(TEXT(AL1070,"0.#"),1)="."),TRUE,FALSE)</formula>
    </cfRule>
  </conditionalFormatting>
  <conditionalFormatting sqref="Y1070:Y1097">
    <cfRule type="expression" dxfId="1993" priority="2039">
      <formula>IF(RIGHT(TEXT(Y1070,"0.#"),1)=".",FALSE,TRUE)</formula>
    </cfRule>
    <cfRule type="expression" dxfId="1992" priority="2040">
      <formula>IF(RIGHT(TEXT(Y1070,"0.#"),1)=".",TRUE,FALSE)</formula>
    </cfRule>
  </conditionalFormatting>
  <conditionalFormatting sqref="AL1068:AO1069">
    <cfRule type="expression" dxfId="1991" priority="2035">
      <formula>IF(AND(AL1068&gt;=0, RIGHT(TEXT(AL1068,"0.#"),1)&lt;&gt;"."),TRUE,FALSE)</formula>
    </cfRule>
    <cfRule type="expression" dxfId="1990" priority="2036">
      <formula>IF(AND(AL1068&gt;=0, RIGHT(TEXT(AL1068,"0.#"),1)="."),TRUE,FALSE)</formula>
    </cfRule>
    <cfRule type="expression" dxfId="1989" priority="2037">
      <formula>IF(AND(AL1068&lt;0, RIGHT(TEXT(AL1068,"0.#"),1)&lt;&gt;"."),TRUE,FALSE)</formula>
    </cfRule>
    <cfRule type="expression" dxfId="1988" priority="2038">
      <formula>IF(AND(AL1068&lt;0, RIGHT(TEXT(AL1068,"0.#"),1)="."),TRUE,FALSE)</formula>
    </cfRule>
  </conditionalFormatting>
  <conditionalFormatting sqref="Y1068:Y1069">
    <cfRule type="expression" dxfId="1987" priority="2033">
      <formula>IF(RIGHT(TEXT(Y1068,"0.#"),1)=".",FALSE,TRUE)</formula>
    </cfRule>
    <cfRule type="expression" dxfId="1986" priority="2034">
      <formula>IF(RIGHT(TEXT(Y1068,"0.#"),1)=".",TRUE,FALSE)</formula>
    </cfRule>
  </conditionalFormatting>
  <conditionalFormatting sqref="AE39">
    <cfRule type="expression" dxfId="1985" priority="2031">
      <formula>IF(RIGHT(TEXT(AE39,"0.#"),1)=".",FALSE,TRUE)</formula>
    </cfRule>
    <cfRule type="expression" dxfId="1984" priority="2032">
      <formula>IF(RIGHT(TEXT(AE39,"0.#"),1)=".",TRUE,FALSE)</formula>
    </cfRule>
  </conditionalFormatting>
  <conditionalFormatting sqref="AM41">
    <cfRule type="expression" dxfId="1983" priority="2015">
      <formula>IF(RIGHT(TEXT(AM41,"0.#"),1)=".",FALSE,TRUE)</formula>
    </cfRule>
    <cfRule type="expression" dxfId="1982" priority="2016">
      <formula>IF(RIGHT(TEXT(AM41,"0.#"),1)=".",TRUE,FALSE)</formula>
    </cfRule>
  </conditionalFormatting>
  <conditionalFormatting sqref="AE40">
    <cfRule type="expression" dxfId="1981" priority="2029">
      <formula>IF(RIGHT(TEXT(AE40,"0.#"),1)=".",FALSE,TRUE)</formula>
    </cfRule>
    <cfRule type="expression" dxfId="1980" priority="2030">
      <formula>IF(RIGHT(TEXT(AE40,"0.#"),1)=".",TRUE,FALSE)</formula>
    </cfRule>
  </conditionalFormatting>
  <conditionalFormatting sqref="AE41">
    <cfRule type="expression" dxfId="1979" priority="2027">
      <formula>IF(RIGHT(TEXT(AE41,"0.#"),1)=".",FALSE,TRUE)</formula>
    </cfRule>
    <cfRule type="expression" dxfId="1978" priority="2028">
      <formula>IF(RIGHT(TEXT(AE41,"0.#"),1)=".",TRUE,FALSE)</formula>
    </cfRule>
  </conditionalFormatting>
  <conditionalFormatting sqref="AI41">
    <cfRule type="expression" dxfId="1977" priority="2025">
      <formula>IF(RIGHT(TEXT(AI41,"0.#"),1)=".",FALSE,TRUE)</formula>
    </cfRule>
    <cfRule type="expression" dxfId="1976" priority="2026">
      <formula>IF(RIGHT(TEXT(AI41,"0.#"),1)=".",TRUE,FALSE)</formula>
    </cfRule>
  </conditionalFormatting>
  <conditionalFormatting sqref="AI40">
    <cfRule type="expression" dxfId="1975" priority="2023">
      <formula>IF(RIGHT(TEXT(AI40,"0.#"),1)=".",FALSE,TRUE)</formula>
    </cfRule>
    <cfRule type="expression" dxfId="1974" priority="2024">
      <formula>IF(RIGHT(TEXT(AI40,"0.#"),1)=".",TRUE,FALSE)</formula>
    </cfRule>
  </conditionalFormatting>
  <conditionalFormatting sqref="AI39">
    <cfRule type="expression" dxfId="1973" priority="2021">
      <formula>IF(RIGHT(TEXT(AI39,"0.#"),1)=".",FALSE,TRUE)</formula>
    </cfRule>
    <cfRule type="expression" dxfId="1972" priority="2022">
      <formula>IF(RIGHT(TEXT(AI39,"0.#"),1)=".",TRUE,FALSE)</formula>
    </cfRule>
  </conditionalFormatting>
  <conditionalFormatting sqref="AM39">
    <cfRule type="expression" dxfId="1971" priority="2019">
      <formula>IF(RIGHT(TEXT(AM39,"0.#"),1)=".",FALSE,TRUE)</formula>
    </cfRule>
    <cfRule type="expression" dxfId="1970" priority="2020">
      <formula>IF(RIGHT(TEXT(AM39,"0.#"),1)=".",TRUE,FALSE)</formula>
    </cfRule>
  </conditionalFormatting>
  <conditionalFormatting sqref="AM40">
    <cfRule type="expression" dxfId="1969" priority="2017">
      <formula>IF(RIGHT(TEXT(AM40,"0.#"),1)=".",FALSE,TRUE)</formula>
    </cfRule>
    <cfRule type="expression" dxfId="1968" priority="2018">
      <formula>IF(RIGHT(TEXT(AM40,"0.#"),1)=".",TRUE,FALSE)</formula>
    </cfRule>
  </conditionalFormatting>
  <conditionalFormatting sqref="AQ39:AQ41">
    <cfRule type="expression" dxfId="1967" priority="2013">
      <formula>IF(RIGHT(TEXT(AQ39,"0.#"),1)=".",FALSE,TRUE)</formula>
    </cfRule>
    <cfRule type="expression" dxfId="1966" priority="2014">
      <formula>IF(RIGHT(TEXT(AQ39,"0.#"),1)=".",TRUE,FALSE)</formula>
    </cfRule>
  </conditionalFormatting>
  <conditionalFormatting sqref="AU39:AU41">
    <cfRule type="expression" dxfId="1965" priority="2011">
      <formula>IF(RIGHT(TEXT(AU39,"0.#"),1)=".",FALSE,TRUE)</formula>
    </cfRule>
    <cfRule type="expression" dxfId="1964" priority="2012">
      <formula>IF(RIGHT(TEXT(AU39,"0.#"),1)=".",TRUE,FALSE)</formula>
    </cfRule>
  </conditionalFormatting>
  <conditionalFormatting sqref="AE46">
    <cfRule type="expression" dxfId="1963" priority="2009">
      <formula>IF(RIGHT(TEXT(AE46,"0.#"),1)=".",FALSE,TRUE)</formula>
    </cfRule>
    <cfRule type="expression" dxfId="1962" priority="2010">
      <formula>IF(RIGHT(TEXT(AE46,"0.#"),1)=".",TRUE,FALSE)</formula>
    </cfRule>
  </conditionalFormatting>
  <conditionalFormatting sqref="AE47">
    <cfRule type="expression" dxfId="1961" priority="2007">
      <formula>IF(RIGHT(TEXT(AE47,"0.#"),1)=".",FALSE,TRUE)</formula>
    </cfRule>
    <cfRule type="expression" dxfId="1960" priority="2008">
      <formula>IF(RIGHT(TEXT(AE47,"0.#"),1)=".",TRUE,FALSE)</formula>
    </cfRule>
  </conditionalFormatting>
  <conditionalFormatting sqref="AE48">
    <cfRule type="expression" dxfId="1959" priority="2005">
      <formula>IF(RIGHT(TEXT(AE48,"0.#"),1)=".",FALSE,TRUE)</formula>
    </cfRule>
    <cfRule type="expression" dxfId="1958" priority="2006">
      <formula>IF(RIGHT(TEXT(AE48,"0.#"),1)=".",TRUE,FALSE)</formula>
    </cfRule>
  </conditionalFormatting>
  <conditionalFormatting sqref="AI48">
    <cfRule type="expression" dxfId="1957" priority="2003">
      <formula>IF(RIGHT(TEXT(AI48,"0.#"),1)=".",FALSE,TRUE)</formula>
    </cfRule>
    <cfRule type="expression" dxfId="1956" priority="2004">
      <formula>IF(RIGHT(TEXT(AI48,"0.#"),1)=".",TRUE,FALSE)</formula>
    </cfRule>
  </conditionalFormatting>
  <conditionalFormatting sqref="AI47">
    <cfRule type="expression" dxfId="1955" priority="2001">
      <formula>IF(RIGHT(TEXT(AI47,"0.#"),1)=".",FALSE,TRUE)</formula>
    </cfRule>
    <cfRule type="expression" dxfId="1954" priority="2002">
      <formula>IF(RIGHT(TEXT(AI47,"0.#"),1)=".",TRUE,FALSE)</formula>
    </cfRule>
  </conditionalFormatting>
  <conditionalFormatting sqref="AE448">
    <cfRule type="expression" dxfId="1953" priority="1879">
      <formula>IF(RIGHT(TEXT(AE448,"0.#"),1)=".",FALSE,TRUE)</formula>
    </cfRule>
    <cfRule type="expression" dxfId="1952" priority="1880">
      <formula>IF(RIGHT(TEXT(AE448,"0.#"),1)=".",TRUE,FALSE)</formula>
    </cfRule>
  </conditionalFormatting>
  <conditionalFormatting sqref="AM450">
    <cfRule type="expression" dxfId="1951" priority="1869">
      <formula>IF(RIGHT(TEXT(AM450,"0.#"),1)=".",FALSE,TRUE)</formula>
    </cfRule>
    <cfRule type="expression" dxfId="1950" priority="1870">
      <formula>IF(RIGHT(TEXT(AM450,"0.#"),1)=".",TRUE,FALSE)</formula>
    </cfRule>
  </conditionalFormatting>
  <conditionalFormatting sqref="AE449">
    <cfRule type="expression" dxfId="1949" priority="1877">
      <formula>IF(RIGHT(TEXT(AE449,"0.#"),1)=".",FALSE,TRUE)</formula>
    </cfRule>
    <cfRule type="expression" dxfId="1948" priority="1878">
      <formula>IF(RIGHT(TEXT(AE449,"0.#"),1)=".",TRUE,FALSE)</formula>
    </cfRule>
  </conditionalFormatting>
  <conditionalFormatting sqref="AE450">
    <cfRule type="expression" dxfId="1947" priority="1875">
      <formula>IF(RIGHT(TEXT(AE450,"0.#"),1)=".",FALSE,TRUE)</formula>
    </cfRule>
    <cfRule type="expression" dxfId="1946" priority="1876">
      <formula>IF(RIGHT(TEXT(AE450,"0.#"),1)=".",TRUE,FALSE)</formula>
    </cfRule>
  </conditionalFormatting>
  <conditionalFormatting sqref="AM448">
    <cfRule type="expression" dxfId="1945" priority="1873">
      <formula>IF(RIGHT(TEXT(AM448,"0.#"),1)=".",FALSE,TRUE)</formula>
    </cfRule>
    <cfRule type="expression" dxfId="1944" priority="1874">
      <formula>IF(RIGHT(TEXT(AM448,"0.#"),1)=".",TRUE,FALSE)</formula>
    </cfRule>
  </conditionalFormatting>
  <conditionalFormatting sqref="AM449">
    <cfRule type="expression" dxfId="1943" priority="1871">
      <formula>IF(RIGHT(TEXT(AM449,"0.#"),1)=".",FALSE,TRUE)</formula>
    </cfRule>
    <cfRule type="expression" dxfId="1942" priority="1872">
      <formula>IF(RIGHT(TEXT(AM449,"0.#"),1)=".",TRUE,FALSE)</formula>
    </cfRule>
  </conditionalFormatting>
  <conditionalFormatting sqref="AU448">
    <cfRule type="expression" dxfId="1941" priority="1867">
      <formula>IF(RIGHT(TEXT(AU448,"0.#"),1)=".",FALSE,TRUE)</formula>
    </cfRule>
    <cfRule type="expression" dxfId="1940" priority="1868">
      <formula>IF(RIGHT(TEXT(AU448,"0.#"),1)=".",TRUE,FALSE)</formula>
    </cfRule>
  </conditionalFormatting>
  <conditionalFormatting sqref="AU449">
    <cfRule type="expression" dxfId="1939" priority="1865">
      <formula>IF(RIGHT(TEXT(AU449,"0.#"),1)=".",FALSE,TRUE)</formula>
    </cfRule>
    <cfRule type="expression" dxfId="1938" priority="1866">
      <formula>IF(RIGHT(TEXT(AU449,"0.#"),1)=".",TRUE,FALSE)</formula>
    </cfRule>
  </conditionalFormatting>
  <conditionalFormatting sqref="AU450">
    <cfRule type="expression" dxfId="1937" priority="1863">
      <formula>IF(RIGHT(TEXT(AU450,"0.#"),1)=".",FALSE,TRUE)</formula>
    </cfRule>
    <cfRule type="expression" dxfId="1936" priority="1864">
      <formula>IF(RIGHT(TEXT(AU450,"0.#"),1)=".",TRUE,FALSE)</formula>
    </cfRule>
  </conditionalFormatting>
  <conditionalFormatting sqref="AI450">
    <cfRule type="expression" dxfId="1935" priority="1857">
      <formula>IF(RIGHT(TEXT(AI450,"0.#"),1)=".",FALSE,TRUE)</formula>
    </cfRule>
    <cfRule type="expression" dxfId="1934" priority="1858">
      <formula>IF(RIGHT(TEXT(AI450,"0.#"),1)=".",TRUE,FALSE)</formula>
    </cfRule>
  </conditionalFormatting>
  <conditionalFormatting sqref="AI448">
    <cfRule type="expression" dxfId="1933" priority="1861">
      <formula>IF(RIGHT(TEXT(AI448,"0.#"),1)=".",FALSE,TRUE)</formula>
    </cfRule>
    <cfRule type="expression" dxfId="1932" priority="1862">
      <formula>IF(RIGHT(TEXT(AI448,"0.#"),1)=".",TRUE,FALSE)</formula>
    </cfRule>
  </conditionalFormatting>
  <conditionalFormatting sqref="AI449">
    <cfRule type="expression" dxfId="1931" priority="1859">
      <formula>IF(RIGHT(TEXT(AI449,"0.#"),1)=".",FALSE,TRUE)</formula>
    </cfRule>
    <cfRule type="expression" dxfId="1930" priority="1860">
      <formula>IF(RIGHT(TEXT(AI449,"0.#"),1)=".",TRUE,FALSE)</formula>
    </cfRule>
  </conditionalFormatting>
  <conditionalFormatting sqref="AQ449">
    <cfRule type="expression" dxfId="1929" priority="1855">
      <formula>IF(RIGHT(TEXT(AQ449,"0.#"),1)=".",FALSE,TRUE)</formula>
    </cfRule>
    <cfRule type="expression" dxfId="1928" priority="1856">
      <formula>IF(RIGHT(TEXT(AQ449,"0.#"),1)=".",TRUE,FALSE)</formula>
    </cfRule>
  </conditionalFormatting>
  <conditionalFormatting sqref="AQ450">
    <cfRule type="expression" dxfId="1927" priority="1853">
      <formula>IF(RIGHT(TEXT(AQ450,"0.#"),1)=".",FALSE,TRUE)</formula>
    </cfRule>
    <cfRule type="expression" dxfId="1926" priority="1854">
      <formula>IF(RIGHT(TEXT(AQ450,"0.#"),1)=".",TRUE,FALSE)</formula>
    </cfRule>
  </conditionalFormatting>
  <conditionalFormatting sqref="AQ448">
    <cfRule type="expression" dxfId="1925" priority="1851">
      <formula>IF(RIGHT(TEXT(AQ448,"0.#"),1)=".",FALSE,TRUE)</formula>
    </cfRule>
    <cfRule type="expression" dxfId="1924" priority="1852">
      <formula>IF(RIGHT(TEXT(AQ448,"0.#"),1)=".",TRUE,FALSE)</formula>
    </cfRule>
  </conditionalFormatting>
  <conditionalFormatting sqref="AE453">
    <cfRule type="expression" dxfId="1923" priority="1849">
      <formula>IF(RIGHT(TEXT(AE453,"0.#"),1)=".",FALSE,TRUE)</formula>
    </cfRule>
    <cfRule type="expression" dxfId="1922" priority="1850">
      <formula>IF(RIGHT(TEXT(AE453,"0.#"),1)=".",TRUE,FALSE)</formula>
    </cfRule>
  </conditionalFormatting>
  <conditionalFormatting sqref="AM455">
    <cfRule type="expression" dxfId="1921" priority="1839">
      <formula>IF(RIGHT(TEXT(AM455,"0.#"),1)=".",FALSE,TRUE)</formula>
    </cfRule>
    <cfRule type="expression" dxfId="1920" priority="1840">
      <formula>IF(RIGHT(TEXT(AM455,"0.#"),1)=".",TRUE,FALSE)</formula>
    </cfRule>
  </conditionalFormatting>
  <conditionalFormatting sqref="AE454">
    <cfRule type="expression" dxfId="1919" priority="1847">
      <formula>IF(RIGHT(TEXT(AE454,"0.#"),1)=".",FALSE,TRUE)</formula>
    </cfRule>
    <cfRule type="expression" dxfId="1918" priority="1848">
      <formula>IF(RIGHT(TEXT(AE454,"0.#"),1)=".",TRUE,FALSE)</formula>
    </cfRule>
  </conditionalFormatting>
  <conditionalFormatting sqref="AE455">
    <cfRule type="expression" dxfId="1917" priority="1845">
      <formula>IF(RIGHT(TEXT(AE455,"0.#"),1)=".",FALSE,TRUE)</formula>
    </cfRule>
    <cfRule type="expression" dxfId="1916" priority="1846">
      <formula>IF(RIGHT(TEXT(AE455,"0.#"),1)=".",TRUE,FALSE)</formula>
    </cfRule>
  </conditionalFormatting>
  <conditionalFormatting sqref="AM453">
    <cfRule type="expression" dxfId="1915" priority="1843">
      <formula>IF(RIGHT(TEXT(AM453,"0.#"),1)=".",FALSE,TRUE)</formula>
    </cfRule>
    <cfRule type="expression" dxfId="1914" priority="1844">
      <formula>IF(RIGHT(TEXT(AM453,"0.#"),1)=".",TRUE,FALSE)</formula>
    </cfRule>
  </conditionalFormatting>
  <conditionalFormatting sqref="AM454">
    <cfRule type="expression" dxfId="1913" priority="1841">
      <formula>IF(RIGHT(TEXT(AM454,"0.#"),1)=".",FALSE,TRUE)</formula>
    </cfRule>
    <cfRule type="expression" dxfId="1912" priority="1842">
      <formula>IF(RIGHT(TEXT(AM454,"0.#"),1)=".",TRUE,FALSE)</formula>
    </cfRule>
  </conditionalFormatting>
  <conditionalFormatting sqref="AU453">
    <cfRule type="expression" dxfId="1911" priority="1837">
      <formula>IF(RIGHT(TEXT(AU453,"0.#"),1)=".",FALSE,TRUE)</formula>
    </cfRule>
    <cfRule type="expression" dxfId="1910" priority="1838">
      <formula>IF(RIGHT(TEXT(AU453,"0.#"),1)=".",TRUE,FALSE)</formula>
    </cfRule>
  </conditionalFormatting>
  <conditionalFormatting sqref="AU454">
    <cfRule type="expression" dxfId="1909" priority="1835">
      <formula>IF(RIGHT(TEXT(AU454,"0.#"),1)=".",FALSE,TRUE)</formula>
    </cfRule>
    <cfRule type="expression" dxfId="1908" priority="1836">
      <formula>IF(RIGHT(TEXT(AU454,"0.#"),1)=".",TRUE,FALSE)</formula>
    </cfRule>
  </conditionalFormatting>
  <conditionalFormatting sqref="AU455">
    <cfRule type="expression" dxfId="1907" priority="1833">
      <formula>IF(RIGHT(TEXT(AU455,"0.#"),1)=".",FALSE,TRUE)</formula>
    </cfRule>
    <cfRule type="expression" dxfId="1906" priority="1834">
      <formula>IF(RIGHT(TEXT(AU455,"0.#"),1)=".",TRUE,FALSE)</formula>
    </cfRule>
  </conditionalFormatting>
  <conditionalFormatting sqref="AI455">
    <cfRule type="expression" dxfId="1905" priority="1827">
      <formula>IF(RIGHT(TEXT(AI455,"0.#"),1)=".",FALSE,TRUE)</formula>
    </cfRule>
    <cfRule type="expression" dxfId="1904" priority="1828">
      <formula>IF(RIGHT(TEXT(AI455,"0.#"),1)=".",TRUE,FALSE)</formula>
    </cfRule>
  </conditionalFormatting>
  <conditionalFormatting sqref="AI453">
    <cfRule type="expression" dxfId="1903" priority="1831">
      <formula>IF(RIGHT(TEXT(AI453,"0.#"),1)=".",FALSE,TRUE)</formula>
    </cfRule>
    <cfRule type="expression" dxfId="1902" priority="1832">
      <formula>IF(RIGHT(TEXT(AI453,"0.#"),1)=".",TRUE,FALSE)</formula>
    </cfRule>
  </conditionalFormatting>
  <conditionalFormatting sqref="AI454">
    <cfRule type="expression" dxfId="1901" priority="1829">
      <formula>IF(RIGHT(TEXT(AI454,"0.#"),1)=".",FALSE,TRUE)</formula>
    </cfRule>
    <cfRule type="expression" dxfId="1900" priority="1830">
      <formula>IF(RIGHT(TEXT(AI454,"0.#"),1)=".",TRUE,FALSE)</formula>
    </cfRule>
  </conditionalFormatting>
  <conditionalFormatting sqref="AQ454">
    <cfRule type="expression" dxfId="1899" priority="1825">
      <formula>IF(RIGHT(TEXT(AQ454,"0.#"),1)=".",FALSE,TRUE)</formula>
    </cfRule>
    <cfRule type="expression" dxfId="1898" priority="1826">
      <formula>IF(RIGHT(TEXT(AQ454,"0.#"),1)=".",TRUE,FALSE)</formula>
    </cfRule>
  </conditionalFormatting>
  <conditionalFormatting sqref="AQ455">
    <cfRule type="expression" dxfId="1897" priority="1823">
      <formula>IF(RIGHT(TEXT(AQ455,"0.#"),1)=".",FALSE,TRUE)</formula>
    </cfRule>
    <cfRule type="expression" dxfId="1896" priority="1824">
      <formula>IF(RIGHT(TEXT(AQ455,"0.#"),1)=".",TRUE,FALSE)</formula>
    </cfRule>
  </conditionalFormatting>
  <conditionalFormatting sqref="AQ453">
    <cfRule type="expression" dxfId="1895" priority="1821">
      <formula>IF(RIGHT(TEXT(AQ453,"0.#"),1)=".",FALSE,TRUE)</formula>
    </cfRule>
    <cfRule type="expression" dxfId="1894" priority="1822">
      <formula>IF(RIGHT(TEXT(AQ453,"0.#"),1)=".",TRUE,FALSE)</formula>
    </cfRule>
  </conditionalFormatting>
  <conditionalFormatting sqref="AE487">
    <cfRule type="expression" dxfId="1893" priority="1699">
      <formula>IF(RIGHT(TEXT(AE487,"0.#"),1)=".",FALSE,TRUE)</formula>
    </cfRule>
    <cfRule type="expression" dxfId="1892" priority="1700">
      <formula>IF(RIGHT(TEXT(AE487,"0.#"),1)=".",TRUE,FALSE)</formula>
    </cfRule>
  </conditionalFormatting>
  <conditionalFormatting sqref="AE488">
    <cfRule type="expression" dxfId="1891" priority="1697">
      <formula>IF(RIGHT(TEXT(AE488,"0.#"),1)=".",FALSE,TRUE)</formula>
    </cfRule>
    <cfRule type="expression" dxfId="1890" priority="1698">
      <formula>IF(RIGHT(TEXT(AE488,"0.#"),1)=".",TRUE,FALSE)</formula>
    </cfRule>
  </conditionalFormatting>
  <conditionalFormatting sqref="AE489">
    <cfRule type="expression" dxfId="1889" priority="1695">
      <formula>IF(RIGHT(TEXT(AE489,"0.#"),1)=".",FALSE,TRUE)</formula>
    </cfRule>
    <cfRule type="expression" dxfId="1888" priority="1696">
      <formula>IF(RIGHT(TEXT(AE489,"0.#"),1)=".",TRUE,FALSE)</formula>
    </cfRule>
  </conditionalFormatting>
  <conditionalFormatting sqref="AU487">
    <cfRule type="expression" dxfId="1887" priority="1687">
      <formula>IF(RIGHT(TEXT(AU487,"0.#"),1)=".",FALSE,TRUE)</formula>
    </cfRule>
    <cfRule type="expression" dxfId="1886" priority="1688">
      <formula>IF(RIGHT(TEXT(AU487,"0.#"),1)=".",TRUE,FALSE)</formula>
    </cfRule>
  </conditionalFormatting>
  <conditionalFormatting sqref="AU488">
    <cfRule type="expression" dxfId="1885" priority="1685">
      <formula>IF(RIGHT(TEXT(AU488,"0.#"),1)=".",FALSE,TRUE)</formula>
    </cfRule>
    <cfRule type="expression" dxfId="1884" priority="1686">
      <formula>IF(RIGHT(TEXT(AU488,"0.#"),1)=".",TRUE,FALSE)</formula>
    </cfRule>
  </conditionalFormatting>
  <conditionalFormatting sqref="AU489">
    <cfRule type="expression" dxfId="1883" priority="1683">
      <formula>IF(RIGHT(TEXT(AU489,"0.#"),1)=".",FALSE,TRUE)</formula>
    </cfRule>
    <cfRule type="expression" dxfId="1882" priority="1684">
      <formula>IF(RIGHT(TEXT(AU489,"0.#"),1)=".",TRUE,FALSE)</formula>
    </cfRule>
  </conditionalFormatting>
  <conditionalFormatting sqref="AQ488">
    <cfRule type="expression" dxfId="1881" priority="1675">
      <formula>IF(RIGHT(TEXT(AQ488,"0.#"),1)=".",FALSE,TRUE)</formula>
    </cfRule>
    <cfRule type="expression" dxfId="1880" priority="1676">
      <formula>IF(RIGHT(TEXT(AQ488,"0.#"),1)=".",TRUE,FALSE)</formula>
    </cfRule>
  </conditionalFormatting>
  <conditionalFormatting sqref="AQ489">
    <cfRule type="expression" dxfId="1879" priority="1673">
      <formula>IF(RIGHT(TEXT(AQ489,"0.#"),1)=".",FALSE,TRUE)</formula>
    </cfRule>
    <cfRule type="expression" dxfId="1878" priority="1674">
      <formula>IF(RIGHT(TEXT(AQ489,"0.#"),1)=".",TRUE,FALSE)</formula>
    </cfRule>
  </conditionalFormatting>
  <conditionalFormatting sqref="AQ487">
    <cfRule type="expression" dxfId="1877" priority="1671">
      <formula>IF(RIGHT(TEXT(AQ487,"0.#"),1)=".",FALSE,TRUE)</formula>
    </cfRule>
    <cfRule type="expression" dxfId="1876" priority="1672">
      <formula>IF(RIGHT(TEXT(AQ487,"0.#"),1)=".",TRUE,FALSE)</formula>
    </cfRule>
  </conditionalFormatting>
  <conditionalFormatting sqref="AE512">
    <cfRule type="expression" dxfId="1875" priority="1669">
      <formula>IF(RIGHT(TEXT(AE512,"0.#"),1)=".",FALSE,TRUE)</formula>
    </cfRule>
    <cfRule type="expression" dxfId="1874" priority="1670">
      <formula>IF(RIGHT(TEXT(AE512,"0.#"),1)=".",TRUE,FALSE)</formula>
    </cfRule>
  </conditionalFormatting>
  <conditionalFormatting sqref="AE513">
    <cfRule type="expression" dxfId="1873" priority="1667">
      <formula>IF(RIGHT(TEXT(AE513,"0.#"),1)=".",FALSE,TRUE)</formula>
    </cfRule>
    <cfRule type="expression" dxfId="1872" priority="1668">
      <formula>IF(RIGHT(TEXT(AE513,"0.#"),1)=".",TRUE,FALSE)</formula>
    </cfRule>
  </conditionalFormatting>
  <conditionalFormatting sqref="AE514">
    <cfRule type="expression" dxfId="1871" priority="1665">
      <formula>IF(RIGHT(TEXT(AE514,"0.#"),1)=".",FALSE,TRUE)</formula>
    </cfRule>
    <cfRule type="expression" dxfId="1870" priority="1666">
      <formula>IF(RIGHT(TEXT(AE514,"0.#"),1)=".",TRUE,FALSE)</formula>
    </cfRule>
  </conditionalFormatting>
  <conditionalFormatting sqref="AU512">
    <cfRule type="expression" dxfId="1869" priority="1657">
      <formula>IF(RIGHT(TEXT(AU512,"0.#"),1)=".",FALSE,TRUE)</formula>
    </cfRule>
    <cfRule type="expression" dxfId="1868" priority="1658">
      <formula>IF(RIGHT(TEXT(AU512,"0.#"),1)=".",TRUE,FALSE)</formula>
    </cfRule>
  </conditionalFormatting>
  <conditionalFormatting sqref="AU513">
    <cfRule type="expression" dxfId="1867" priority="1655">
      <formula>IF(RIGHT(TEXT(AU513,"0.#"),1)=".",FALSE,TRUE)</formula>
    </cfRule>
    <cfRule type="expression" dxfId="1866" priority="1656">
      <formula>IF(RIGHT(TEXT(AU513,"0.#"),1)=".",TRUE,FALSE)</formula>
    </cfRule>
  </conditionalFormatting>
  <conditionalFormatting sqref="AU514">
    <cfRule type="expression" dxfId="1865" priority="1653">
      <formula>IF(RIGHT(TEXT(AU514,"0.#"),1)=".",FALSE,TRUE)</formula>
    </cfRule>
    <cfRule type="expression" dxfId="1864" priority="1654">
      <formula>IF(RIGHT(TEXT(AU514,"0.#"),1)=".",TRUE,FALSE)</formula>
    </cfRule>
  </conditionalFormatting>
  <conditionalFormatting sqref="AQ513">
    <cfRule type="expression" dxfId="1863" priority="1645">
      <formula>IF(RIGHT(TEXT(AQ513,"0.#"),1)=".",FALSE,TRUE)</formula>
    </cfRule>
    <cfRule type="expression" dxfId="1862" priority="1646">
      <formula>IF(RIGHT(TEXT(AQ513,"0.#"),1)=".",TRUE,FALSE)</formula>
    </cfRule>
  </conditionalFormatting>
  <conditionalFormatting sqref="AQ514">
    <cfRule type="expression" dxfId="1861" priority="1643">
      <formula>IF(RIGHT(TEXT(AQ514,"0.#"),1)=".",FALSE,TRUE)</formula>
    </cfRule>
    <cfRule type="expression" dxfId="1860" priority="1644">
      <formula>IF(RIGHT(TEXT(AQ514,"0.#"),1)=".",TRUE,FALSE)</formula>
    </cfRule>
  </conditionalFormatting>
  <conditionalFormatting sqref="AQ512">
    <cfRule type="expression" dxfId="1859" priority="1641">
      <formula>IF(RIGHT(TEXT(AQ512,"0.#"),1)=".",FALSE,TRUE)</formula>
    </cfRule>
    <cfRule type="expression" dxfId="1858" priority="1642">
      <formula>IF(RIGHT(TEXT(AQ512,"0.#"),1)=".",TRUE,FALSE)</formula>
    </cfRule>
  </conditionalFormatting>
  <conditionalFormatting sqref="AE517">
    <cfRule type="expression" dxfId="1857" priority="1519">
      <formula>IF(RIGHT(TEXT(AE517,"0.#"),1)=".",FALSE,TRUE)</formula>
    </cfRule>
    <cfRule type="expression" dxfId="1856" priority="1520">
      <formula>IF(RIGHT(TEXT(AE517,"0.#"),1)=".",TRUE,FALSE)</formula>
    </cfRule>
  </conditionalFormatting>
  <conditionalFormatting sqref="AE518">
    <cfRule type="expression" dxfId="1855" priority="1517">
      <formula>IF(RIGHT(TEXT(AE518,"0.#"),1)=".",FALSE,TRUE)</formula>
    </cfRule>
    <cfRule type="expression" dxfId="1854" priority="1518">
      <formula>IF(RIGHT(TEXT(AE518,"0.#"),1)=".",TRUE,FALSE)</formula>
    </cfRule>
  </conditionalFormatting>
  <conditionalFormatting sqref="AE519">
    <cfRule type="expression" dxfId="1853" priority="1515">
      <formula>IF(RIGHT(TEXT(AE519,"0.#"),1)=".",FALSE,TRUE)</formula>
    </cfRule>
    <cfRule type="expression" dxfId="1852" priority="1516">
      <formula>IF(RIGHT(TEXT(AE519,"0.#"),1)=".",TRUE,FALSE)</formula>
    </cfRule>
  </conditionalFormatting>
  <conditionalFormatting sqref="AU517">
    <cfRule type="expression" dxfId="1851" priority="1507">
      <formula>IF(RIGHT(TEXT(AU517,"0.#"),1)=".",FALSE,TRUE)</formula>
    </cfRule>
    <cfRule type="expression" dxfId="1850" priority="1508">
      <formula>IF(RIGHT(TEXT(AU517,"0.#"),1)=".",TRUE,FALSE)</formula>
    </cfRule>
  </conditionalFormatting>
  <conditionalFormatting sqref="AU519">
    <cfRule type="expression" dxfId="1849" priority="1503">
      <formula>IF(RIGHT(TEXT(AU519,"0.#"),1)=".",FALSE,TRUE)</formula>
    </cfRule>
    <cfRule type="expression" dxfId="1848" priority="1504">
      <formula>IF(RIGHT(TEXT(AU519,"0.#"),1)=".",TRUE,FALSE)</formula>
    </cfRule>
  </conditionalFormatting>
  <conditionalFormatting sqref="AQ518">
    <cfRule type="expression" dxfId="1847" priority="1495">
      <formula>IF(RIGHT(TEXT(AQ518,"0.#"),1)=".",FALSE,TRUE)</formula>
    </cfRule>
    <cfRule type="expression" dxfId="1846" priority="1496">
      <formula>IF(RIGHT(TEXT(AQ518,"0.#"),1)=".",TRUE,FALSE)</formula>
    </cfRule>
  </conditionalFormatting>
  <conditionalFormatting sqref="AQ519">
    <cfRule type="expression" dxfId="1845" priority="1493">
      <formula>IF(RIGHT(TEXT(AQ519,"0.#"),1)=".",FALSE,TRUE)</formula>
    </cfRule>
    <cfRule type="expression" dxfId="1844" priority="1494">
      <formula>IF(RIGHT(TEXT(AQ519,"0.#"),1)=".",TRUE,FALSE)</formula>
    </cfRule>
  </conditionalFormatting>
  <conditionalFormatting sqref="AQ517">
    <cfRule type="expression" dxfId="1843" priority="1491">
      <formula>IF(RIGHT(TEXT(AQ517,"0.#"),1)=".",FALSE,TRUE)</formula>
    </cfRule>
    <cfRule type="expression" dxfId="1842" priority="1492">
      <formula>IF(RIGHT(TEXT(AQ517,"0.#"),1)=".",TRUE,FALSE)</formula>
    </cfRule>
  </conditionalFormatting>
  <conditionalFormatting sqref="AE522">
    <cfRule type="expression" dxfId="1841" priority="1489">
      <formula>IF(RIGHT(TEXT(AE522,"0.#"),1)=".",FALSE,TRUE)</formula>
    </cfRule>
    <cfRule type="expression" dxfId="1840" priority="1490">
      <formula>IF(RIGHT(TEXT(AE522,"0.#"),1)=".",TRUE,FALSE)</formula>
    </cfRule>
  </conditionalFormatting>
  <conditionalFormatting sqref="AE523">
    <cfRule type="expression" dxfId="1839" priority="1487">
      <formula>IF(RIGHT(TEXT(AE523,"0.#"),1)=".",FALSE,TRUE)</formula>
    </cfRule>
    <cfRule type="expression" dxfId="1838" priority="1488">
      <formula>IF(RIGHT(TEXT(AE523,"0.#"),1)=".",TRUE,FALSE)</formula>
    </cfRule>
  </conditionalFormatting>
  <conditionalFormatting sqref="AE524">
    <cfRule type="expression" dxfId="1837" priority="1485">
      <formula>IF(RIGHT(TEXT(AE524,"0.#"),1)=".",FALSE,TRUE)</formula>
    </cfRule>
    <cfRule type="expression" dxfId="1836" priority="1486">
      <formula>IF(RIGHT(TEXT(AE524,"0.#"),1)=".",TRUE,FALSE)</formula>
    </cfRule>
  </conditionalFormatting>
  <conditionalFormatting sqref="AU522">
    <cfRule type="expression" dxfId="1835" priority="1477">
      <formula>IF(RIGHT(TEXT(AU522,"0.#"),1)=".",FALSE,TRUE)</formula>
    </cfRule>
    <cfRule type="expression" dxfId="1834" priority="1478">
      <formula>IF(RIGHT(TEXT(AU522,"0.#"),1)=".",TRUE,FALSE)</formula>
    </cfRule>
  </conditionalFormatting>
  <conditionalFormatting sqref="AU523">
    <cfRule type="expression" dxfId="1833" priority="1475">
      <formula>IF(RIGHT(TEXT(AU523,"0.#"),1)=".",FALSE,TRUE)</formula>
    </cfRule>
    <cfRule type="expression" dxfId="1832" priority="1476">
      <formula>IF(RIGHT(TEXT(AU523,"0.#"),1)=".",TRUE,FALSE)</formula>
    </cfRule>
  </conditionalFormatting>
  <conditionalFormatting sqref="AU524">
    <cfRule type="expression" dxfId="1831" priority="1473">
      <formula>IF(RIGHT(TEXT(AU524,"0.#"),1)=".",FALSE,TRUE)</formula>
    </cfRule>
    <cfRule type="expression" dxfId="1830" priority="1474">
      <formula>IF(RIGHT(TEXT(AU524,"0.#"),1)=".",TRUE,FALSE)</formula>
    </cfRule>
  </conditionalFormatting>
  <conditionalFormatting sqref="AQ523">
    <cfRule type="expression" dxfId="1829" priority="1465">
      <formula>IF(RIGHT(TEXT(AQ523,"0.#"),1)=".",FALSE,TRUE)</formula>
    </cfRule>
    <cfRule type="expression" dxfId="1828" priority="1466">
      <formula>IF(RIGHT(TEXT(AQ523,"0.#"),1)=".",TRUE,FALSE)</formula>
    </cfRule>
  </conditionalFormatting>
  <conditionalFormatting sqref="AQ524">
    <cfRule type="expression" dxfId="1827" priority="1463">
      <formula>IF(RIGHT(TEXT(AQ524,"0.#"),1)=".",FALSE,TRUE)</formula>
    </cfRule>
    <cfRule type="expression" dxfId="1826" priority="1464">
      <formula>IF(RIGHT(TEXT(AQ524,"0.#"),1)=".",TRUE,FALSE)</formula>
    </cfRule>
  </conditionalFormatting>
  <conditionalFormatting sqref="AQ522">
    <cfRule type="expression" dxfId="1825" priority="1461">
      <formula>IF(RIGHT(TEXT(AQ522,"0.#"),1)=".",FALSE,TRUE)</formula>
    </cfRule>
    <cfRule type="expression" dxfId="1824" priority="1462">
      <formula>IF(RIGHT(TEXT(AQ522,"0.#"),1)=".",TRUE,FALSE)</formula>
    </cfRule>
  </conditionalFormatting>
  <conditionalFormatting sqref="AE527">
    <cfRule type="expression" dxfId="1823" priority="1459">
      <formula>IF(RIGHT(TEXT(AE527,"0.#"),1)=".",FALSE,TRUE)</formula>
    </cfRule>
    <cfRule type="expression" dxfId="1822" priority="1460">
      <formula>IF(RIGHT(TEXT(AE527,"0.#"),1)=".",TRUE,FALSE)</formula>
    </cfRule>
  </conditionalFormatting>
  <conditionalFormatting sqref="AE528">
    <cfRule type="expression" dxfId="1821" priority="1457">
      <formula>IF(RIGHT(TEXT(AE528,"0.#"),1)=".",FALSE,TRUE)</formula>
    </cfRule>
    <cfRule type="expression" dxfId="1820" priority="1458">
      <formula>IF(RIGHT(TEXT(AE528,"0.#"),1)=".",TRUE,FALSE)</formula>
    </cfRule>
  </conditionalFormatting>
  <conditionalFormatting sqref="AE529">
    <cfRule type="expression" dxfId="1819" priority="1455">
      <formula>IF(RIGHT(TEXT(AE529,"0.#"),1)=".",FALSE,TRUE)</formula>
    </cfRule>
    <cfRule type="expression" dxfId="1818" priority="1456">
      <formula>IF(RIGHT(TEXT(AE529,"0.#"),1)=".",TRUE,FALSE)</formula>
    </cfRule>
  </conditionalFormatting>
  <conditionalFormatting sqref="AU527">
    <cfRule type="expression" dxfId="1817" priority="1447">
      <formula>IF(RIGHT(TEXT(AU527,"0.#"),1)=".",FALSE,TRUE)</formula>
    </cfRule>
    <cfRule type="expression" dxfId="1816" priority="1448">
      <formula>IF(RIGHT(TEXT(AU527,"0.#"),1)=".",TRUE,FALSE)</formula>
    </cfRule>
  </conditionalFormatting>
  <conditionalFormatting sqref="AU528">
    <cfRule type="expression" dxfId="1815" priority="1445">
      <formula>IF(RIGHT(TEXT(AU528,"0.#"),1)=".",FALSE,TRUE)</formula>
    </cfRule>
    <cfRule type="expression" dxfId="1814" priority="1446">
      <formula>IF(RIGHT(TEXT(AU528,"0.#"),1)=".",TRUE,FALSE)</formula>
    </cfRule>
  </conditionalFormatting>
  <conditionalFormatting sqref="AU529">
    <cfRule type="expression" dxfId="1813" priority="1443">
      <formula>IF(RIGHT(TEXT(AU529,"0.#"),1)=".",FALSE,TRUE)</formula>
    </cfRule>
    <cfRule type="expression" dxfId="1812" priority="1444">
      <formula>IF(RIGHT(TEXT(AU529,"0.#"),1)=".",TRUE,FALSE)</formula>
    </cfRule>
  </conditionalFormatting>
  <conditionalFormatting sqref="AQ528">
    <cfRule type="expression" dxfId="1811" priority="1435">
      <formula>IF(RIGHT(TEXT(AQ528,"0.#"),1)=".",FALSE,TRUE)</formula>
    </cfRule>
    <cfRule type="expression" dxfId="1810" priority="1436">
      <formula>IF(RIGHT(TEXT(AQ528,"0.#"),1)=".",TRUE,FALSE)</formula>
    </cfRule>
  </conditionalFormatting>
  <conditionalFormatting sqref="AQ529">
    <cfRule type="expression" dxfId="1809" priority="1433">
      <formula>IF(RIGHT(TEXT(AQ529,"0.#"),1)=".",FALSE,TRUE)</formula>
    </cfRule>
    <cfRule type="expression" dxfId="1808" priority="1434">
      <formula>IF(RIGHT(TEXT(AQ529,"0.#"),1)=".",TRUE,FALSE)</formula>
    </cfRule>
  </conditionalFormatting>
  <conditionalFormatting sqref="AQ527">
    <cfRule type="expression" dxfId="1807" priority="1431">
      <formula>IF(RIGHT(TEXT(AQ527,"0.#"),1)=".",FALSE,TRUE)</formula>
    </cfRule>
    <cfRule type="expression" dxfId="1806" priority="1432">
      <formula>IF(RIGHT(TEXT(AQ527,"0.#"),1)=".",TRUE,FALSE)</formula>
    </cfRule>
  </conditionalFormatting>
  <conditionalFormatting sqref="AE532">
    <cfRule type="expression" dxfId="1805" priority="1429">
      <formula>IF(RIGHT(TEXT(AE532,"0.#"),1)=".",FALSE,TRUE)</formula>
    </cfRule>
    <cfRule type="expression" dxfId="1804" priority="1430">
      <formula>IF(RIGHT(TEXT(AE532,"0.#"),1)=".",TRUE,FALSE)</formula>
    </cfRule>
  </conditionalFormatting>
  <conditionalFormatting sqref="AM534">
    <cfRule type="expression" dxfId="1803" priority="1419">
      <formula>IF(RIGHT(TEXT(AM534,"0.#"),1)=".",FALSE,TRUE)</formula>
    </cfRule>
    <cfRule type="expression" dxfId="1802" priority="1420">
      <formula>IF(RIGHT(TEXT(AM534,"0.#"),1)=".",TRUE,FALSE)</formula>
    </cfRule>
  </conditionalFormatting>
  <conditionalFormatting sqref="AE533">
    <cfRule type="expression" dxfId="1801" priority="1427">
      <formula>IF(RIGHT(TEXT(AE533,"0.#"),1)=".",FALSE,TRUE)</formula>
    </cfRule>
    <cfRule type="expression" dxfId="1800" priority="1428">
      <formula>IF(RIGHT(TEXT(AE533,"0.#"),1)=".",TRUE,FALSE)</formula>
    </cfRule>
  </conditionalFormatting>
  <conditionalFormatting sqref="AE534">
    <cfRule type="expression" dxfId="1799" priority="1425">
      <formula>IF(RIGHT(TEXT(AE534,"0.#"),1)=".",FALSE,TRUE)</formula>
    </cfRule>
    <cfRule type="expression" dxfId="1798" priority="1426">
      <formula>IF(RIGHT(TEXT(AE534,"0.#"),1)=".",TRUE,FALSE)</formula>
    </cfRule>
  </conditionalFormatting>
  <conditionalFormatting sqref="AM532">
    <cfRule type="expression" dxfId="1797" priority="1423">
      <formula>IF(RIGHT(TEXT(AM532,"0.#"),1)=".",FALSE,TRUE)</formula>
    </cfRule>
    <cfRule type="expression" dxfId="1796" priority="1424">
      <formula>IF(RIGHT(TEXT(AM532,"0.#"),1)=".",TRUE,FALSE)</formula>
    </cfRule>
  </conditionalFormatting>
  <conditionalFormatting sqref="AM533">
    <cfRule type="expression" dxfId="1795" priority="1421">
      <formula>IF(RIGHT(TEXT(AM533,"0.#"),1)=".",FALSE,TRUE)</formula>
    </cfRule>
    <cfRule type="expression" dxfId="1794" priority="1422">
      <formula>IF(RIGHT(TEXT(AM533,"0.#"),1)=".",TRUE,FALSE)</formula>
    </cfRule>
  </conditionalFormatting>
  <conditionalFormatting sqref="AU532">
    <cfRule type="expression" dxfId="1793" priority="1417">
      <formula>IF(RIGHT(TEXT(AU532,"0.#"),1)=".",FALSE,TRUE)</formula>
    </cfRule>
    <cfRule type="expression" dxfId="1792" priority="1418">
      <formula>IF(RIGHT(TEXT(AU532,"0.#"),1)=".",TRUE,FALSE)</formula>
    </cfRule>
  </conditionalFormatting>
  <conditionalFormatting sqref="AU533">
    <cfRule type="expression" dxfId="1791" priority="1415">
      <formula>IF(RIGHT(TEXT(AU533,"0.#"),1)=".",FALSE,TRUE)</formula>
    </cfRule>
    <cfRule type="expression" dxfId="1790" priority="1416">
      <formula>IF(RIGHT(TEXT(AU533,"0.#"),1)=".",TRUE,FALSE)</formula>
    </cfRule>
  </conditionalFormatting>
  <conditionalFormatting sqref="AU534">
    <cfRule type="expression" dxfId="1789" priority="1413">
      <formula>IF(RIGHT(TEXT(AU534,"0.#"),1)=".",FALSE,TRUE)</formula>
    </cfRule>
    <cfRule type="expression" dxfId="1788" priority="1414">
      <formula>IF(RIGHT(TEXT(AU534,"0.#"),1)=".",TRUE,FALSE)</formula>
    </cfRule>
  </conditionalFormatting>
  <conditionalFormatting sqref="AI534">
    <cfRule type="expression" dxfId="1787" priority="1407">
      <formula>IF(RIGHT(TEXT(AI534,"0.#"),1)=".",FALSE,TRUE)</formula>
    </cfRule>
    <cfRule type="expression" dxfId="1786" priority="1408">
      <formula>IF(RIGHT(TEXT(AI534,"0.#"),1)=".",TRUE,FALSE)</formula>
    </cfRule>
  </conditionalFormatting>
  <conditionalFormatting sqref="AI532">
    <cfRule type="expression" dxfId="1785" priority="1411">
      <formula>IF(RIGHT(TEXT(AI532,"0.#"),1)=".",FALSE,TRUE)</formula>
    </cfRule>
    <cfRule type="expression" dxfId="1784" priority="1412">
      <formula>IF(RIGHT(TEXT(AI532,"0.#"),1)=".",TRUE,FALSE)</formula>
    </cfRule>
  </conditionalFormatting>
  <conditionalFormatting sqref="AI533">
    <cfRule type="expression" dxfId="1783" priority="1409">
      <formula>IF(RIGHT(TEXT(AI533,"0.#"),1)=".",FALSE,TRUE)</formula>
    </cfRule>
    <cfRule type="expression" dxfId="1782" priority="1410">
      <formula>IF(RIGHT(TEXT(AI533,"0.#"),1)=".",TRUE,FALSE)</formula>
    </cfRule>
  </conditionalFormatting>
  <conditionalFormatting sqref="AQ533">
    <cfRule type="expression" dxfId="1781" priority="1405">
      <formula>IF(RIGHT(TEXT(AQ533,"0.#"),1)=".",FALSE,TRUE)</formula>
    </cfRule>
    <cfRule type="expression" dxfId="1780" priority="1406">
      <formula>IF(RIGHT(TEXT(AQ533,"0.#"),1)=".",TRUE,FALSE)</formula>
    </cfRule>
  </conditionalFormatting>
  <conditionalFormatting sqref="AQ534">
    <cfRule type="expression" dxfId="1779" priority="1403">
      <formula>IF(RIGHT(TEXT(AQ534,"0.#"),1)=".",FALSE,TRUE)</formula>
    </cfRule>
    <cfRule type="expression" dxfId="1778" priority="1404">
      <formula>IF(RIGHT(TEXT(AQ534,"0.#"),1)=".",TRUE,FALSE)</formula>
    </cfRule>
  </conditionalFormatting>
  <conditionalFormatting sqref="AQ532">
    <cfRule type="expression" dxfId="1777" priority="1401">
      <formula>IF(RIGHT(TEXT(AQ532,"0.#"),1)=".",FALSE,TRUE)</formula>
    </cfRule>
    <cfRule type="expression" dxfId="1776" priority="1402">
      <formula>IF(RIGHT(TEXT(AQ532,"0.#"),1)=".",TRUE,FALSE)</formula>
    </cfRule>
  </conditionalFormatting>
  <conditionalFormatting sqref="AE541">
    <cfRule type="expression" dxfId="1775" priority="1399">
      <formula>IF(RIGHT(TEXT(AE541,"0.#"),1)=".",FALSE,TRUE)</formula>
    </cfRule>
    <cfRule type="expression" dxfId="1774" priority="1400">
      <formula>IF(RIGHT(TEXT(AE541,"0.#"),1)=".",TRUE,FALSE)</formula>
    </cfRule>
  </conditionalFormatting>
  <conditionalFormatting sqref="AE542">
    <cfRule type="expression" dxfId="1773" priority="1397">
      <formula>IF(RIGHT(TEXT(AE542,"0.#"),1)=".",FALSE,TRUE)</formula>
    </cfRule>
    <cfRule type="expression" dxfId="1772" priority="1398">
      <formula>IF(RIGHT(TEXT(AE542,"0.#"),1)=".",TRUE,FALSE)</formula>
    </cfRule>
  </conditionalFormatting>
  <conditionalFormatting sqref="AE543">
    <cfRule type="expression" dxfId="1771" priority="1395">
      <formula>IF(RIGHT(TEXT(AE543,"0.#"),1)=".",FALSE,TRUE)</formula>
    </cfRule>
    <cfRule type="expression" dxfId="1770" priority="1396">
      <formula>IF(RIGHT(TEXT(AE543,"0.#"),1)=".",TRUE,FALSE)</formula>
    </cfRule>
  </conditionalFormatting>
  <conditionalFormatting sqref="AU541">
    <cfRule type="expression" dxfId="1769" priority="1387">
      <formula>IF(RIGHT(TEXT(AU541,"0.#"),1)=".",FALSE,TRUE)</formula>
    </cfRule>
    <cfRule type="expression" dxfId="1768" priority="1388">
      <formula>IF(RIGHT(TEXT(AU541,"0.#"),1)=".",TRUE,FALSE)</formula>
    </cfRule>
  </conditionalFormatting>
  <conditionalFormatting sqref="AU542">
    <cfRule type="expression" dxfId="1767" priority="1385">
      <formula>IF(RIGHT(TEXT(AU542,"0.#"),1)=".",FALSE,TRUE)</formula>
    </cfRule>
    <cfRule type="expression" dxfId="1766" priority="1386">
      <formula>IF(RIGHT(TEXT(AU542,"0.#"),1)=".",TRUE,FALSE)</formula>
    </cfRule>
  </conditionalFormatting>
  <conditionalFormatting sqref="AU543">
    <cfRule type="expression" dxfId="1765" priority="1383">
      <formula>IF(RIGHT(TEXT(AU543,"0.#"),1)=".",FALSE,TRUE)</formula>
    </cfRule>
    <cfRule type="expression" dxfId="1764" priority="1384">
      <formula>IF(RIGHT(TEXT(AU543,"0.#"),1)=".",TRUE,FALSE)</formula>
    </cfRule>
  </conditionalFormatting>
  <conditionalFormatting sqref="AQ542">
    <cfRule type="expression" dxfId="1763" priority="1375">
      <formula>IF(RIGHT(TEXT(AQ542,"0.#"),1)=".",FALSE,TRUE)</formula>
    </cfRule>
    <cfRule type="expression" dxfId="1762" priority="1376">
      <formula>IF(RIGHT(TEXT(AQ542,"0.#"),1)=".",TRUE,FALSE)</formula>
    </cfRule>
  </conditionalFormatting>
  <conditionalFormatting sqref="AQ543">
    <cfRule type="expression" dxfId="1761" priority="1373">
      <formula>IF(RIGHT(TEXT(AQ543,"0.#"),1)=".",FALSE,TRUE)</formula>
    </cfRule>
    <cfRule type="expression" dxfId="1760" priority="1374">
      <formula>IF(RIGHT(TEXT(AQ543,"0.#"),1)=".",TRUE,FALSE)</formula>
    </cfRule>
  </conditionalFormatting>
  <conditionalFormatting sqref="AQ541">
    <cfRule type="expression" dxfId="1759" priority="1371">
      <formula>IF(RIGHT(TEXT(AQ541,"0.#"),1)=".",FALSE,TRUE)</formula>
    </cfRule>
    <cfRule type="expression" dxfId="1758" priority="1372">
      <formula>IF(RIGHT(TEXT(AQ541,"0.#"),1)=".",TRUE,FALSE)</formula>
    </cfRule>
  </conditionalFormatting>
  <conditionalFormatting sqref="AE566">
    <cfRule type="expression" dxfId="1757" priority="1369">
      <formula>IF(RIGHT(TEXT(AE566,"0.#"),1)=".",FALSE,TRUE)</formula>
    </cfRule>
    <cfRule type="expression" dxfId="1756" priority="1370">
      <formula>IF(RIGHT(TEXT(AE566,"0.#"),1)=".",TRUE,FALSE)</formula>
    </cfRule>
  </conditionalFormatting>
  <conditionalFormatting sqref="AE567">
    <cfRule type="expression" dxfId="1755" priority="1367">
      <formula>IF(RIGHT(TEXT(AE567,"0.#"),1)=".",FALSE,TRUE)</formula>
    </cfRule>
    <cfRule type="expression" dxfId="1754" priority="1368">
      <formula>IF(RIGHT(TEXT(AE567,"0.#"),1)=".",TRUE,FALSE)</formula>
    </cfRule>
  </conditionalFormatting>
  <conditionalFormatting sqref="AE568">
    <cfRule type="expression" dxfId="1753" priority="1365">
      <formula>IF(RIGHT(TEXT(AE568,"0.#"),1)=".",FALSE,TRUE)</formula>
    </cfRule>
    <cfRule type="expression" dxfId="1752" priority="1366">
      <formula>IF(RIGHT(TEXT(AE568,"0.#"),1)=".",TRUE,FALSE)</formula>
    </cfRule>
  </conditionalFormatting>
  <conditionalFormatting sqref="AU566">
    <cfRule type="expression" dxfId="1751" priority="1357">
      <formula>IF(RIGHT(TEXT(AU566,"0.#"),1)=".",FALSE,TRUE)</formula>
    </cfRule>
    <cfRule type="expression" dxfId="1750" priority="1358">
      <formula>IF(RIGHT(TEXT(AU566,"0.#"),1)=".",TRUE,FALSE)</formula>
    </cfRule>
  </conditionalFormatting>
  <conditionalFormatting sqref="AU567">
    <cfRule type="expression" dxfId="1749" priority="1355">
      <formula>IF(RIGHT(TEXT(AU567,"0.#"),1)=".",FALSE,TRUE)</formula>
    </cfRule>
    <cfRule type="expression" dxfId="1748" priority="1356">
      <formula>IF(RIGHT(TEXT(AU567,"0.#"),1)=".",TRUE,FALSE)</formula>
    </cfRule>
  </conditionalFormatting>
  <conditionalFormatting sqref="AU568">
    <cfRule type="expression" dxfId="1747" priority="1353">
      <formula>IF(RIGHT(TEXT(AU568,"0.#"),1)=".",FALSE,TRUE)</formula>
    </cfRule>
    <cfRule type="expression" dxfId="1746" priority="1354">
      <formula>IF(RIGHT(TEXT(AU568,"0.#"),1)=".",TRUE,FALSE)</formula>
    </cfRule>
  </conditionalFormatting>
  <conditionalFormatting sqref="AQ567">
    <cfRule type="expression" dxfId="1745" priority="1345">
      <formula>IF(RIGHT(TEXT(AQ567,"0.#"),1)=".",FALSE,TRUE)</formula>
    </cfRule>
    <cfRule type="expression" dxfId="1744" priority="1346">
      <formula>IF(RIGHT(TEXT(AQ567,"0.#"),1)=".",TRUE,FALSE)</formula>
    </cfRule>
  </conditionalFormatting>
  <conditionalFormatting sqref="AQ568">
    <cfRule type="expression" dxfId="1743" priority="1343">
      <formula>IF(RIGHT(TEXT(AQ568,"0.#"),1)=".",FALSE,TRUE)</formula>
    </cfRule>
    <cfRule type="expression" dxfId="1742" priority="1344">
      <formula>IF(RIGHT(TEXT(AQ568,"0.#"),1)=".",TRUE,FALSE)</formula>
    </cfRule>
  </conditionalFormatting>
  <conditionalFormatting sqref="AQ566">
    <cfRule type="expression" dxfId="1741" priority="1341">
      <formula>IF(RIGHT(TEXT(AQ566,"0.#"),1)=".",FALSE,TRUE)</formula>
    </cfRule>
    <cfRule type="expression" dxfId="1740" priority="1342">
      <formula>IF(RIGHT(TEXT(AQ566,"0.#"),1)=".",TRUE,FALSE)</formula>
    </cfRule>
  </conditionalFormatting>
  <conditionalFormatting sqref="AE546">
    <cfRule type="expression" dxfId="1739" priority="1339">
      <formula>IF(RIGHT(TEXT(AE546,"0.#"),1)=".",FALSE,TRUE)</formula>
    </cfRule>
    <cfRule type="expression" dxfId="1738" priority="1340">
      <formula>IF(RIGHT(TEXT(AE546,"0.#"),1)=".",TRUE,FALSE)</formula>
    </cfRule>
  </conditionalFormatting>
  <conditionalFormatting sqref="AE547">
    <cfRule type="expression" dxfId="1737" priority="1337">
      <formula>IF(RIGHT(TEXT(AE547,"0.#"),1)=".",FALSE,TRUE)</formula>
    </cfRule>
    <cfRule type="expression" dxfId="1736" priority="1338">
      <formula>IF(RIGHT(TEXT(AE547,"0.#"),1)=".",TRUE,FALSE)</formula>
    </cfRule>
  </conditionalFormatting>
  <conditionalFormatting sqref="AE548">
    <cfRule type="expression" dxfId="1735" priority="1335">
      <formula>IF(RIGHT(TEXT(AE548,"0.#"),1)=".",FALSE,TRUE)</formula>
    </cfRule>
    <cfRule type="expression" dxfId="1734" priority="1336">
      <formula>IF(RIGHT(TEXT(AE548,"0.#"),1)=".",TRUE,FALSE)</formula>
    </cfRule>
  </conditionalFormatting>
  <conditionalFormatting sqref="AU546">
    <cfRule type="expression" dxfId="1733" priority="1327">
      <formula>IF(RIGHT(TEXT(AU546,"0.#"),1)=".",FALSE,TRUE)</formula>
    </cfRule>
    <cfRule type="expression" dxfId="1732" priority="1328">
      <formula>IF(RIGHT(TEXT(AU546,"0.#"),1)=".",TRUE,FALSE)</formula>
    </cfRule>
  </conditionalFormatting>
  <conditionalFormatting sqref="AU547">
    <cfRule type="expression" dxfId="1731" priority="1325">
      <formula>IF(RIGHT(TEXT(AU547,"0.#"),1)=".",FALSE,TRUE)</formula>
    </cfRule>
    <cfRule type="expression" dxfId="1730" priority="1326">
      <formula>IF(RIGHT(TEXT(AU547,"0.#"),1)=".",TRUE,FALSE)</formula>
    </cfRule>
  </conditionalFormatting>
  <conditionalFormatting sqref="AU548">
    <cfRule type="expression" dxfId="1729" priority="1323">
      <formula>IF(RIGHT(TEXT(AU548,"0.#"),1)=".",FALSE,TRUE)</formula>
    </cfRule>
    <cfRule type="expression" dxfId="1728" priority="1324">
      <formula>IF(RIGHT(TEXT(AU548,"0.#"),1)=".",TRUE,FALSE)</formula>
    </cfRule>
  </conditionalFormatting>
  <conditionalFormatting sqref="AQ547">
    <cfRule type="expression" dxfId="1727" priority="1315">
      <formula>IF(RIGHT(TEXT(AQ547,"0.#"),1)=".",FALSE,TRUE)</formula>
    </cfRule>
    <cfRule type="expression" dxfId="1726" priority="1316">
      <formula>IF(RIGHT(TEXT(AQ547,"0.#"),1)=".",TRUE,FALSE)</formula>
    </cfRule>
  </conditionalFormatting>
  <conditionalFormatting sqref="AQ546">
    <cfRule type="expression" dxfId="1725" priority="1311">
      <formula>IF(RIGHT(TEXT(AQ546,"0.#"),1)=".",FALSE,TRUE)</formula>
    </cfRule>
    <cfRule type="expression" dxfId="1724" priority="1312">
      <formula>IF(RIGHT(TEXT(AQ546,"0.#"),1)=".",TRUE,FALSE)</formula>
    </cfRule>
  </conditionalFormatting>
  <conditionalFormatting sqref="AE551">
    <cfRule type="expression" dxfId="1723" priority="1309">
      <formula>IF(RIGHT(TEXT(AE551,"0.#"),1)=".",FALSE,TRUE)</formula>
    </cfRule>
    <cfRule type="expression" dxfId="1722" priority="1310">
      <formula>IF(RIGHT(TEXT(AE551,"0.#"),1)=".",TRUE,FALSE)</formula>
    </cfRule>
  </conditionalFormatting>
  <conditionalFormatting sqref="AE553">
    <cfRule type="expression" dxfId="1721" priority="1305">
      <formula>IF(RIGHT(TEXT(AE553,"0.#"),1)=".",FALSE,TRUE)</formula>
    </cfRule>
    <cfRule type="expression" dxfId="1720" priority="1306">
      <formula>IF(RIGHT(TEXT(AE553,"0.#"),1)=".",TRUE,FALSE)</formula>
    </cfRule>
  </conditionalFormatting>
  <conditionalFormatting sqref="AU551">
    <cfRule type="expression" dxfId="1719" priority="1297">
      <formula>IF(RIGHT(TEXT(AU551,"0.#"),1)=".",FALSE,TRUE)</formula>
    </cfRule>
    <cfRule type="expression" dxfId="1718" priority="1298">
      <formula>IF(RIGHT(TEXT(AU551,"0.#"),1)=".",TRUE,FALSE)</formula>
    </cfRule>
  </conditionalFormatting>
  <conditionalFormatting sqref="AU553">
    <cfRule type="expression" dxfId="1717" priority="1293">
      <formula>IF(RIGHT(TEXT(AU553,"0.#"),1)=".",FALSE,TRUE)</formula>
    </cfRule>
    <cfRule type="expression" dxfId="1716" priority="1294">
      <formula>IF(RIGHT(TEXT(AU553,"0.#"),1)=".",TRUE,FALSE)</formula>
    </cfRule>
  </conditionalFormatting>
  <conditionalFormatting sqref="AQ552">
    <cfRule type="expression" dxfId="1715" priority="1285">
      <formula>IF(RIGHT(TEXT(AQ552,"0.#"),1)=".",FALSE,TRUE)</formula>
    </cfRule>
    <cfRule type="expression" dxfId="1714" priority="1286">
      <formula>IF(RIGHT(TEXT(AQ552,"0.#"),1)=".",TRUE,FALSE)</formula>
    </cfRule>
  </conditionalFormatting>
  <conditionalFormatting sqref="AU561">
    <cfRule type="expression" dxfId="1713" priority="1237">
      <formula>IF(RIGHT(TEXT(AU561,"0.#"),1)=".",FALSE,TRUE)</formula>
    </cfRule>
    <cfRule type="expression" dxfId="1712" priority="1238">
      <formula>IF(RIGHT(TEXT(AU561,"0.#"),1)=".",TRUE,FALSE)</formula>
    </cfRule>
  </conditionalFormatting>
  <conditionalFormatting sqref="AU562">
    <cfRule type="expression" dxfId="1711" priority="1235">
      <formula>IF(RIGHT(TEXT(AU562,"0.#"),1)=".",FALSE,TRUE)</formula>
    </cfRule>
    <cfRule type="expression" dxfId="1710" priority="1236">
      <formula>IF(RIGHT(TEXT(AU562,"0.#"),1)=".",TRUE,FALSE)</formula>
    </cfRule>
  </conditionalFormatting>
  <conditionalFormatting sqref="AU563">
    <cfRule type="expression" dxfId="1709" priority="1233">
      <formula>IF(RIGHT(TEXT(AU563,"0.#"),1)=".",FALSE,TRUE)</formula>
    </cfRule>
    <cfRule type="expression" dxfId="1708" priority="1234">
      <formula>IF(RIGHT(TEXT(AU563,"0.#"),1)=".",TRUE,FALSE)</formula>
    </cfRule>
  </conditionalFormatting>
  <conditionalFormatting sqref="AQ562">
    <cfRule type="expression" dxfId="1707" priority="1225">
      <formula>IF(RIGHT(TEXT(AQ562,"0.#"),1)=".",FALSE,TRUE)</formula>
    </cfRule>
    <cfRule type="expression" dxfId="1706" priority="1226">
      <formula>IF(RIGHT(TEXT(AQ562,"0.#"),1)=".",TRUE,FALSE)</formula>
    </cfRule>
  </conditionalFormatting>
  <conditionalFormatting sqref="AQ563">
    <cfRule type="expression" dxfId="1705" priority="1223">
      <formula>IF(RIGHT(TEXT(AQ563,"0.#"),1)=".",FALSE,TRUE)</formula>
    </cfRule>
    <cfRule type="expression" dxfId="1704" priority="1224">
      <formula>IF(RIGHT(TEXT(AQ563,"0.#"),1)=".",TRUE,FALSE)</formula>
    </cfRule>
  </conditionalFormatting>
  <conditionalFormatting sqref="AQ561">
    <cfRule type="expression" dxfId="1703" priority="1221">
      <formula>IF(RIGHT(TEXT(AQ561,"0.#"),1)=".",FALSE,TRUE)</formula>
    </cfRule>
    <cfRule type="expression" dxfId="1702" priority="1222">
      <formula>IF(RIGHT(TEXT(AQ561,"0.#"),1)=".",TRUE,FALSE)</formula>
    </cfRule>
  </conditionalFormatting>
  <conditionalFormatting sqref="AE571">
    <cfRule type="expression" dxfId="1701" priority="1219">
      <formula>IF(RIGHT(TEXT(AE571,"0.#"),1)=".",FALSE,TRUE)</formula>
    </cfRule>
    <cfRule type="expression" dxfId="1700" priority="1220">
      <formula>IF(RIGHT(TEXT(AE571,"0.#"),1)=".",TRUE,FALSE)</formula>
    </cfRule>
  </conditionalFormatting>
  <conditionalFormatting sqref="AE572">
    <cfRule type="expression" dxfId="1699" priority="1217">
      <formula>IF(RIGHT(TEXT(AE572,"0.#"),1)=".",FALSE,TRUE)</formula>
    </cfRule>
    <cfRule type="expression" dxfId="1698" priority="1218">
      <formula>IF(RIGHT(TEXT(AE572,"0.#"),1)=".",TRUE,FALSE)</formula>
    </cfRule>
  </conditionalFormatting>
  <conditionalFormatting sqref="AE573">
    <cfRule type="expression" dxfId="1697" priority="1215">
      <formula>IF(RIGHT(TEXT(AE573,"0.#"),1)=".",FALSE,TRUE)</formula>
    </cfRule>
    <cfRule type="expression" dxfId="1696" priority="1216">
      <formula>IF(RIGHT(TEXT(AE573,"0.#"),1)=".",TRUE,FALSE)</formula>
    </cfRule>
  </conditionalFormatting>
  <conditionalFormatting sqref="AU571">
    <cfRule type="expression" dxfId="1695" priority="1207">
      <formula>IF(RIGHT(TEXT(AU571,"0.#"),1)=".",FALSE,TRUE)</formula>
    </cfRule>
    <cfRule type="expression" dxfId="1694" priority="1208">
      <formula>IF(RIGHT(TEXT(AU571,"0.#"),1)=".",TRUE,FALSE)</formula>
    </cfRule>
  </conditionalFormatting>
  <conditionalFormatting sqref="AU572">
    <cfRule type="expression" dxfId="1693" priority="1205">
      <formula>IF(RIGHT(TEXT(AU572,"0.#"),1)=".",FALSE,TRUE)</formula>
    </cfRule>
    <cfRule type="expression" dxfId="1692" priority="1206">
      <formula>IF(RIGHT(TEXT(AU572,"0.#"),1)=".",TRUE,FALSE)</formula>
    </cfRule>
  </conditionalFormatting>
  <conditionalFormatting sqref="AU573">
    <cfRule type="expression" dxfId="1691" priority="1203">
      <formula>IF(RIGHT(TEXT(AU573,"0.#"),1)=".",FALSE,TRUE)</formula>
    </cfRule>
    <cfRule type="expression" dxfId="1690" priority="1204">
      <formula>IF(RIGHT(TEXT(AU573,"0.#"),1)=".",TRUE,FALSE)</formula>
    </cfRule>
  </conditionalFormatting>
  <conditionalFormatting sqref="AQ572">
    <cfRule type="expression" dxfId="1689" priority="1195">
      <formula>IF(RIGHT(TEXT(AQ572,"0.#"),1)=".",FALSE,TRUE)</formula>
    </cfRule>
    <cfRule type="expression" dxfId="1688" priority="1196">
      <formula>IF(RIGHT(TEXT(AQ572,"0.#"),1)=".",TRUE,FALSE)</formula>
    </cfRule>
  </conditionalFormatting>
  <conditionalFormatting sqref="AQ573">
    <cfRule type="expression" dxfId="1687" priority="1193">
      <formula>IF(RIGHT(TEXT(AQ573,"0.#"),1)=".",FALSE,TRUE)</formula>
    </cfRule>
    <cfRule type="expression" dxfId="1686" priority="1194">
      <formula>IF(RIGHT(TEXT(AQ573,"0.#"),1)=".",TRUE,FALSE)</formula>
    </cfRule>
  </conditionalFormatting>
  <conditionalFormatting sqref="AQ571">
    <cfRule type="expression" dxfId="1685" priority="1191">
      <formula>IF(RIGHT(TEXT(AQ571,"0.#"),1)=".",FALSE,TRUE)</formula>
    </cfRule>
    <cfRule type="expression" dxfId="1684" priority="1192">
      <formula>IF(RIGHT(TEXT(AQ571,"0.#"),1)=".",TRUE,FALSE)</formula>
    </cfRule>
  </conditionalFormatting>
  <conditionalFormatting sqref="AE576">
    <cfRule type="expression" dxfId="1683" priority="1189">
      <formula>IF(RIGHT(TEXT(AE576,"0.#"),1)=".",FALSE,TRUE)</formula>
    </cfRule>
    <cfRule type="expression" dxfId="1682" priority="1190">
      <formula>IF(RIGHT(TEXT(AE576,"0.#"),1)=".",TRUE,FALSE)</formula>
    </cfRule>
  </conditionalFormatting>
  <conditionalFormatting sqref="AE577">
    <cfRule type="expression" dxfId="1681" priority="1187">
      <formula>IF(RIGHT(TEXT(AE577,"0.#"),1)=".",FALSE,TRUE)</formula>
    </cfRule>
    <cfRule type="expression" dxfId="1680" priority="1188">
      <formula>IF(RIGHT(TEXT(AE577,"0.#"),1)=".",TRUE,FALSE)</formula>
    </cfRule>
  </conditionalFormatting>
  <conditionalFormatting sqref="AE578">
    <cfRule type="expression" dxfId="1679" priority="1185">
      <formula>IF(RIGHT(TEXT(AE578,"0.#"),1)=".",FALSE,TRUE)</formula>
    </cfRule>
    <cfRule type="expression" dxfId="1678" priority="1186">
      <formula>IF(RIGHT(TEXT(AE578,"0.#"),1)=".",TRUE,FALSE)</formula>
    </cfRule>
  </conditionalFormatting>
  <conditionalFormatting sqref="AU576">
    <cfRule type="expression" dxfId="1677" priority="1177">
      <formula>IF(RIGHT(TEXT(AU576,"0.#"),1)=".",FALSE,TRUE)</formula>
    </cfRule>
    <cfRule type="expression" dxfId="1676" priority="1178">
      <formula>IF(RIGHT(TEXT(AU576,"0.#"),1)=".",TRUE,FALSE)</formula>
    </cfRule>
  </conditionalFormatting>
  <conditionalFormatting sqref="AU577">
    <cfRule type="expression" dxfId="1675" priority="1175">
      <formula>IF(RIGHT(TEXT(AU577,"0.#"),1)=".",FALSE,TRUE)</formula>
    </cfRule>
    <cfRule type="expression" dxfId="1674" priority="1176">
      <formula>IF(RIGHT(TEXT(AU577,"0.#"),1)=".",TRUE,FALSE)</formula>
    </cfRule>
  </conditionalFormatting>
  <conditionalFormatting sqref="AU578">
    <cfRule type="expression" dxfId="1673" priority="1173">
      <formula>IF(RIGHT(TEXT(AU578,"0.#"),1)=".",FALSE,TRUE)</formula>
    </cfRule>
    <cfRule type="expression" dxfId="1672" priority="1174">
      <formula>IF(RIGHT(TEXT(AU578,"0.#"),1)=".",TRUE,FALSE)</formula>
    </cfRule>
  </conditionalFormatting>
  <conditionalFormatting sqref="AQ577">
    <cfRule type="expression" dxfId="1671" priority="1165">
      <formula>IF(RIGHT(TEXT(AQ577,"0.#"),1)=".",FALSE,TRUE)</formula>
    </cfRule>
    <cfRule type="expression" dxfId="1670" priority="1166">
      <formula>IF(RIGHT(TEXT(AQ577,"0.#"),1)=".",TRUE,FALSE)</formula>
    </cfRule>
  </conditionalFormatting>
  <conditionalFormatting sqref="AQ578">
    <cfRule type="expression" dxfId="1669" priority="1163">
      <formula>IF(RIGHT(TEXT(AQ578,"0.#"),1)=".",FALSE,TRUE)</formula>
    </cfRule>
    <cfRule type="expression" dxfId="1668" priority="1164">
      <formula>IF(RIGHT(TEXT(AQ578,"0.#"),1)=".",TRUE,FALSE)</formula>
    </cfRule>
  </conditionalFormatting>
  <conditionalFormatting sqref="AQ576">
    <cfRule type="expression" dxfId="1667" priority="1161">
      <formula>IF(RIGHT(TEXT(AQ576,"0.#"),1)=".",FALSE,TRUE)</formula>
    </cfRule>
    <cfRule type="expression" dxfId="1666" priority="1162">
      <formula>IF(RIGHT(TEXT(AQ576,"0.#"),1)=".",TRUE,FALSE)</formula>
    </cfRule>
  </conditionalFormatting>
  <conditionalFormatting sqref="AE581">
    <cfRule type="expression" dxfId="1665" priority="1159">
      <formula>IF(RIGHT(TEXT(AE581,"0.#"),1)=".",FALSE,TRUE)</formula>
    </cfRule>
    <cfRule type="expression" dxfId="1664" priority="1160">
      <formula>IF(RIGHT(TEXT(AE581,"0.#"),1)=".",TRUE,FALSE)</formula>
    </cfRule>
  </conditionalFormatting>
  <conditionalFormatting sqref="AE582">
    <cfRule type="expression" dxfId="1663" priority="1157">
      <formula>IF(RIGHT(TEXT(AE582,"0.#"),1)=".",FALSE,TRUE)</formula>
    </cfRule>
    <cfRule type="expression" dxfId="1662" priority="1158">
      <formula>IF(RIGHT(TEXT(AE582,"0.#"),1)=".",TRUE,FALSE)</formula>
    </cfRule>
  </conditionalFormatting>
  <conditionalFormatting sqref="AE583">
    <cfRule type="expression" dxfId="1661" priority="1155">
      <formula>IF(RIGHT(TEXT(AE583,"0.#"),1)=".",FALSE,TRUE)</formula>
    </cfRule>
    <cfRule type="expression" dxfId="1660" priority="1156">
      <formula>IF(RIGHT(TEXT(AE583,"0.#"),1)=".",TRUE,FALSE)</formula>
    </cfRule>
  </conditionalFormatting>
  <conditionalFormatting sqref="AU581">
    <cfRule type="expression" dxfId="1659" priority="1147">
      <formula>IF(RIGHT(TEXT(AU581,"0.#"),1)=".",FALSE,TRUE)</formula>
    </cfRule>
    <cfRule type="expression" dxfId="1658" priority="1148">
      <formula>IF(RIGHT(TEXT(AU581,"0.#"),1)=".",TRUE,FALSE)</formula>
    </cfRule>
  </conditionalFormatting>
  <conditionalFormatting sqref="AQ582">
    <cfRule type="expression" dxfId="1657" priority="1135">
      <formula>IF(RIGHT(TEXT(AQ582,"0.#"),1)=".",FALSE,TRUE)</formula>
    </cfRule>
    <cfRule type="expression" dxfId="1656" priority="1136">
      <formula>IF(RIGHT(TEXT(AQ582,"0.#"),1)=".",TRUE,FALSE)</formula>
    </cfRule>
  </conditionalFormatting>
  <conditionalFormatting sqref="AQ583">
    <cfRule type="expression" dxfId="1655" priority="1133">
      <formula>IF(RIGHT(TEXT(AQ583,"0.#"),1)=".",FALSE,TRUE)</formula>
    </cfRule>
    <cfRule type="expression" dxfId="1654" priority="1134">
      <formula>IF(RIGHT(TEXT(AQ583,"0.#"),1)=".",TRUE,FALSE)</formula>
    </cfRule>
  </conditionalFormatting>
  <conditionalFormatting sqref="AQ581">
    <cfRule type="expression" dxfId="1653" priority="1131">
      <formula>IF(RIGHT(TEXT(AQ581,"0.#"),1)=".",FALSE,TRUE)</formula>
    </cfRule>
    <cfRule type="expression" dxfId="1652" priority="1132">
      <formula>IF(RIGHT(TEXT(AQ581,"0.#"),1)=".",TRUE,FALSE)</formula>
    </cfRule>
  </conditionalFormatting>
  <conditionalFormatting sqref="AE586">
    <cfRule type="expression" dxfId="1651" priority="1129">
      <formula>IF(RIGHT(TEXT(AE586,"0.#"),1)=".",FALSE,TRUE)</formula>
    </cfRule>
    <cfRule type="expression" dxfId="1650" priority="1130">
      <formula>IF(RIGHT(TEXT(AE586,"0.#"),1)=".",TRUE,FALSE)</formula>
    </cfRule>
  </conditionalFormatting>
  <conditionalFormatting sqref="AM588">
    <cfRule type="expression" dxfId="1649" priority="1119">
      <formula>IF(RIGHT(TEXT(AM588,"0.#"),1)=".",FALSE,TRUE)</formula>
    </cfRule>
    <cfRule type="expression" dxfId="1648" priority="1120">
      <formula>IF(RIGHT(TEXT(AM588,"0.#"),1)=".",TRUE,FALSE)</formula>
    </cfRule>
  </conditionalFormatting>
  <conditionalFormatting sqref="AE587">
    <cfRule type="expression" dxfId="1647" priority="1127">
      <formula>IF(RIGHT(TEXT(AE587,"0.#"),1)=".",FALSE,TRUE)</formula>
    </cfRule>
    <cfRule type="expression" dxfId="1646" priority="1128">
      <formula>IF(RIGHT(TEXT(AE587,"0.#"),1)=".",TRUE,FALSE)</formula>
    </cfRule>
  </conditionalFormatting>
  <conditionalFormatting sqref="AE588">
    <cfRule type="expression" dxfId="1645" priority="1125">
      <formula>IF(RIGHT(TEXT(AE588,"0.#"),1)=".",FALSE,TRUE)</formula>
    </cfRule>
    <cfRule type="expression" dxfId="1644" priority="1126">
      <formula>IF(RIGHT(TEXT(AE588,"0.#"),1)=".",TRUE,FALSE)</formula>
    </cfRule>
  </conditionalFormatting>
  <conditionalFormatting sqref="AM586">
    <cfRule type="expression" dxfId="1643" priority="1123">
      <formula>IF(RIGHT(TEXT(AM586,"0.#"),1)=".",FALSE,TRUE)</formula>
    </cfRule>
    <cfRule type="expression" dxfId="1642" priority="1124">
      <formula>IF(RIGHT(TEXT(AM586,"0.#"),1)=".",TRUE,FALSE)</formula>
    </cfRule>
  </conditionalFormatting>
  <conditionalFormatting sqref="AM587">
    <cfRule type="expression" dxfId="1641" priority="1121">
      <formula>IF(RIGHT(TEXT(AM587,"0.#"),1)=".",FALSE,TRUE)</formula>
    </cfRule>
    <cfRule type="expression" dxfId="1640" priority="1122">
      <formula>IF(RIGHT(TEXT(AM587,"0.#"),1)=".",TRUE,FALSE)</formula>
    </cfRule>
  </conditionalFormatting>
  <conditionalFormatting sqref="AU586">
    <cfRule type="expression" dxfId="1639" priority="1117">
      <formula>IF(RIGHT(TEXT(AU586,"0.#"),1)=".",FALSE,TRUE)</formula>
    </cfRule>
    <cfRule type="expression" dxfId="1638" priority="1118">
      <formula>IF(RIGHT(TEXT(AU586,"0.#"),1)=".",TRUE,FALSE)</formula>
    </cfRule>
  </conditionalFormatting>
  <conditionalFormatting sqref="AU587">
    <cfRule type="expression" dxfId="1637" priority="1115">
      <formula>IF(RIGHT(TEXT(AU587,"0.#"),1)=".",FALSE,TRUE)</formula>
    </cfRule>
    <cfRule type="expression" dxfId="1636" priority="1116">
      <formula>IF(RIGHT(TEXT(AU587,"0.#"),1)=".",TRUE,FALSE)</formula>
    </cfRule>
  </conditionalFormatting>
  <conditionalFormatting sqref="AU588">
    <cfRule type="expression" dxfId="1635" priority="1113">
      <formula>IF(RIGHT(TEXT(AU588,"0.#"),1)=".",FALSE,TRUE)</formula>
    </cfRule>
    <cfRule type="expression" dxfId="1634" priority="1114">
      <formula>IF(RIGHT(TEXT(AU588,"0.#"),1)=".",TRUE,FALSE)</formula>
    </cfRule>
  </conditionalFormatting>
  <conditionalFormatting sqref="AI588">
    <cfRule type="expression" dxfId="1633" priority="1107">
      <formula>IF(RIGHT(TEXT(AI588,"0.#"),1)=".",FALSE,TRUE)</formula>
    </cfRule>
    <cfRule type="expression" dxfId="1632" priority="1108">
      <formula>IF(RIGHT(TEXT(AI588,"0.#"),1)=".",TRUE,FALSE)</formula>
    </cfRule>
  </conditionalFormatting>
  <conditionalFormatting sqref="AI586">
    <cfRule type="expression" dxfId="1631" priority="1111">
      <formula>IF(RIGHT(TEXT(AI586,"0.#"),1)=".",FALSE,TRUE)</formula>
    </cfRule>
    <cfRule type="expression" dxfId="1630" priority="1112">
      <formula>IF(RIGHT(TEXT(AI586,"0.#"),1)=".",TRUE,FALSE)</formula>
    </cfRule>
  </conditionalFormatting>
  <conditionalFormatting sqref="AI587">
    <cfRule type="expression" dxfId="1629" priority="1109">
      <formula>IF(RIGHT(TEXT(AI587,"0.#"),1)=".",FALSE,TRUE)</formula>
    </cfRule>
    <cfRule type="expression" dxfId="1628" priority="1110">
      <formula>IF(RIGHT(TEXT(AI587,"0.#"),1)=".",TRUE,FALSE)</formula>
    </cfRule>
  </conditionalFormatting>
  <conditionalFormatting sqref="AQ587">
    <cfRule type="expression" dxfId="1627" priority="1105">
      <formula>IF(RIGHT(TEXT(AQ587,"0.#"),1)=".",FALSE,TRUE)</formula>
    </cfRule>
    <cfRule type="expression" dxfId="1626" priority="1106">
      <formula>IF(RIGHT(TEXT(AQ587,"0.#"),1)=".",TRUE,FALSE)</formula>
    </cfRule>
  </conditionalFormatting>
  <conditionalFormatting sqref="AQ588">
    <cfRule type="expression" dxfId="1625" priority="1103">
      <formula>IF(RIGHT(TEXT(AQ588,"0.#"),1)=".",FALSE,TRUE)</formula>
    </cfRule>
    <cfRule type="expression" dxfId="1624" priority="1104">
      <formula>IF(RIGHT(TEXT(AQ588,"0.#"),1)=".",TRUE,FALSE)</formula>
    </cfRule>
  </conditionalFormatting>
  <conditionalFormatting sqref="AQ586">
    <cfRule type="expression" dxfId="1623" priority="1101">
      <formula>IF(RIGHT(TEXT(AQ586,"0.#"),1)=".",FALSE,TRUE)</formula>
    </cfRule>
    <cfRule type="expression" dxfId="1622" priority="1102">
      <formula>IF(RIGHT(TEXT(AQ586,"0.#"),1)=".",TRUE,FALSE)</formula>
    </cfRule>
  </conditionalFormatting>
  <conditionalFormatting sqref="AE595">
    <cfRule type="expression" dxfId="1621" priority="1099">
      <formula>IF(RIGHT(TEXT(AE595,"0.#"),1)=".",FALSE,TRUE)</formula>
    </cfRule>
    <cfRule type="expression" dxfId="1620" priority="1100">
      <formula>IF(RIGHT(TEXT(AE595,"0.#"),1)=".",TRUE,FALSE)</formula>
    </cfRule>
  </conditionalFormatting>
  <conditionalFormatting sqref="AE596">
    <cfRule type="expression" dxfId="1619" priority="1097">
      <formula>IF(RIGHT(TEXT(AE596,"0.#"),1)=".",FALSE,TRUE)</formula>
    </cfRule>
    <cfRule type="expression" dxfId="1618" priority="1098">
      <formula>IF(RIGHT(TEXT(AE596,"0.#"),1)=".",TRUE,FALSE)</formula>
    </cfRule>
  </conditionalFormatting>
  <conditionalFormatting sqref="AE597">
    <cfRule type="expression" dxfId="1617" priority="1095">
      <formula>IF(RIGHT(TEXT(AE597,"0.#"),1)=".",FALSE,TRUE)</formula>
    </cfRule>
    <cfRule type="expression" dxfId="1616" priority="1096">
      <formula>IF(RIGHT(TEXT(AE597,"0.#"),1)=".",TRUE,FALSE)</formula>
    </cfRule>
  </conditionalFormatting>
  <conditionalFormatting sqref="AU595">
    <cfRule type="expression" dxfId="1615" priority="1087">
      <formula>IF(RIGHT(TEXT(AU595,"0.#"),1)=".",FALSE,TRUE)</formula>
    </cfRule>
    <cfRule type="expression" dxfId="1614" priority="1088">
      <formula>IF(RIGHT(TEXT(AU595,"0.#"),1)=".",TRUE,FALSE)</formula>
    </cfRule>
  </conditionalFormatting>
  <conditionalFormatting sqref="AU596">
    <cfRule type="expression" dxfId="1613" priority="1085">
      <formula>IF(RIGHT(TEXT(AU596,"0.#"),1)=".",FALSE,TRUE)</formula>
    </cfRule>
    <cfRule type="expression" dxfId="1612" priority="1086">
      <formula>IF(RIGHT(TEXT(AU596,"0.#"),1)=".",TRUE,FALSE)</formula>
    </cfRule>
  </conditionalFormatting>
  <conditionalFormatting sqref="AU597">
    <cfRule type="expression" dxfId="1611" priority="1083">
      <formula>IF(RIGHT(TEXT(AU597,"0.#"),1)=".",FALSE,TRUE)</formula>
    </cfRule>
    <cfRule type="expression" dxfId="1610" priority="1084">
      <formula>IF(RIGHT(TEXT(AU597,"0.#"),1)=".",TRUE,FALSE)</formula>
    </cfRule>
  </conditionalFormatting>
  <conditionalFormatting sqref="AQ596">
    <cfRule type="expression" dxfId="1609" priority="1075">
      <formula>IF(RIGHT(TEXT(AQ596,"0.#"),1)=".",FALSE,TRUE)</formula>
    </cfRule>
    <cfRule type="expression" dxfId="1608" priority="1076">
      <formula>IF(RIGHT(TEXT(AQ596,"0.#"),1)=".",TRUE,FALSE)</formula>
    </cfRule>
  </conditionalFormatting>
  <conditionalFormatting sqref="AQ597">
    <cfRule type="expression" dxfId="1607" priority="1073">
      <formula>IF(RIGHT(TEXT(AQ597,"0.#"),1)=".",FALSE,TRUE)</formula>
    </cfRule>
    <cfRule type="expression" dxfId="1606" priority="1074">
      <formula>IF(RIGHT(TEXT(AQ597,"0.#"),1)=".",TRUE,FALSE)</formula>
    </cfRule>
  </conditionalFormatting>
  <conditionalFormatting sqref="AQ595">
    <cfRule type="expression" dxfId="1605" priority="1071">
      <formula>IF(RIGHT(TEXT(AQ595,"0.#"),1)=".",FALSE,TRUE)</formula>
    </cfRule>
    <cfRule type="expression" dxfId="1604" priority="1072">
      <formula>IF(RIGHT(TEXT(AQ595,"0.#"),1)=".",TRUE,FALSE)</formula>
    </cfRule>
  </conditionalFormatting>
  <conditionalFormatting sqref="AE620">
    <cfRule type="expression" dxfId="1603" priority="1069">
      <formula>IF(RIGHT(TEXT(AE620,"0.#"),1)=".",FALSE,TRUE)</formula>
    </cfRule>
    <cfRule type="expression" dxfId="1602" priority="1070">
      <formula>IF(RIGHT(TEXT(AE620,"0.#"),1)=".",TRUE,FALSE)</formula>
    </cfRule>
  </conditionalFormatting>
  <conditionalFormatting sqref="AE621">
    <cfRule type="expression" dxfId="1601" priority="1067">
      <formula>IF(RIGHT(TEXT(AE621,"0.#"),1)=".",FALSE,TRUE)</formula>
    </cfRule>
    <cfRule type="expression" dxfId="1600" priority="1068">
      <formula>IF(RIGHT(TEXT(AE621,"0.#"),1)=".",TRUE,FALSE)</formula>
    </cfRule>
  </conditionalFormatting>
  <conditionalFormatting sqref="AE622">
    <cfRule type="expression" dxfId="1599" priority="1065">
      <formula>IF(RIGHT(TEXT(AE622,"0.#"),1)=".",FALSE,TRUE)</formula>
    </cfRule>
    <cfRule type="expression" dxfId="1598" priority="1066">
      <formula>IF(RIGHT(TEXT(AE622,"0.#"),1)=".",TRUE,FALSE)</formula>
    </cfRule>
  </conditionalFormatting>
  <conditionalFormatting sqref="AU620">
    <cfRule type="expression" dxfId="1597" priority="1057">
      <formula>IF(RIGHT(TEXT(AU620,"0.#"),1)=".",FALSE,TRUE)</formula>
    </cfRule>
    <cfRule type="expression" dxfId="1596" priority="1058">
      <formula>IF(RIGHT(TEXT(AU620,"0.#"),1)=".",TRUE,FALSE)</formula>
    </cfRule>
  </conditionalFormatting>
  <conditionalFormatting sqref="AU621">
    <cfRule type="expression" dxfId="1595" priority="1055">
      <formula>IF(RIGHT(TEXT(AU621,"0.#"),1)=".",FALSE,TRUE)</formula>
    </cfRule>
    <cfRule type="expression" dxfId="1594" priority="1056">
      <formula>IF(RIGHT(TEXT(AU621,"0.#"),1)=".",TRUE,FALSE)</formula>
    </cfRule>
  </conditionalFormatting>
  <conditionalFormatting sqref="AU622">
    <cfRule type="expression" dxfId="1593" priority="1053">
      <formula>IF(RIGHT(TEXT(AU622,"0.#"),1)=".",FALSE,TRUE)</formula>
    </cfRule>
    <cfRule type="expression" dxfId="1592" priority="1054">
      <formula>IF(RIGHT(TEXT(AU622,"0.#"),1)=".",TRUE,FALSE)</formula>
    </cfRule>
  </conditionalFormatting>
  <conditionalFormatting sqref="AQ621">
    <cfRule type="expression" dxfId="1591" priority="1045">
      <formula>IF(RIGHT(TEXT(AQ621,"0.#"),1)=".",FALSE,TRUE)</formula>
    </cfRule>
    <cfRule type="expression" dxfId="1590" priority="1046">
      <formula>IF(RIGHT(TEXT(AQ621,"0.#"),1)=".",TRUE,FALSE)</formula>
    </cfRule>
  </conditionalFormatting>
  <conditionalFormatting sqref="AQ622">
    <cfRule type="expression" dxfId="1589" priority="1043">
      <formula>IF(RIGHT(TEXT(AQ622,"0.#"),1)=".",FALSE,TRUE)</formula>
    </cfRule>
    <cfRule type="expression" dxfId="1588" priority="1044">
      <formula>IF(RIGHT(TEXT(AQ622,"0.#"),1)=".",TRUE,FALSE)</formula>
    </cfRule>
  </conditionalFormatting>
  <conditionalFormatting sqref="AQ620">
    <cfRule type="expression" dxfId="1587" priority="1041">
      <formula>IF(RIGHT(TEXT(AQ620,"0.#"),1)=".",FALSE,TRUE)</formula>
    </cfRule>
    <cfRule type="expression" dxfId="1586" priority="1042">
      <formula>IF(RIGHT(TEXT(AQ620,"0.#"),1)=".",TRUE,FALSE)</formula>
    </cfRule>
  </conditionalFormatting>
  <conditionalFormatting sqref="AE600">
    <cfRule type="expression" dxfId="1585" priority="1039">
      <formula>IF(RIGHT(TEXT(AE600,"0.#"),1)=".",FALSE,TRUE)</formula>
    </cfRule>
    <cfRule type="expression" dxfId="1584" priority="1040">
      <formula>IF(RIGHT(TEXT(AE600,"0.#"),1)=".",TRUE,FALSE)</formula>
    </cfRule>
  </conditionalFormatting>
  <conditionalFormatting sqref="AE601">
    <cfRule type="expression" dxfId="1583" priority="1037">
      <formula>IF(RIGHT(TEXT(AE601,"0.#"),1)=".",FALSE,TRUE)</formula>
    </cfRule>
    <cfRule type="expression" dxfId="1582" priority="1038">
      <formula>IF(RIGHT(TEXT(AE601,"0.#"),1)=".",TRUE,FALSE)</formula>
    </cfRule>
  </conditionalFormatting>
  <conditionalFormatting sqref="AE602">
    <cfRule type="expression" dxfId="1581" priority="1035">
      <formula>IF(RIGHT(TEXT(AE602,"0.#"),1)=".",FALSE,TRUE)</formula>
    </cfRule>
    <cfRule type="expression" dxfId="1580" priority="1036">
      <formula>IF(RIGHT(TEXT(AE602,"0.#"),1)=".",TRUE,FALSE)</formula>
    </cfRule>
  </conditionalFormatting>
  <conditionalFormatting sqref="AU600">
    <cfRule type="expression" dxfId="1579" priority="1027">
      <formula>IF(RIGHT(TEXT(AU600,"0.#"),1)=".",FALSE,TRUE)</formula>
    </cfRule>
    <cfRule type="expression" dxfId="1578" priority="1028">
      <formula>IF(RIGHT(TEXT(AU600,"0.#"),1)=".",TRUE,FALSE)</formula>
    </cfRule>
  </conditionalFormatting>
  <conditionalFormatting sqref="AU601">
    <cfRule type="expression" dxfId="1577" priority="1025">
      <formula>IF(RIGHT(TEXT(AU601,"0.#"),1)=".",FALSE,TRUE)</formula>
    </cfRule>
    <cfRule type="expression" dxfId="1576" priority="1026">
      <formula>IF(RIGHT(TEXT(AU601,"0.#"),1)=".",TRUE,FALSE)</formula>
    </cfRule>
  </conditionalFormatting>
  <conditionalFormatting sqref="AU602">
    <cfRule type="expression" dxfId="1575" priority="1023">
      <formula>IF(RIGHT(TEXT(AU602,"0.#"),1)=".",FALSE,TRUE)</formula>
    </cfRule>
    <cfRule type="expression" dxfId="1574" priority="1024">
      <formula>IF(RIGHT(TEXT(AU602,"0.#"),1)=".",TRUE,FALSE)</formula>
    </cfRule>
  </conditionalFormatting>
  <conditionalFormatting sqref="AQ601">
    <cfRule type="expression" dxfId="1573" priority="1015">
      <formula>IF(RIGHT(TEXT(AQ601,"0.#"),1)=".",FALSE,TRUE)</formula>
    </cfRule>
    <cfRule type="expression" dxfId="1572" priority="1016">
      <formula>IF(RIGHT(TEXT(AQ601,"0.#"),1)=".",TRUE,FALSE)</formula>
    </cfRule>
  </conditionalFormatting>
  <conditionalFormatting sqref="AQ602">
    <cfRule type="expression" dxfId="1571" priority="1013">
      <formula>IF(RIGHT(TEXT(AQ602,"0.#"),1)=".",FALSE,TRUE)</formula>
    </cfRule>
    <cfRule type="expression" dxfId="1570" priority="1014">
      <formula>IF(RIGHT(TEXT(AQ602,"0.#"),1)=".",TRUE,FALSE)</formula>
    </cfRule>
  </conditionalFormatting>
  <conditionalFormatting sqref="AQ600">
    <cfRule type="expression" dxfId="1569" priority="1011">
      <formula>IF(RIGHT(TEXT(AQ600,"0.#"),1)=".",FALSE,TRUE)</formula>
    </cfRule>
    <cfRule type="expression" dxfId="1568" priority="1012">
      <formula>IF(RIGHT(TEXT(AQ600,"0.#"),1)=".",TRUE,FALSE)</formula>
    </cfRule>
  </conditionalFormatting>
  <conditionalFormatting sqref="AE605">
    <cfRule type="expression" dxfId="1567" priority="1009">
      <formula>IF(RIGHT(TEXT(AE605,"0.#"),1)=".",FALSE,TRUE)</formula>
    </cfRule>
    <cfRule type="expression" dxfId="1566" priority="1010">
      <formula>IF(RIGHT(TEXT(AE605,"0.#"),1)=".",TRUE,FALSE)</formula>
    </cfRule>
  </conditionalFormatting>
  <conditionalFormatting sqref="AE606">
    <cfRule type="expression" dxfId="1565" priority="1007">
      <formula>IF(RIGHT(TEXT(AE606,"0.#"),1)=".",FALSE,TRUE)</formula>
    </cfRule>
    <cfRule type="expression" dxfId="1564" priority="1008">
      <formula>IF(RIGHT(TEXT(AE606,"0.#"),1)=".",TRUE,FALSE)</formula>
    </cfRule>
  </conditionalFormatting>
  <conditionalFormatting sqref="AE607">
    <cfRule type="expression" dxfId="1563" priority="1005">
      <formula>IF(RIGHT(TEXT(AE607,"0.#"),1)=".",FALSE,TRUE)</formula>
    </cfRule>
    <cfRule type="expression" dxfId="1562" priority="1006">
      <formula>IF(RIGHT(TEXT(AE607,"0.#"),1)=".",TRUE,FALSE)</formula>
    </cfRule>
  </conditionalFormatting>
  <conditionalFormatting sqref="AU605">
    <cfRule type="expression" dxfId="1561" priority="997">
      <formula>IF(RIGHT(TEXT(AU605,"0.#"),1)=".",FALSE,TRUE)</formula>
    </cfRule>
    <cfRule type="expression" dxfId="1560" priority="998">
      <formula>IF(RIGHT(TEXT(AU605,"0.#"),1)=".",TRUE,FALSE)</formula>
    </cfRule>
  </conditionalFormatting>
  <conditionalFormatting sqref="AU606">
    <cfRule type="expression" dxfId="1559" priority="995">
      <formula>IF(RIGHT(TEXT(AU606,"0.#"),1)=".",FALSE,TRUE)</formula>
    </cfRule>
    <cfRule type="expression" dxfId="1558" priority="996">
      <formula>IF(RIGHT(TEXT(AU606,"0.#"),1)=".",TRUE,FALSE)</formula>
    </cfRule>
  </conditionalFormatting>
  <conditionalFormatting sqref="AU607">
    <cfRule type="expression" dxfId="1557" priority="993">
      <formula>IF(RIGHT(TEXT(AU607,"0.#"),1)=".",FALSE,TRUE)</formula>
    </cfRule>
    <cfRule type="expression" dxfId="1556" priority="994">
      <formula>IF(RIGHT(TEXT(AU607,"0.#"),1)=".",TRUE,FALSE)</formula>
    </cfRule>
  </conditionalFormatting>
  <conditionalFormatting sqref="AQ606">
    <cfRule type="expression" dxfId="1555" priority="985">
      <formula>IF(RIGHT(TEXT(AQ606,"0.#"),1)=".",FALSE,TRUE)</formula>
    </cfRule>
    <cfRule type="expression" dxfId="1554" priority="986">
      <formula>IF(RIGHT(TEXT(AQ606,"0.#"),1)=".",TRUE,FALSE)</formula>
    </cfRule>
  </conditionalFormatting>
  <conditionalFormatting sqref="AQ607">
    <cfRule type="expression" dxfId="1553" priority="983">
      <formula>IF(RIGHT(TEXT(AQ607,"0.#"),1)=".",FALSE,TRUE)</formula>
    </cfRule>
    <cfRule type="expression" dxfId="1552" priority="984">
      <formula>IF(RIGHT(TEXT(AQ607,"0.#"),1)=".",TRUE,FALSE)</formula>
    </cfRule>
  </conditionalFormatting>
  <conditionalFormatting sqref="AQ605">
    <cfRule type="expression" dxfId="1551" priority="981">
      <formula>IF(RIGHT(TEXT(AQ605,"0.#"),1)=".",FALSE,TRUE)</formula>
    </cfRule>
    <cfRule type="expression" dxfId="1550" priority="982">
      <formula>IF(RIGHT(TEXT(AQ605,"0.#"),1)=".",TRUE,FALSE)</formula>
    </cfRule>
  </conditionalFormatting>
  <conditionalFormatting sqref="AE610">
    <cfRule type="expression" dxfId="1549" priority="979">
      <formula>IF(RIGHT(TEXT(AE610,"0.#"),1)=".",FALSE,TRUE)</formula>
    </cfRule>
    <cfRule type="expression" dxfId="1548" priority="980">
      <formula>IF(RIGHT(TEXT(AE610,"0.#"),1)=".",TRUE,FALSE)</formula>
    </cfRule>
  </conditionalFormatting>
  <conditionalFormatting sqref="AE611">
    <cfRule type="expression" dxfId="1547" priority="977">
      <formula>IF(RIGHT(TEXT(AE611,"0.#"),1)=".",FALSE,TRUE)</formula>
    </cfRule>
    <cfRule type="expression" dxfId="1546" priority="978">
      <formula>IF(RIGHT(TEXT(AE611,"0.#"),1)=".",TRUE,FALSE)</formula>
    </cfRule>
  </conditionalFormatting>
  <conditionalFormatting sqref="AE612">
    <cfRule type="expression" dxfId="1545" priority="975">
      <formula>IF(RIGHT(TEXT(AE612,"0.#"),1)=".",FALSE,TRUE)</formula>
    </cfRule>
    <cfRule type="expression" dxfId="1544" priority="976">
      <formula>IF(RIGHT(TEXT(AE612,"0.#"),1)=".",TRUE,FALSE)</formula>
    </cfRule>
  </conditionalFormatting>
  <conditionalFormatting sqref="AU610">
    <cfRule type="expression" dxfId="1543" priority="967">
      <formula>IF(RIGHT(TEXT(AU610,"0.#"),1)=".",FALSE,TRUE)</formula>
    </cfRule>
    <cfRule type="expression" dxfId="1542" priority="968">
      <formula>IF(RIGHT(TEXT(AU610,"0.#"),1)=".",TRUE,FALSE)</formula>
    </cfRule>
  </conditionalFormatting>
  <conditionalFormatting sqref="AU611">
    <cfRule type="expression" dxfId="1541" priority="965">
      <formula>IF(RIGHT(TEXT(AU611,"0.#"),1)=".",FALSE,TRUE)</formula>
    </cfRule>
    <cfRule type="expression" dxfId="1540" priority="966">
      <formula>IF(RIGHT(TEXT(AU611,"0.#"),1)=".",TRUE,FALSE)</formula>
    </cfRule>
  </conditionalFormatting>
  <conditionalFormatting sqref="AU612">
    <cfRule type="expression" dxfId="1539" priority="963">
      <formula>IF(RIGHT(TEXT(AU612,"0.#"),1)=".",FALSE,TRUE)</formula>
    </cfRule>
    <cfRule type="expression" dxfId="1538" priority="964">
      <formula>IF(RIGHT(TEXT(AU612,"0.#"),1)=".",TRUE,FALSE)</formula>
    </cfRule>
  </conditionalFormatting>
  <conditionalFormatting sqref="AQ611">
    <cfRule type="expression" dxfId="1537" priority="955">
      <formula>IF(RIGHT(TEXT(AQ611,"0.#"),1)=".",FALSE,TRUE)</formula>
    </cfRule>
    <cfRule type="expression" dxfId="1536" priority="956">
      <formula>IF(RIGHT(TEXT(AQ611,"0.#"),1)=".",TRUE,FALSE)</formula>
    </cfRule>
  </conditionalFormatting>
  <conditionalFormatting sqref="AQ612">
    <cfRule type="expression" dxfId="1535" priority="953">
      <formula>IF(RIGHT(TEXT(AQ612,"0.#"),1)=".",FALSE,TRUE)</formula>
    </cfRule>
    <cfRule type="expression" dxfId="1534" priority="954">
      <formula>IF(RIGHT(TEXT(AQ612,"0.#"),1)=".",TRUE,FALSE)</formula>
    </cfRule>
  </conditionalFormatting>
  <conditionalFormatting sqref="AQ610">
    <cfRule type="expression" dxfId="1533" priority="951">
      <formula>IF(RIGHT(TEXT(AQ610,"0.#"),1)=".",FALSE,TRUE)</formula>
    </cfRule>
    <cfRule type="expression" dxfId="1532" priority="952">
      <formula>IF(RIGHT(TEXT(AQ610,"0.#"),1)=".",TRUE,FALSE)</formula>
    </cfRule>
  </conditionalFormatting>
  <conditionalFormatting sqref="AE615">
    <cfRule type="expression" dxfId="1531" priority="949">
      <formula>IF(RIGHT(TEXT(AE615,"0.#"),1)=".",FALSE,TRUE)</formula>
    </cfRule>
    <cfRule type="expression" dxfId="1530" priority="950">
      <formula>IF(RIGHT(TEXT(AE615,"0.#"),1)=".",TRUE,FALSE)</formula>
    </cfRule>
  </conditionalFormatting>
  <conditionalFormatting sqref="AE616">
    <cfRule type="expression" dxfId="1529" priority="947">
      <formula>IF(RIGHT(TEXT(AE616,"0.#"),1)=".",FALSE,TRUE)</formula>
    </cfRule>
    <cfRule type="expression" dxfId="1528" priority="948">
      <formula>IF(RIGHT(TEXT(AE616,"0.#"),1)=".",TRUE,FALSE)</formula>
    </cfRule>
  </conditionalFormatting>
  <conditionalFormatting sqref="AE617">
    <cfRule type="expression" dxfId="1527" priority="945">
      <formula>IF(RIGHT(TEXT(AE617,"0.#"),1)=".",FALSE,TRUE)</formula>
    </cfRule>
    <cfRule type="expression" dxfId="1526" priority="946">
      <formula>IF(RIGHT(TEXT(AE617,"0.#"),1)=".",TRUE,FALSE)</formula>
    </cfRule>
  </conditionalFormatting>
  <conditionalFormatting sqref="AU615">
    <cfRule type="expression" dxfId="1525" priority="937">
      <formula>IF(RIGHT(TEXT(AU615,"0.#"),1)=".",FALSE,TRUE)</formula>
    </cfRule>
    <cfRule type="expression" dxfId="1524" priority="938">
      <formula>IF(RIGHT(TEXT(AU615,"0.#"),1)=".",TRUE,FALSE)</formula>
    </cfRule>
  </conditionalFormatting>
  <conditionalFormatting sqref="AU616">
    <cfRule type="expression" dxfId="1523" priority="935">
      <formula>IF(RIGHT(TEXT(AU616,"0.#"),1)=".",FALSE,TRUE)</formula>
    </cfRule>
    <cfRule type="expression" dxfId="1522" priority="936">
      <formula>IF(RIGHT(TEXT(AU616,"0.#"),1)=".",TRUE,FALSE)</formula>
    </cfRule>
  </conditionalFormatting>
  <conditionalFormatting sqref="AU617">
    <cfRule type="expression" dxfId="1521" priority="933">
      <formula>IF(RIGHT(TEXT(AU617,"0.#"),1)=".",FALSE,TRUE)</formula>
    </cfRule>
    <cfRule type="expression" dxfId="1520" priority="934">
      <formula>IF(RIGHT(TEXT(AU617,"0.#"),1)=".",TRUE,FALSE)</formula>
    </cfRule>
  </conditionalFormatting>
  <conditionalFormatting sqref="AQ616">
    <cfRule type="expression" dxfId="1519" priority="925">
      <formula>IF(RIGHT(TEXT(AQ616,"0.#"),1)=".",FALSE,TRUE)</formula>
    </cfRule>
    <cfRule type="expression" dxfId="1518" priority="926">
      <formula>IF(RIGHT(TEXT(AQ616,"0.#"),1)=".",TRUE,FALSE)</formula>
    </cfRule>
  </conditionalFormatting>
  <conditionalFormatting sqref="AQ617">
    <cfRule type="expression" dxfId="1517" priority="923">
      <formula>IF(RIGHT(TEXT(AQ617,"0.#"),1)=".",FALSE,TRUE)</formula>
    </cfRule>
    <cfRule type="expression" dxfId="1516" priority="924">
      <formula>IF(RIGHT(TEXT(AQ617,"0.#"),1)=".",TRUE,FALSE)</formula>
    </cfRule>
  </conditionalFormatting>
  <conditionalFormatting sqref="AQ615">
    <cfRule type="expression" dxfId="1515" priority="921">
      <formula>IF(RIGHT(TEXT(AQ615,"0.#"),1)=".",FALSE,TRUE)</formula>
    </cfRule>
    <cfRule type="expression" dxfId="1514" priority="922">
      <formula>IF(RIGHT(TEXT(AQ615,"0.#"),1)=".",TRUE,FALSE)</formula>
    </cfRule>
  </conditionalFormatting>
  <conditionalFormatting sqref="AE625">
    <cfRule type="expression" dxfId="1513" priority="919">
      <formula>IF(RIGHT(TEXT(AE625,"0.#"),1)=".",FALSE,TRUE)</formula>
    </cfRule>
    <cfRule type="expression" dxfId="1512" priority="920">
      <formula>IF(RIGHT(TEXT(AE625,"0.#"),1)=".",TRUE,FALSE)</formula>
    </cfRule>
  </conditionalFormatting>
  <conditionalFormatting sqref="AE626">
    <cfRule type="expression" dxfId="1511" priority="917">
      <formula>IF(RIGHT(TEXT(AE626,"0.#"),1)=".",FALSE,TRUE)</formula>
    </cfRule>
    <cfRule type="expression" dxfId="1510" priority="918">
      <formula>IF(RIGHT(TEXT(AE626,"0.#"),1)=".",TRUE,FALSE)</formula>
    </cfRule>
  </conditionalFormatting>
  <conditionalFormatting sqref="AE627">
    <cfRule type="expression" dxfId="1509" priority="915">
      <formula>IF(RIGHT(TEXT(AE627,"0.#"),1)=".",FALSE,TRUE)</formula>
    </cfRule>
    <cfRule type="expression" dxfId="1508" priority="916">
      <formula>IF(RIGHT(TEXT(AE627,"0.#"),1)=".",TRUE,FALSE)</formula>
    </cfRule>
  </conditionalFormatting>
  <conditionalFormatting sqref="AU625">
    <cfRule type="expression" dxfId="1507" priority="907">
      <formula>IF(RIGHT(TEXT(AU625,"0.#"),1)=".",FALSE,TRUE)</formula>
    </cfRule>
    <cfRule type="expression" dxfId="1506" priority="908">
      <formula>IF(RIGHT(TEXT(AU625,"0.#"),1)=".",TRUE,FALSE)</formula>
    </cfRule>
  </conditionalFormatting>
  <conditionalFormatting sqref="AU626">
    <cfRule type="expression" dxfId="1505" priority="905">
      <formula>IF(RIGHT(TEXT(AU626,"0.#"),1)=".",FALSE,TRUE)</formula>
    </cfRule>
    <cfRule type="expression" dxfId="1504" priority="906">
      <formula>IF(RIGHT(TEXT(AU626,"0.#"),1)=".",TRUE,FALSE)</formula>
    </cfRule>
  </conditionalFormatting>
  <conditionalFormatting sqref="AU627">
    <cfRule type="expression" dxfId="1503" priority="903">
      <formula>IF(RIGHT(TEXT(AU627,"0.#"),1)=".",FALSE,TRUE)</formula>
    </cfRule>
    <cfRule type="expression" dxfId="1502" priority="904">
      <formula>IF(RIGHT(TEXT(AU627,"0.#"),1)=".",TRUE,FALSE)</formula>
    </cfRule>
  </conditionalFormatting>
  <conditionalFormatting sqref="AQ626">
    <cfRule type="expression" dxfId="1501" priority="895">
      <formula>IF(RIGHT(TEXT(AQ626,"0.#"),1)=".",FALSE,TRUE)</formula>
    </cfRule>
    <cfRule type="expression" dxfId="1500" priority="896">
      <formula>IF(RIGHT(TEXT(AQ626,"0.#"),1)=".",TRUE,FALSE)</formula>
    </cfRule>
  </conditionalFormatting>
  <conditionalFormatting sqref="AQ627">
    <cfRule type="expression" dxfId="1499" priority="893">
      <formula>IF(RIGHT(TEXT(AQ627,"0.#"),1)=".",FALSE,TRUE)</formula>
    </cfRule>
    <cfRule type="expression" dxfId="1498" priority="894">
      <formula>IF(RIGHT(TEXT(AQ627,"0.#"),1)=".",TRUE,FALSE)</formula>
    </cfRule>
  </conditionalFormatting>
  <conditionalFormatting sqref="AQ625">
    <cfRule type="expression" dxfId="1497" priority="891">
      <formula>IF(RIGHT(TEXT(AQ625,"0.#"),1)=".",FALSE,TRUE)</formula>
    </cfRule>
    <cfRule type="expression" dxfId="1496" priority="892">
      <formula>IF(RIGHT(TEXT(AQ625,"0.#"),1)=".",TRUE,FALSE)</formula>
    </cfRule>
  </conditionalFormatting>
  <conditionalFormatting sqref="AE630">
    <cfRule type="expression" dxfId="1495" priority="889">
      <formula>IF(RIGHT(TEXT(AE630,"0.#"),1)=".",FALSE,TRUE)</formula>
    </cfRule>
    <cfRule type="expression" dxfId="1494" priority="890">
      <formula>IF(RIGHT(TEXT(AE630,"0.#"),1)=".",TRUE,FALSE)</formula>
    </cfRule>
  </conditionalFormatting>
  <conditionalFormatting sqref="AE631">
    <cfRule type="expression" dxfId="1493" priority="887">
      <formula>IF(RIGHT(TEXT(AE631,"0.#"),1)=".",FALSE,TRUE)</formula>
    </cfRule>
    <cfRule type="expression" dxfId="1492" priority="888">
      <formula>IF(RIGHT(TEXT(AE631,"0.#"),1)=".",TRUE,FALSE)</formula>
    </cfRule>
  </conditionalFormatting>
  <conditionalFormatting sqref="AE632">
    <cfRule type="expression" dxfId="1491" priority="885">
      <formula>IF(RIGHT(TEXT(AE632,"0.#"),1)=".",FALSE,TRUE)</formula>
    </cfRule>
    <cfRule type="expression" dxfId="1490" priority="886">
      <formula>IF(RIGHT(TEXT(AE632,"0.#"),1)=".",TRUE,FALSE)</formula>
    </cfRule>
  </conditionalFormatting>
  <conditionalFormatting sqref="AU630">
    <cfRule type="expression" dxfId="1489" priority="877">
      <formula>IF(RIGHT(TEXT(AU630,"0.#"),1)=".",FALSE,TRUE)</formula>
    </cfRule>
    <cfRule type="expression" dxfId="1488" priority="878">
      <formula>IF(RIGHT(TEXT(AU630,"0.#"),1)=".",TRUE,FALSE)</formula>
    </cfRule>
  </conditionalFormatting>
  <conditionalFormatting sqref="AU631">
    <cfRule type="expression" dxfId="1487" priority="875">
      <formula>IF(RIGHT(TEXT(AU631,"0.#"),1)=".",FALSE,TRUE)</formula>
    </cfRule>
    <cfRule type="expression" dxfId="1486" priority="876">
      <formula>IF(RIGHT(TEXT(AU631,"0.#"),1)=".",TRUE,FALSE)</formula>
    </cfRule>
  </conditionalFormatting>
  <conditionalFormatting sqref="AU632">
    <cfRule type="expression" dxfId="1485" priority="873">
      <formula>IF(RIGHT(TEXT(AU632,"0.#"),1)=".",FALSE,TRUE)</formula>
    </cfRule>
    <cfRule type="expression" dxfId="1484" priority="874">
      <formula>IF(RIGHT(TEXT(AU632,"0.#"),1)=".",TRUE,FALSE)</formula>
    </cfRule>
  </conditionalFormatting>
  <conditionalFormatting sqref="AQ631">
    <cfRule type="expression" dxfId="1483" priority="865">
      <formula>IF(RIGHT(TEXT(AQ631,"0.#"),1)=".",FALSE,TRUE)</formula>
    </cfRule>
    <cfRule type="expression" dxfId="1482" priority="866">
      <formula>IF(RIGHT(TEXT(AQ631,"0.#"),1)=".",TRUE,FALSE)</formula>
    </cfRule>
  </conditionalFormatting>
  <conditionalFormatting sqref="AQ632">
    <cfRule type="expression" dxfId="1481" priority="863">
      <formula>IF(RIGHT(TEXT(AQ632,"0.#"),1)=".",FALSE,TRUE)</formula>
    </cfRule>
    <cfRule type="expression" dxfId="1480" priority="864">
      <formula>IF(RIGHT(TEXT(AQ632,"0.#"),1)=".",TRUE,FALSE)</formula>
    </cfRule>
  </conditionalFormatting>
  <conditionalFormatting sqref="AQ630">
    <cfRule type="expression" dxfId="1479" priority="861">
      <formula>IF(RIGHT(TEXT(AQ630,"0.#"),1)=".",FALSE,TRUE)</formula>
    </cfRule>
    <cfRule type="expression" dxfId="1478" priority="862">
      <formula>IF(RIGHT(TEXT(AQ630,"0.#"),1)=".",TRUE,FALSE)</formula>
    </cfRule>
  </conditionalFormatting>
  <conditionalFormatting sqref="AE635">
    <cfRule type="expression" dxfId="1477" priority="859">
      <formula>IF(RIGHT(TEXT(AE635,"0.#"),1)=".",FALSE,TRUE)</formula>
    </cfRule>
    <cfRule type="expression" dxfId="1476" priority="860">
      <formula>IF(RIGHT(TEXT(AE635,"0.#"),1)=".",TRUE,FALSE)</formula>
    </cfRule>
  </conditionalFormatting>
  <conditionalFormatting sqref="AE636">
    <cfRule type="expression" dxfId="1475" priority="857">
      <formula>IF(RIGHT(TEXT(AE636,"0.#"),1)=".",FALSE,TRUE)</formula>
    </cfRule>
    <cfRule type="expression" dxfId="1474" priority="858">
      <formula>IF(RIGHT(TEXT(AE636,"0.#"),1)=".",TRUE,FALSE)</formula>
    </cfRule>
  </conditionalFormatting>
  <conditionalFormatting sqref="AE637">
    <cfRule type="expression" dxfId="1473" priority="855">
      <formula>IF(RIGHT(TEXT(AE637,"0.#"),1)=".",FALSE,TRUE)</formula>
    </cfRule>
    <cfRule type="expression" dxfId="1472" priority="856">
      <formula>IF(RIGHT(TEXT(AE637,"0.#"),1)=".",TRUE,FALSE)</formula>
    </cfRule>
  </conditionalFormatting>
  <conditionalFormatting sqref="AU635">
    <cfRule type="expression" dxfId="1471" priority="847">
      <formula>IF(RIGHT(TEXT(AU635,"0.#"),1)=".",FALSE,TRUE)</formula>
    </cfRule>
    <cfRule type="expression" dxfId="1470" priority="848">
      <formula>IF(RIGHT(TEXT(AU635,"0.#"),1)=".",TRUE,FALSE)</formula>
    </cfRule>
  </conditionalFormatting>
  <conditionalFormatting sqref="AU636">
    <cfRule type="expression" dxfId="1469" priority="845">
      <formula>IF(RIGHT(TEXT(AU636,"0.#"),1)=".",FALSE,TRUE)</formula>
    </cfRule>
    <cfRule type="expression" dxfId="1468" priority="846">
      <formula>IF(RIGHT(TEXT(AU636,"0.#"),1)=".",TRUE,FALSE)</formula>
    </cfRule>
  </conditionalFormatting>
  <conditionalFormatting sqref="AU637">
    <cfRule type="expression" dxfId="1467" priority="843">
      <formula>IF(RIGHT(TEXT(AU637,"0.#"),1)=".",FALSE,TRUE)</formula>
    </cfRule>
    <cfRule type="expression" dxfId="1466" priority="844">
      <formula>IF(RIGHT(TEXT(AU637,"0.#"),1)=".",TRUE,FALSE)</formula>
    </cfRule>
  </conditionalFormatting>
  <conditionalFormatting sqref="AQ636">
    <cfRule type="expression" dxfId="1465" priority="835">
      <formula>IF(RIGHT(TEXT(AQ636,"0.#"),1)=".",FALSE,TRUE)</formula>
    </cfRule>
    <cfRule type="expression" dxfId="1464" priority="836">
      <formula>IF(RIGHT(TEXT(AQ636,"0.#"),1)=".",TRUE,FALSE)</formula>
    </cfRule>
  </conditionalFormatting>
  <conditionalFormatting sqref="AQ637">
    <cfRule type="expression" dxfId="1463" priority="833">
      <formula>IF(RIGHT(TEXT(AQ637,"0.#"),1)=".",FALSE,TRUE)</formula>
    </cfRule>
    <cfRule type="expression" dxfId="1462" priority="834">
      <formula>IF(RIGHT(TEXT(AQ637,"0.#"),1)=".",TRUE,FALSE)</formula>
    </cfRule>
  </conditionalFormatting>
  <conditionalFormatting sqref="AQ635">
    <cfRule type="expression" dxfId="1461" priority="831">
      <formula>IF(RIGHT(TEXT(AQ635,"0.#"),1)=".",FALSE,TRUE)</formula>
    </cfRule>
    <cfRule type="expression" dxfId="1460" priority="832">
      <formula>IF(RIGHT(TEXT(AQ635,"0.#"),1)=".",TRUE,FALSE)</formula>
    </cfRule>
  </conditionalFormatting>
  <conditionalFormatting sqref="AE640">
    <cfRule type="expression" dxfId="1459" priority="829">
      <formula>IF(RIGHT(TEXT(AE640,"0.#"),1)=".",FALSE,TRUE)</formula>
    </cfRule>
    <cfRule type="expression" dxfId="1458" priority="830">
      <formula>IF(RIGHT(TEXT(AE640,"0.#"),1)=".",TRUE,FALSE)</formula>
    </cfRule>
  </conditionalFormatting>
  <conditionalFormatting sqref="AM642">
    <cfRule type="expression" dxfId="1457" priority="819">
      <formula>IF(RIGHT(TEXT(AM642,"0.#"),1)=".",FALSE,TRUE)</formula>
    </cfRule>
    <cfRule type="expression" dxfId="1456" priority="820">
      <formula>IF(RIGHT(TEXT(AM642,"0.#"),1)=".",TRUE,FALSE)</formula>
    </cfRule>
  </conditionalFormatting>
  <conditionalFormatting sqref="AE641">
    <cfRule type="expression" dxfId="1455" priority="827">
      <formula>IF(RIGHT(TEXT(AE641,"0.#"),1)=".",FALSE,TRUE)</formula>
    </cfRule>
    <cfRule type="expression" dxfId="1454" priority="828">
      <formula>IF(RIGHT(TEXT(AE641,"0.#"),1)=".",TRUE,FALSE)</formula>
    </cfRule>
  </conditionalFormatting>
  <conditionalFormatting sqref="AE642">
    <cfRule type="expression" dxfId="1453" priority="825">
      <formula>IF(RIGHT(TEXT(AE642,"0.#"),1)=".",FALSE,TRUE)</formula>
    </cfRule>
    <cfRule type="expression" dxfId="1452" priority="826">
      <formula>IF(RIGHT(TEXT(AE642,"0.#"),1)=".",TRUE,FALSE)</formula>
    </cfRule>
  </conditionalFormatting>
  <conditionalFormatting sqref="AM640">
    <cfRule type="expression" dxfId="1451" priority="823">
      <formula>IF(RIGHT(TEXT(AM640,"0.#"),1)=".",FALSE,TRUE)</formula>
    </cfRule>
    <cfRule type="expression" dxfId="1450" priority="824">
      <formula>IF(RIGHT(TEXT(AM640,"0.#"),1)=".",TRUE,FALSE)</formula>
    </cfRule>
  </conditionalFormatting>
  <conditionalFormatting sqref="AM641">
    <cfRule type="expression" dxfId="1449" priority="821">
      <formula>IF(RIGHT(TEXT(AM641,"0.#"),1)=".",FALSE,TRUE)</formula>
    </cfRule>
    <cfRule type="expression" dxfId="1448" priority="822">
      <formula>IF(RIGHT(TEXT(AM641,"0.#"),1)=".",TRUE,FALSE)</formula>
    </cfRule>
  </conditionalFormatting>
  <conditionalFormatting sqref="AU640">
    <cfRule type="expression" dxfId="1447" priority="817">
      <formula>IF(RIGHT(TEXT(AU640,"0.#"),1)=".",FALSE,TRUE)</formula>
    </cfRule>
    <cfRule type="expression" dxfId="1446" priority="818">
      <formula>IF(RIGHT(TEXT(AU640,"0.#"),1)=".",TRUE,FALSE)</formula>
    </cfRule>
  </conditionalFormatting>
  <conditionalFormatting sqref="AU641">
    <cfRule type="expression" dxfId="1445" priority="815">
      <formula>IF(RIGHT(TEXT(AU641,"0.#"),1)=".",FALSE,TRUE)</formula>
    </cfRule>
    <cfRule type="expression" dxfId="1444" priority="816">
      <formula>IF(RIGHT(TEXT(AU641,"0.#"),1)=".",TRUE,FALSE)</formula>
    </cfRule>
  </conditionalFormatting>
  <conditionalFormatting sqref="AU642">
    <cfRule type="expression" dxfId="1443" priority="813">
      <formula>IF(RIGHT(TEXT(AU642,"0.#"),1)=".",FALSE,TRUE)</formula>
    </cfRule>
    <cfRule type="expression" dxfId="1442" priority="814">
      <formula>IF(RIGHT(TEXT(AU642,"0.#"),1)=".",TRUE,FALSE)</formula>
    </cfRule>
  </conditionalFormatting>
  <conditionalFormatting sqref="AI642">
    <cfRule type="expression" dxfId="1441" priority="807">
      <formula>IF(RIGHT(TEXT(AI642,"0.#"),1)=".",FALSE,TRUE)</formula>
    </cfRule>
    <cfRule type="expression" dxfId="1440" priority="808">
      <formula>IF(RIGHT(TEXT(AI642,"0.#"),1)=".",TRUE,FALSE)</formula>
    </cfRule>
  </conditionalFormatting>
  <conditionalFormatting sqref="AI640">
    <cfRule type="expression" dxfId="1439" priority="811">
      <formula>IF(RIGHT(TEXT(AI640,"0.#"),1)=".",FALSE,TRUE)</formula>
    </cfRule>
    <cfRule type="expression" dxfId="1438" priority="812">
      <formula>IF(RIGHT(TEXT(AI640,"0.#"),1)=".",TRUE,FALSE)</formula>
    </cfRule>
  </conditionalFormatting>
  <conditionalFormatting sqref="AI641">
    <cfRule type="expression" dxfId="1437" priority="809">
      <formula>IF(RIGHT(TEXT(AI641,"0.#"),1)=".",FALSE,TRUE)</formula>
    </cfRule>
    <cfRule type="expression" dxfId="1436" priority="810">
      <formula>IF(RIGHT(TEXT(AI641,"0.#"),1)=".",TRUE,FALSE)</formula>
    </cfRule>
  </conditionalFormatting>
  <conditionalFormatting sqref="AQ641">
    <cfRule type="expression" dxfId="1435" priority="805">
      <formula>IF(RIGHT(TEXT(AQ641,"0.#"),1)=".",FALSE,TRUE)</formula>
    </cfRule>
    <cfRule type="expression" dxfId="1434" priority="806">
      <formula>IF(RIGHT(TEXT(AQ641,"0.#"),1)=".",TRUE,FALSE)</formula>
    </cfRule>
  </conditionalFormatting>
  <conditionalFormatting sqref="AQ642">
    <cfRule type="expression" dxfId="1433" priority="803">
      <formula>IF(RIGHT(TEXT(AQ642,"0.#"),1)=".",FALSE,TRUE)</formula>
    </cfRule>
    <cfRule type="expression" dxfId="1432" priority="804">
      <formula>IF(RIGHT(TEXT(AQ642,"0.#"),1)=".",TRUE,FALSE)</formula>
    </cfRule>
  </conditionalFormatting>
  <conditionalFormatting sqref="AQ640">
    <cfRule type="expression" dxfId="1431" priority="801">
      <formula>IF(RIGHT(TEXT(AQ640,"0.#"),1)=".",FALSE,TRUE)</formula>
    </cfRule>
    <cfRule type="expression" dxfId="1430" priority="802">
      <formula>IF(RIGHT(TEXT(AQ640,"0.#"),1)=".",TRUE,FALSE)</formula>
    </cfRule>
  </conditionalFormatting>
  <conditionalFormatting sqref="AE649">
    <cfRule type="expression" dxfId="1429" priority="799">
      <formula>IF(RIGHT(TEXT(AE649,"0.#"),1)=".",FALSE,TRUE)</formula>
    </cfRule>
    <cfRule type="expression" dxfId="1428" priority="800">
      <formula>IF(RIGHT(TEXT(AE649,"0.#"),1)=".",TRUE,FALSE)</formula>
    </cfRule>
  </conditionalFormatting>
  <conditionalFormatting sqref="AE650">
    <cfRule type="expression" dxfId="1427" priority="797">
      <formula>IF(RIGHT(TEXT(AE650,"0.#"),1)=".",FALSE,TRUE)</formula>
    </cfRule>
    <cfRule type="expression" dxfId="1426" priority="798">
      <formula>IF(RIGHT(TEXT(AE650,"0.#"),1)=".",TRUE,FALSE)</formula>
    </cfRule>
  </conditionalFormatting>
  <conditionalFormatting sqref="AE651">
    <cfRule type="expression" dxfId="1425" priority="795">
      <formula>IF(RIGHT(TEXT(AE651,"0.#"),1)=".",FALSE,TRUE)</formula>
    </cfRule>
    <cfRule type="expression" dxfId="1424" priority="796">
      <formula>IF(RIGHT(TEXT(AE651,"0.#"),1)=".",TRUE,FALSE)</formula>
    </cfRule>
  </conditionalFormatting>
  <conditionalFormatting sqref="AU649">
    <cfRule type="expression" dxfId="1423" priority="787">
      <formula>IF(RIGHT(TEXT(AU649,"0.#"),1)=".",FALSE,TRUE)</formula>
    </cfRule>
    <cfRule type="expression" dxfId="1422" priority="788">
      <formula>IF(RIGHT(TEXT(AU649,"0.#"),1)=".",TRUE,FALSE)</formula>
    </cfRule>
  </conditionalFormatting>
  <conditionalFormatting sqref="AU650">
    <cfRule type="expression" dxfId="1421" priority="785">
      <formula>IF(RIGHT(TEXT(AU650,"0.#"),1)=".",FALSE,TRUE)</formula>
    </cfRule>
    <cfRule type="expression" dxfId="1420" priority="786">
      <formula>IF(RIGHT(TEXT(AU650,"0.#"),1)=".",TRUE,FALSE)</formula>
    </cfRule>
  </conditionalFormatting>
  <conditionalFormatting sqref="AU651">
    <cfRule type="expression" dxfId="1419" priority="783">
      <formula>IF(RIGHT(TEXT(AU651,"0.#"),1)=".",FALSE,TRUE)</formula>
    </cfRule>
    <cfRule type="expression" dxfId="1418" priority="784">
      <formula>IF(RIGHT(TEXT(AU651,"0.#"),1)=".",TRUE,FALSE)</formula>
    </cfRule>
  </conditionalFormatting>
  <conditionalFormatting sqref="AQ650">
    <cfRule type="expression" dxfId="1417" priority="775">
      <formula>IF(RIGHT(TEXT(AQ650,"0.#"),1)=".",FALSE,TRUE)</formula>
    </cfRule>
    <cfRule type="expression" dxfId="1416" priority="776">
      <formula>IF(RIGHT(TEXT(AQ650,"0.#"),1)=".",TRUE,FALSE)</formula>
    </cfRule>
  </conditionalFormatting>
  <conditionalFormatting sqref="AQ651">
    <cfRule type="expression" dxfId="1415" priority="773">
      <formula>IF(RIGHT(TEXT(AQ651,"0.#"),1)=".",FALSE,TRUE)</formula>
    </cfRule>
    <cfRule type="expression" dxfId="1414" priority="774">
      <formula>IF(RIGHT(TEXT(AQ651,"0.#"),1)=".",TRUE,FALSE)</formula>
    </cfRule>
  </conditionalFormatting>
  <conditionalFormatting sqref="AQ649">
    <cfRule type="expression" dxfId="1413" priority="771">
      <formula>IF(RIGHT(TEXT(AQ649,"0.#"),1)=".",FALSE,TRUE)</formula>
    </cfRule>
    <cfRule type="expression" dxfId="1412" priority="772">
      <formula>IF(RIGHT(TEXT(AQ649,"0.#"),1)=".",TRUE,FALSE)</formula>
    </cfRule>
  </conditionalFormatting>
  <conditionalFormatting sqref="AE674">
    <cfRule type="expression" dxfId="1411" priority="769">
      <formula>IF(RIGHT(TEXT(AE674,"0.#"),1)=".",FALSE,TRUE)</formula>
    </cfRule>
    <cfRule type="expression" dxfId="1410" priority="770">
      <formula>IF(RIGHT(TEXT(AE674,"0.#"),1)=".",TRUE,FALSE)</formula>
    </cfRule>
  </conditionalFormatting>
  <conditionalFormatting sqref="AE675">
    <cfRule type="expression" dxfId="1409" priority="767">
      <formula>IF(RIGHT(TEXT(AE675,"0.#"),1)=".",FALSE,TRUE)</formula>
    </cfRule>
    <cfRule type="expression" dxfId="1408" priority="768">
      <formula>IF(RIGHT(TEXT(AE675,"0.#"),1)=".",TRUE,FALSE)</formula>
    </cfRule>
  </conditionalFormatting>
  <conditionalFormatting sqref="AE676">
    <cfRule type="expression" dxfId="1407" priority="765">
      <formula>IF(RIGHT(TEXT(AE676,"0.#"),1)=".",FALSE,TRUE)</formula>
    </cfRule>
    <cfRule type="expression" dxfId="1406" priority="766">
      <formula>IF(RIGHT(TEXT(AE676,"0.#"),1)=".",TRUE,FALSE)</formula>
    </cfRule>
  </conditionalFormatting>
  <conditionalFormatting sqref="AU674">
    <cfRule type="expression" dxfId="1405" priority="757">
      <formula>IF(RIGHT(TEXT(AU674,"0.#"),1)=".",FALSE,TRUE)</formula>
    </cfRule>
    <cfRule type="expression" dxfId="1404" priority="758">
      <formula>IF(RIGHT(TEXT(AU674,"0.#"),1)=".",TRUE,FALSE)</formula>
    </cfRule>
  </conditionalFormatting>
  <conditionalFormatting sqref="AU675">
    <cfRule type="expression" dxfId="1403" priority="755">
      <formula>IF(RIGHT(TEXT(AU675,"0.#"),1)=".",FALSE,TRUE)</formula>
    </cfRule>
    <cfRule type="expression" dxfId="1402" priority="756">
      <formula>IF(RIGHT(TEXT(AU675,"0.#"),1)=".",TRUE,FALSE)</formula>
    </cfRule>
  </conditionalFormatting>
  <conditionalFormatting sqref="AU676">
    <cfRule type="expression" dxfId="1401" priority="753">
      <formula>IF(RIGHT(TEXT(AU676,"0.#"),1)=".",FALSE,TRUE)</formula>
    </cfRule>
    <cfRule type="expression" dxfId="1400" priority="754">
      <formula>IF(RIGHT(TEXT(AU676,"0.#"),1)=".",TRUE,FALSE)</formula>
    </cfRule>
  </conditionalFormatting>
  <conditionalFormatting sqref="AQ675">
    <cfRule type="expression" dxfId="1399" priority="745">
      <formula>IF(RIGHT(TEXT(AQ675,"0.#"),1)=".",FALSE,TRUE)</formula>
    </cfRule>
    <cfRule type="expression" dxfId="1398" priority="746">
      <formula>IF(RIGHT(TEXT(AQ675,"0.#"),1)=".",TRUE,FALSE)</formula>
    </cfRule>
  </conditionalFormatting>
  <conditionalFormatting sqref="AQ676">
    <cfRule type="expression" dxfId="1397" priority="743">
      <formula>IF(RIGHT(TEXT(AQ676,"0.#"),1)=".",FALSE,TRUE)</formula>
    </cfRule>
    <cfRule type="expression" dxfId="1396" priority="744">
      <formula>IF(RIGHT(TEXT(AQ676,"0.#"),1)=".",TRUE,FALSE)</formula>
    </cfRule>
  </conditionalFormatting>
  <conditionalFormatting sqref="AQ674">
    <cfRule type="expression" dxfId="1395" priority="741">
      <formula>IF(RIGHT(TEXT(AQ674,"0.#"),1)=".",FALSE,TRUE)</formula>
    </cfRule>
    <cfRule type="expression" dxfId="1394" priority="742">
      <formula>IF(RIGHT(TEXT(AQ674,"0.#"),1)=".",TRUE,FALSE)</formula>
    </cfRule>
  </conditionalFormatting>
  <conditionalFormatting sqref="AE654">
    <cfRule type="expression" dxfId="1393" priority="739">
      <formula>IF(RIGHT(TEXT(AE654,"0.#"),1)=".",FALSE,TRUE)</formula>
    </cfRule>
    <cfRule type="expression" dxfId="1392" priority="740">
      <formula>IF(RIGHT(TEXT(AE654,"0.#"),1)=".",TRUE,FALSE)</formula>
    </cfRule>
  </conditionalFormatting>
  <conditionalFormatting sqref="AE655">
    <cfRule type="expression" dxfId="1391" priority="737">
      <formula>IF(RIGHT(TEXT(AE655,"0.#"),1)=".",FALSE,TRUE)</formula>
    </cfRule>
    <cfRule type="expression" dxfId="1390" priority="738">
      <formula>IF(RIGHT(TEXT(AE655,"0.#"),1)=".",TRUE,FALSE)</formula>
    </cfRule>
  </conditionalFormatting>
  <conditionalFormatting sqref="AE656">
    <cfRule type="expression" dxfId="1389" priority="735">
      <formula>IF(RIGHT(TEXT(AE656,"0.#"),1)=".",FALSE,TRUE)</formula>
    </cfRule>
    <cfRule type="expression" dxfId="1388" priority="736">
      <formula>IF(RIGHT(TEXT(AE656,"0.#"),1)=".",TRUE,FALSE)</formula>
    </cfRule>
  </conditionalFormatting>
  <conditionalFormatting sqref="AU654">
    <cfRule type="expression" dxfId="1387" priority="727">
      <formula>IF(RIGHT(TEXT(AU654,"0.#"),1)=".",FALSE,TRUE)</formula>
    </cfRule>
    <cfRule type="expression" dxfId="1386" priority="728">
      <formula>IF(RIGHT(TEXT(AU654,"0.#"),1)=".",TRUE,FALSE)</formula>
    </cfRule>
  </conditionalFormatting>
  <conditionalFormatting sqref="AU655">
    <cfRule type="expression" dxfId="1385" priority="725">
      <formula>IF(RIGHT(TEXT(AU655,"0.#"),1)=".",FALSE,TRUE)</formula>
    </cfRule>
    <cfRule type="expression" dxfId="1384" priority="726">
      <formula>IF(RIGHT(TEXT(AU655,"0.#"),1)=".",TRUE,FALSE)</formula>
    </cfRule>
  </conditionalFormatting>
  <conditionalFormatting sqref="AQ656">
    <cfRule type="expression" dxfId="1383" priority="713">
      <formula>IF(RIGHT(TEXT(AQ656,"0.#"),1)=".",FALSE,TRUE)</formula>
    </cfRule>
    <cfRule type="expression" dxfId="1382" priority="714">
      <formula>IF(RIGHT(TEXT(AQ656,"0.#"),1)=".",TRUE,FALSE)</formula>
    </cfRule>
  </conditionalFormatting>
  <conditionalFormatting sqref="AQ654">
    <cfRule type="expression" dxfId="1381" priority="711">
      <formula>IF(RIGHT(TEXT(AQ654,"0.#"),1)=".",FALSE,TRUE)</formula>
    </cfRule>
    <cfRule type="expression" dxfId="1380" priority="712">
      <formula>IF(RIGHT(TEXT(AQ654,"0.#"),1)=".",TRUE,FALSE)</formula>
    </cfRule>
  </conditionalFormatting>
  <conditionalFormatting sqref="AE659">
    <cfRule type="expression" dxfId="1379" priority="709">
      <formula>IF(RIGHT(TEXT(AE659,"0.#"),1)=".",FALSE,TRUE)</formula>
    </cfRule>
    <cfRule type="expression" dxfId="1378" priority="710">
      <formula>IF(RIGHT(TEXT(AE659,"0.#"),1)=".",TRUE,FALSE)</formula>
    </cfRule>
  </conditionalFormatting>
  <conditionalFormatting sqref="AE660">
    <cfRule type="expression" dxfId="1377" priority="707">
      <formula>IF(RIGHT(TEXT(AE660,"0.#"),1)=".",FALSE,TRUE)</formula>
    </cfRule>
    <cfRule type="expression" dxfId="1376" priority="708">
      <formula>IF(RIGHT(TEXT(AE660,"0.#"),1)=".",TRUE,FALSE)</formula>
    </cfRule>
  </conditionalFormatting>
  <conditionalFormatting sqref="AE661">
    <cfRule type="expression" dxfId="1375" priority="705">
      <formula>IF(RIGHT(TEXT(AE661,"0.#"),1)=".",FALSE,TRUE)</formula>
    </cfRule>
    <cfRule type="expression" dxfId="1374" priority="706">
      <formula>IF(RIGHT(TEXT(AE661,"0.#"),1)=".",TRUE,FALSE)</formula>
    </cfRule>
  </conditionalFormatting>
  <conditionalFormatting sqref="AU659">
    <cfRule type="expression" dxfId="1373" priority="697">
      <formula>IF(RIGHT(TEXT(AU659,"0.#"),1)=".",FALSE,TRUE)</formula>
    </cfRule>
    <cfRule type="expression" dxfId="1372" priority="698">
      <formula>IF(RIGHT(TEXT(AU659,"0.#"),1)=".",TRUE,FALSE)</formula>
    </cfRule>
  </conditionalFormatting>
  <conditionalFormatting sqref="AU660">
    <cfRule type="expression" dxfId="1371" priority="695">
      <formula>IF(RIGHT(TEXT(AU660,"0.#"),1)=".",FALSE,TRUE)</formula>
    </cfRule>
    <cfRule type="expression" dxfId="1370" priority="696">
      <formula>IF(RIGHT(TEXT(AU660,"0.#"),1)=".",TRUE,FALSE)</formula>
    </cfRule>
  </conditionalFormatting>
  <conditionalFormatting sqref="AU661">
    <cfRule type="expression" dxfId="1369" priority="693">
      <formula>IF(RIGHT(TEXT(AU661,"0.#"),1)=".",FALSE,TRUE)</formula>
    </cfRule>
    <cfRule type="expression" dxfId="1368" priority="694">
      <formula>IF(RIGHT(TEXT(AU661,"0.#"),1)=".",TRUE,FALSE)</formula>
    </cfRule>
  </conditionalFormatting>
  <conditionalFormatting sqref="AQ660">
    <cfRule type="expression" dxfId="1367" priority="685">
      <formula>IF(RIGHT(TEXT(AQ660,"0.#"),1)=".",FALSE,TRUE)</formula>
    </cfRule>
    <cfRule type="expression" dxfId="1366" priority="686">
      <formula>IF(RIGHT(TEXT(AQ660,"0.#"),1)=".",TRUE,FALSE)</formula>
    </cfRule>
  </conditionalFormatting>
  <conditionalFormatting sqref="AQ661">
    <cfRule type="expression" dxfId="1365" priority="683">
      <formula>IF(RIGHT(TEXT(AQ661,"0.#"),1)=".",FALSE,TRUE)</formula>
    </cfRule>
    <cfRule type="expression" dxfId="1364" priority="684">
      <formula>IF(RIGHT(TEXT(AQ661,"0.#"),1)=".",TRUE,FALSE)</formula>
    </cfRule>
  </conditionalFormatting>
  <conditionalFormatting sqref="AQ659">
    <cfRule type="expression" dxfId="1363" priority="681">
      <formula>IF(RIGHT(TEXT(AQ659,"0.#"),1)=".",FALSE,TRUE)</formula>
    </cfRule>
    <cfRule type="expression" dxfId="1362" priority="682">
      <formula>IF(RIGHT(TEXT(AQ659,"0.#"),1)=".",TRUE,FALSE)</formula>
    </cfRule>
  </conditionalFormatting>
  <conditionalFormatting sqref="AE664">
    <cfRule type="expression" dxfId="1361" priority="679">
      <formula>IF(RIGHT(TEXT(AE664,"0.#"),1)=".",FALSE,TRUE)</formula>
    </cfRule>
    <cfRule type="expression" dxfId="1360" priority="680">
      <formula>IF(RIGHT(TEXT(AE664,"0.#"),1)=".",TRUE,FALSE)</formula>
    </cfRule>
  </conditionalFormatting>
  <conditionalFormatting sqref="AE665">
    <cfRule type="expression" dxfId="1359" priority="677">
      <formula>IF(RIGHT(TEXT(AE665,"0.#"),1)=".",FALSE,TRUE)</formula>
    </cfRule>
    <cfRule type="expression" dxfId="1358" priority="678">
      <formula>IF(RIGHT(TEXT(AE665,"0.#"),1)=".",TRUE,FALSE)</formula>
    </cfRule>
  </conditionalFormatting>
  <conditionalFormatting sqref="AE666">
    <cfRule type="expression" dxfId="1357" priority="675">
      <formula>IF(RIGHT(TEXT(AE666,"0.#"),1)=".",FALSE,TRUE)</formula>
    </cfRule>
    <cfRule type="expression" dxfId="1356" priority="676">
      <formula>IF(RIGHT(TEXT(AE666,"0.#"),1)=".",TRUE,FALSE)</formula>
    </cfRule>
  </conditionalFormatting>
  <conditionalFormatting sqref="AU664">
    <cfRule type="expression" dxfId="1355" priority="667">
      <formula>IF(RIGHT(TEXT(AU664,"0.#"),1)=".",FALSE,TRUE)</formula>
    </cfRule>
    <cfRule type="expression" dxfId="1354" priority="668">
      <formula>IF(RIGHT(TEXT(AU664,"0.#"),1)=".",TRUE,FALSE)</formula>
    </cfRule>
  </conditionalFormatting>
  <conditionalFormatting sqref="AU665">
    <cfRule type="expression" dxfId="1353" priority="665">
      <formula>IF(RIGHT(TEXT(AU665,"0.#"),1)=".",FALSE,TRUE)</formula>
    </cfRule>
    <cfRule type="expression" dxfId="1352" priority="666">
      <formula>IF(RIGHT(TEXT(AU665,"0.#"),1)=".",TRUE,FALSE)</formula>
    </cfRule>
  </conditionalFormatting>
  <conditionalFormatting sqref="AU666">
    <cfRule type="expression" dxfId="1351" priority="663">
      <formula>IF(RIGHT(TEXT(AU666,"0.#"),1)=".",FALSE,TRUE)</formula>
    </cfRule>
    <cfRule type="expression" dxfId="1350" priority="664">
      <formula>IF(RIGHT(TEXT(AU666,"0.#"),1)=".",TRUE,FALSE)</formula>
    </cfRule>
  </conditionalFormatting>
  <conditionalFormatting sqref="AQ665">
    <cfRule type="expression" dxfId="1349" priority="655">
      <formula>IF(RIGHT(TEXT(AQ665,"0.#"),1)=".",FALSE,TRUE)</formula>
    </cfRule>
    <cfRule type="expression" dxfId="1348" priority="656">
      <formula>IF(RIGHT(TEXT(AQ665,"0.#"),1)=".",TRUE,FALSE)</formula>
    </cfRule>
  </conditionalFormatting>
  <conditionalFormatting sqref="AQ666">
    <cfRule type="expression" dxfId="1347" priority="653">
      <formula>IF(RIGHT(TEXT(AQ666,"0.#"),1)=".",FALSE,TRUE)</formula>
    </cfRule>
    <cfRule type="expression" dxfId="1346" priority="654">
      <formula>IF(RIGHT(TEXT(AQ666,"0.#"),1)=".",TRUE,FALSE)</formula>
    </cfRule>
  </conditionalFormatting>
  <conditionalFormatting sqref="AQ664">
    <cfRule type="expression" dxfId="1345" priority="651">
      <formula>IF(RIGHT(TEXT(AQ664,"0.#"),1)=".",FALSE,TRUE)</formula>
    </cfRule>
    <cfRule type="expression" dxfId="1344" priority="652">
      <formula>IF(RIGHT(TEXT(AQ664,"0.#"),1)=".",TRUE,FALSE)</formula>
    </cfRule>
  </conditionalFormatting>
  <conditionalFormatting sqref="AE669">
    <cfRule type="expression" dxfId="1343" priority="649">
      <formula>IF(RIGHT(TEXT(AE669,"0.#"),1)=".",FALSE,TRUE)</formula>
    </cfRule>
    <cfRule type="expression" dxfId="1342" priority="650">
      <formula>IF(RIGHT(TEXT(AE669,"0.#"),1)=".",TRUE,FALSE)</formula>
    </cfRule>
  </conditionalFormatting>
  <conditionalFormatting sqref="AE670">
    <cfRule type="expression" dxfId="1341" priority="647">
      <formula>IF(RIGHT(TEXT(AE670,"0.#"),1)=".",FALSE,TRUE)</formula>
    </cfRule>
    <cfRule type="expression" dxfId="1340" priority="648">
      <formula>IF(RIGHT(TEXT(AE670,"0.#"),1)=".",TRUE,FALSE)</formula>
    </cfRule>
  </conditionalFormatting>
  <conditionalFormatting sqref="AE671">
    <cfRule type="expression" dxfId="1339" priority="645">
      <formula>IF(RIGHT(TEXT(AE671,"0.#"),1)=".",FALSE,TRUE)</formula>
    </cfRule>
    <cfRule type="expression" dxfId="1338" priority="646">
      <formula>IF(RIGHT(TEXT(AE671,"0.#"),1)=".",TRUE,FALSE)</formula>
    </cfRule>
  </conditionalFormatting>
  <conditionalFormatting sqref="AU669">
    <cfRule type="expression" dxfId="1337" priority="637">
      <formula>IF(RIGHT(TEXT(AU669,"0.#"),1)=".",FALSE,TRUE)</formula>
    </cfRule>
    <cfRule type="expression" dxfId="1336" priority="638">
      <formula>IF(RIGHT(TEXT(AU669,"0.#"),1)=".",TRUE,FALSE)</formula>
    </cfRule>
  </conditionalFormatting>
  <conditionalFormatting sqref="AU670">
    <cfRule type="expression" dxfId="1335" priority="635">
      <formula>IF(RIGHT(TEXT(AU670,"0.#"),1)=".",FALSE,TRUE)</formula>
    </cfRule>
    <cfRule type="expression" dxfId="1334" priority="636">
      <formula>IF(RIGHT(TEXT(AU670,"0.#"),1)=".",TRUE,FALSE)</formula>
    </cfRule>
  </conditionalFormatting>
  <conditionalFormatting sqref="AU671">
    <cfRule type="expression" dxfId="1333" priority="633">
      <formula>IF(RIGHT(TEXT(AU671,"0.#"),1)=".",FALSE,TRUE)</formula>
    </cfRule>
    <cfRule type="expression" dxfId="1332" priority="634">
      <formula>IF(RIGHT(TEXT(AU671,"0.#"),1)=".",TRUE,FALSE)</formula>
    </cfRule>
  </conditionalFormatting>
  <conditionalFormatting sqref="AQ670">
    <cfRule type="expression" dxfId="1331" priority="625">
      <formula>IF(RIGHT(TEXT(AQ670,"0.#"),1)=".",FALSE,TRUE)</formula>
    </cfRule>
    <cfRule type="expression" dxfId="1330" priority="626">
      <formula>IF(RIGHT(TEXT(AQ670,"0.#"),1)=".",TRUE,FALSE)</formula>
    </cfRule>
  </conditionalFormatting>
  <conditionalFormatting sqref="AQ671">
    <cfRule type="expression" dxfId="1329" priority="623">
      <formula>IF(RIGHT(TEXT(AQ671,"0.#"),1)=".",FALSE,TRUE)</formula>
    </cfRule>
    <cfRule type="expression" dxfId="1328" priority="624">
      <formula>IF(RIGHT(TEXT(AQ671,"0.#"),1)=".",TRUE,FALSE)</formula>
    </cfRule>
  </conditionalFormatting>
  <conditionalFormatting sqref="AQ669">
    <cfRule type="expression" dxfId="1327" priority="621">
      <formula>IF(RIGHT(TEXT(AQ669,"0.#"),1)=".",FALSE,TRUE)</formula>
    </cfRule>
    <cfRule type="expression" dxfId="1326" priority="622">
      <formula>IF(RIGHT(TEXT(AQ669,"0.#"),1)=".",TRUE,FALSE)</formula>
    </cfRule>
  </conditionalFormatting>
  <conditionalFormatting sqref="AE679">
    <cfRule type="expression" dxfId="1325" priority="619">
      <formula>IF(RIGHT(TEXT(AE679,"0.#"),1)=".",FALSE,TRUE)</formula>
    </cfRule>
    <cfRule type="expression" dxfId="1324" priority="620">
      <formula>IF(RIGHT(TEXT(AE679,"0.#"),1)=".",TRUE,FALSE)</formula>
    </cfRule>
  </conditionalFormatting>
  <conditionalFormatting sqref="AE680">
    <cfRule type="expression" dxfId="1323" priority="617">
      <formula>IF(RIGHT(TEXT(AE680,"0.#"),1)=".",FALSE,TRUE)</formula>
    </cfRule>
    <cfRule type="expression" dxfId="1322" priority="618">
      <formula>IF(RIGHT(TEXT(AE680,"0.#"),1)=".",TRUE,FALSE)</formula>
    </cfRule>
  </conditionalFormatting>
  <conditionalFormatting sqref="AE681">
    <cfRule type="expression" dxfId="1321" priority="615">
      <formula>IF(RIGHT(TEXT(AE681,"0.#"),1)=".",FALSE,TRUE)</formula>
    </cfRule>
    <cfRule type="expression" dxfId="1320" priority="616">
      <formula>IF(RIGHT(TEXT(AE681,"0.#"),1)=".",TRUE,FALSE)</formula>
    </cfRule>
  </conditionalFormatting>
  <conditionalFormatting sqref="AU679">
    <cfRule type="expression" dxfId="1319" priority="607">
      <formula>IF(RIGHT(TEXT(AU679,"0.#"),1)=".",FALSE,TRUE)</formula>
    </cfRule>
    <cfRule type="expression" dxfId="1318" priority="608">
      <formula>IF(RIGHT(TEXT(AU679,"0.#"),1)=".",TRUE,FALSE)</formula>
    </cfRule>
  </conditionalFormatting>
  <conditionalFormatting sqref="AU680">
    <cfRule type="expression" dxfId="1317" priority="605">
      <formula>IF(RIGHT(TEXT(AU680,"0.#"),1)=".",FALSE,TRUE)</formula>
    </cfRule>
    <cfRule type="expression" dxfId="1316" priority="606">
      <formula>IF(RIGHT(TEXT(AU680,"0.#"),1)=".",TRUE,FALSE)</formula>
    </cfRule>
  </conditionalFormatting>
  <conditionalFormatting sqref="AU681">
    <cfRule type="expression" dxfId="1315" priority="603">
      <formula>IF(RIGHT(TEXT(AU681,"0.#"),1)=".",FALSE,TRUE)</formula>
    </cfRule>
    <cfRule type="expression" dxfId="1314" priority="604">
      <formula>IF(RIGHT(TEXT(AU681,"0.#"),1)=".",TRUE,FALSE)</formula>
    </cfRule>
  </conditionalFormatting>
  <conditionalFormatting sqref="AQ680">
    <cfRule type="expression" dxfId="1313" priority="595">
      <formula>IF(RIGHT(TEXT(AQ680,"0.#"),1)=".",FALSE,TRUE)</formula>
    </cfRule>
    <cfRule type="expression" dxfId="1312" priority="596">
      <formula>IF(RIGHT(TEXT(AQ680,"0.#"),1)=".",TRUE,FALSE)</formula>
    </cfRule>
  </conditionalFormatting>
  <conditionalFormatting sqref="AQ681">
    <cfRule type="expression" dxfId="1311" priority="593">
      <formula>IF(RIGHT(TEXT(AQ681,"0.#"),1)=".",FALSE,TRUE)</formula>
    </cfRule>
    <cfRule type="expression" dxfId="1310" priority="594">
      <formula>IF(RIGHT(TEXT(AQ681,"0.#"),1)=".",TRUE,FALSE)</formula>
    </cfRule>
  </conditionalFormatting>
  <conditionalFormatting sqref="AQ679">
    <cfRule type="expression" dxfId="1309" priority="591">
      <formula>IF(RIGHT(TEXT(AQ679,"0.#"),1)=".",FALSE,TRUE)</formula>
    </cfRule>
    <cfRule type="expression" dxfId="1308" priority="592">
      <formula>IF(RIGHT(TEXT(AQ679,"0.#"),1)=".",TRUE,FALSE)</formula>
    </cfRule>
  </conditionalFormatting>
  <conditionalFormatting sqref="AE684">
    <cfRule type="expression" dxfId="1307" priority="589">
      <formula>IF(RIGHT(TEXT(AE684,"0.#"),1)=".",FALSE,TRUE)</formula>
    </cfRule>
    <cfRule type="expression" dxfId="1306" priority="590">
      <formula>IF(RIGHT(TEXT(AE684,"0.#"),1)=".",TRUE,FALSE)</formula>
    </cfRule>
  </conditionalFormatting>
  <conditionalFormatting sqref="AE685">
    <cfRule type="expression" dxfId="1305" priority="587">
      <formula>IF(RIGHT(TEXT(AE685,"0.#"),1)=".",FALSE,TRUE)</formula>
    </cfRule>
    <cfRule type="expression" dxfId="1304" priority="588">
      <formula>IF(RIGHT(TEXT(AE685,"0.#"),1)=".",TRUE,FALSE)</formula>
    </cfRule>
  </conditionalFormatting>
  <conditionalFormatting sqref="AE686">
    <cfRule type="expression" dxfId="1303" priority="585">
      <formula>IF(RIGHT(TEXT(AE686,"0.#"),1)=".",FALSE,TRUE)</formula>
    </cfRule>
    <cfRule type="expression" dxfId="1302" priority="586">
      <formula>IF(RIGHT(TEXT(AE686,"0.#"),1)=".",TRUE,FALSE)</formula>
    </cfRule>
  </conditionalFormatting>
  <conditionalFormatting sqref="AU684">
    <cfRule type="expression" dxfId="1301" priority="577">
      <formula>IF(RIGHT(TEXT(AU684,"0.#"),1)=".",FALSE,TRUE)</formula>
    </cfRule>
    <cfRule type="expression" dxfId="1300" priority="578">
      <formula>IF(RIGHT(TEXT(AU684,"0.#"),1)=".",TRUE,FALSE)</formula>
    </cfRule>
  </conditionalFormatting>
  <conditionalFormatting sqref="AU685">
    <cfRule type="expression" dxfId="1299" priority="575">
      <formula>IF(RIGHT(TEXT(AU685,"0.#"),1)=".",FALSE,TRUE)</formula>
    </cfRule>
    <cfRule type="expression" dxfId="1298" priority="576">
      <formula>IF(RIGHT(TEXT(AU685,"0.#"),1)=".",TRUE,FALSE)</formula>
    </cfRule>
  </conditionalFormatting>
  <conditionalFormatting sqref="AU686">
    <cfRule type="expression" dxfId="1297" priority="573">
      <formula>IF(RIGHT(TEXT(AU686,"0.#"),1)=".",FALSE,TRUE)</formula>
    </cfRule>
    <cfRule type="expression" dxfId="1296" priority="574">
      <formula>IF(RIGHT(TEXT(AU686,"0.#"),1)=".",TRUE,FALSE)</formula>
    </cfRule>
  </conditionalFormatting>
  <conditionalFormatting sqref="AQ685">
    <cfRule type="expression" dxfId="1295" priority="565">
      <formula>IF(RIGHT(TEXT(AQ685,"0.#"),1)=".",FALSE,TRUE)</formula>
    </cfRule>
    <cfRule type="expression" dxfId="1294" priority="566">
      <formula>IF(RIGHT(TEXT(AQ685,"0.#"),1)=".",TRUE,FALSE)</formula>
    </cfRule>
  </conditionalFormatting>
  <conditionalFormatting sqref="AQ686">
    <cfRule type="expression" dxfId="1293" priority="563">
      <formula>IF(RIGHT(TEXT(AQ686,"0.#"),1)=".",FALSE,TRUE)</formula>
    </cfRule>
    <cfRule type="expression" dxfId="1292" priority="564">
      <formula>IF(RIGHT(TEXT(AQ686,"0.#"),1)=".",TRUE,FALSE)</formula>
    </cfRule>
  </conditionalFormatting>
  <conditionalFormatting sqref="AQ684">
    <cfRule type="expression" dxfId="1291" priority="561">
      <formula>IF(RIGHT(TEXT(AQ684,"0.#"),1)=".",FALSE,TRUE)</formula>
    </cfRule>
    <cfRule type="expression" dxfId="1290" priority="562">
      <formula>IF(RIGHT(TEXT(AQ684,"0.#"),1)=".",TRUE,FALSE)</formula>
    </cfRule>
  </conditionalFormatting>
  <conditionalFormatting sqref="AE689">
    <cfRule type="expression" dxfId="1289" priority="559">
      <formula>IF(RIGHT(TEXT(AE689,"0.#"),1)=".",FALSE,TRUE)</formula>
    </cfRule>
    <cfRule type="expression" dxfId="1288" priority="560">
      <formula>IF(RIGHT(TEXT(AE689,"0.#"),1)=".",TRUE,FALSE)</formula>
    </cfRule>
  </conditionalFormatting>
  <conditionalFormatting sqref="AE690">
    <cfRule type="expression" dxfId="1287" priority="557">
      <formula>IF(RIGHT(TEXT(AE690,"0.#"),1)=".",FALSE,TRUE)</formula>
    </cfRule>
    <cfRule type="expression" dxfId="1286" priority="558">
      <formula>IF(RIGHT(TEXT(AE690,"0.#"),1)=".",TRUE,FALSE)</formula>
    </cfRule>
  </conditionalFormatting>
  <conditionalFormatting sqref="AE691">
    <cfRule type="expression" dxfId="1285" priority="555">
      <formula>IF(RIGHT(TEXT(AE691,"0.#"),1)=".",FALSE,TRUE)</formula>
    </cfRule>
    <cfRule type="expression" dxfId="1284" priority="556">
      <formula>IF(RIGHT(TEXT(AE691,"0.#"),1)=".",TRUE,FALSE)</formula>
    </cfRule>
  </conditionalFormatting>
  <conditionalFormatting sqref="AU689">
    <cfRule type="expression" dxfId="1283" priority="547">
      <formula>IF(RIGHT(TEXT(AU689,"0.#"),1)=".",FALSE,TRUE)</formula>
    </cfRule>
    <cfRule type="expression" dxfId="1282" priority="548">
      <formula>IF(RIGHT(TEXT(AU689,"0.#"),1)=".",TRUE,FALSE)</formula>
    </cfRule>
  </conditionalFormatting>
  <conditionalFormatting sqref="AU690">
    <cfRule type="expression" dxfId="1281" priority="545">
      <formula>IF(RIGHT(TEXT(AU690,"0.#"),1)=".",FALSE,TRUE)</formula>
    </cfRule>
    <cfRule type="expression" dxfId="1280" priority="546">
      <formula>IF(RIGHT(TEXT(AU690,"0.#"),1)=".",TRUE,FALSE)</formula>
    </cfRule>
  </conditionalFormatting>
  <conditionalFormatting sqref="AU691">
    <cfRule type="expression" dxfId="1279" priority="543">
      <formula>IF(RIGHT(TEXT(AU691,"0.#"),1)=".",FALSE,TRUE)</formula>
    </cfRule>
    <cfRule type="expression" dxfId="1278" priority="544">
      <formula>IF(RIGHT(TEXT(AU691,"0.#"),1)=".",TRUE,FALSE)</formula>
    </cfRule>
  </conditionalFormatting>
  <conditionalFormatting sqref="AQ690">
    <cfRule type="expression" dxfId="1277" priority="535">
      <formula>IF(RIGHT(TEXT(AQ690,"0.#"),1)=".",FALSE,TRUE)</formula>
    </cfRule>
    <cfRule type="expression" dxfId="1276" priority="536">
      <formula>IF(RIGHT(TEXT(AQ690,"0.#"),1)=".",TRUE,FALSE)</formula>
    </cfRule>
  </conditionalFormatting>
  <conditionalFormatting sqref="AQ691">
    <cfRule type="expression" dxfId="1275" priority="533">
      <formula>IF(RIGHT(TEXT(AQ691,"0.#"),1)=".",FALSE,TRUE)</formula>
    </cfRule>
    <cfRule type="expression" dxfId="1274" priority="534">
      <formula>IF(RIGHT(TEXT(AQ691,"0.#"),1)=".",TRUE,FALSE)</formula>
    </cfRule>
  </conditionalFormatting>
  <conditionalFormatting sqref="AQ689">
    <cfRule type="expression" dxfId="1273" priority="531">
      <formula>IF(RIGHT(TEXT(AQ689,"0.#"),1)=".",FALSE,TRUE)</formula>
    </cfRule>
    <cfRule type="expression" dxfId="1272" priority="532">
      <formula>IF(RIGHT(TEXT(AQ689,"0.#"),1)=".",TRUE,FALSE)</formula>
    </cfRule>
  </conditionalFormatting>
  <conditionalFormatting sqref="AE694">
    <cfRule type="expression" dxfId="1271" priority="529">
      <formula>IF(RIGHT(TEXT(AE694,"0.#"),1)=".",FALSE,TRUE)</formula>
    </cfRule>
    <cfRule type="expression" dxfId="1270" priority="530">
      <formula>IF(RIGHT(TEXT(AE694,"0.#"),1)=".",TRUE,FALSE)</formula>
    </cfRule>
  </conditionalFormatting>
  <conditionalFormatting sqref="AM696">
    <cfRule type="expression" dxfId="1269" priority="519">
      <formula>IF(RIGHT(TEXT(AM696,"0.#"),1)=".",FALSE,TRUE)</formula>
    </cfRule>
    <cfRule type="expression" dxfId="1268" priority="520">
      <formula>IF(RIGHT(TEXT(AM696,"0.#"),1)=".",TRUE,FALSE)</formula>
    </cfRule>
  </conditionalFormatting>
  <conditionalFormatting sqref="AE695">
    <cfRule type="expression" dxfId="1267" priority="527">
      <formula>IF(RIGHT(TEXT(AE695,"0.#"),1)=".",FALSE,TRUE)</formula>
    </cfRule>
    <cfRule type="expression" dxfId="1266" priority="528">
      <formula>IF(RIGHT(TEXT(AE695,"0.#"),1)=".",TRUE,FALSE)</formula>
    </cfRule>
  </conditionalFormatting>
  <conditionalFormatting sqref="AE696">
    <cfRule type="expression" dxfId="1265" priority="525">
      <formula>IF(RIGHT(TEXT(AE696,"0.#"),1)=".",FALSE,TRUE)</formula>
    </cfRule>
    <cfRule type="expression" dxfId="1264" priority="526">
      <formula>IF(RIGHT(TEXT(AE696,"0.#"),1)=".",TRUE,FALSE)</formula>
    </cfRule>
  </conditionalFormatting>
  <conditionalFormatting sqref="AM694">
    <cfRule type="expression" dxfId="1263" priority="523">
      <formula>IF(RIGHT(TEXT(AM694,"0.#"),1)=".",FALSE,TRUE)</formula>
    </cfRule>
    <cfRule type="expression" dxfId="1262" priority="524">
      <formula>IF(RIGHT(TEXT(AM694,"0.#"),1)=".",TRUE,FALSE)</formula>
    </cfRule>
  </conditionalFormatting>
  <conditionalFormatting sqref="AM695">
    <cfRule type="expression" dxfId="1261" priority="521">
      <formula>IF(RIGHT(TEXT(AM695,"0.#"),1)=".",FALSE,TRUE)</formula>
    </cfRule>
    <cfRule type="expression" dxfId="1260" priority="522">
      <formula>IF(RIGHT(TEXT(AM695,"0.#"),1)=".",TRUE,FALSE)</formula>
    </cfRule>
  </conditionalFormatting>
  <conditionalFormatting sqref="AU694">
    <cfRule type="expression" dxfId="1259" priority="517">
      <formula>IF(RIGHT(TEXT(AU694,"0.#"),1)=".",FALSE,TRUE)</formula>
    </cfRule>
    <cfRule type="expression" dxfId="1258" priority="518">
      <formula>IF(RIGHT(TEXT(AU694,"0.#"),1)=".",TRUE,FALSE)</formula>
    </cfRule>
  </conditionalFormatting>
  <conditionalFormatting sqref="AU695">
    <cfRule type="expression" dxfId="1257" priority="515">
      <formula>IF(RIGHT(TEXT(AU695,"0.#"),1)=".",FALSE,TRUE)</formula>
    </cfRule>
    <cfRule type="expression" dxfId="1256" priority="516">
      <formula>IF(RIGHT(TEXT(AU695,"0.#"),1)=".",TRUE,FALSE)</formula>
    </cfRule>
  </conditionalFormatting>
  <conditionalFormatting sqref="AU696">
    <cfRule type="expression" dxfId="1255" priority="513">
      <formula>IF(RIGHT(TEXT(AU696,"0.#"),1)=".",FALSE,TRUE)</formula>
    </cfRule>
    <cfRule type="expression" dxfId="1254" priority="514">
      <formula>IF(RIGHT(TEXT(AU696,"0.#"),1)=".",TRUE,FALSE)</formula>
    </cfRule>
  </conditionalFormatting>
  <conditionalFormatting sqref="AI694">
    <cfRule type="expression" dxfId="1253" priority="511">
      <formula>IF(RIGHT(TEXT(AI694,"0.#"),1)=".",FALSE,TRUE)</formula>
    </cfRule>
    <cfRule type="expression" dxfId="1252" priority="512">
      <formula>IF(RIGHT(TEXT(AI694,"0.#"),1)=".",TRUE,FALSE)</formula>
    </cfRule>
  </conditionalFormatting>
  <conditionalFormatting sqref="AI695">
    <cfRule type="expression" dxfId="1251" priority="509">
      <formula>IF(RIGHT(TEXT(AI695,"0.#"),1)=".",FALSE,TRUE)</formula>
    </cfRule>
    <cfRule type="expression" dxfId="1250" priority="510">
      <formula>IF(RIGHT(TEXT(AI695,"0.#"),1)=".",TRUE,FALSE)</formula>
    </cfRule>
  </conditionalFormatting>
  <conditionalFormatting sqref="AQ695">
    <cfRule type="expression" dxfId="1249" priority="505">
      <formula>IF(RIGHT(TEXT(AQ695,"0.#"),1)=".",FALSE,TRUE)</formula>
    </cfRule>
    <cfRule type="expression" dxfId="1248" priority="506">
      <formula>IF(RIGHT(TEXT(AQ695,"0.#"),1)=".",TRUE,FALSE)</formula>
    </cfRule>
  </conditionalFormatting>
  <conditionalFormatting sqref="AQ696">
    <cfRule type="expression" dxfId="1247" priority="503">
      <formula>IF(RIGHT(TEXT(AQ696,"0.#"),1)=".",FALSE,TRUE)</formula>
    </cfRule>
    <cfRule type="expression" dxfId="1246" priority="504">
      <formula>IF(RIGHT(TEXT(AQ696,"0.#"),1)=".",TRUE,FALSE)</formula>
    </cfRule>
  </conditionalFormatting>
  <conditionalFormatting sqref="AU101">
    <cfRule type="expression" dxfId="1245" priority="499">
      <formula>IF(RIGHT(TEXT(AU101,"0.#"),1)=".",FALSE,TRUE)</formula>
    </cfRule>
    <cfRule type="expression" dxfId="1244" priority="500">
      <formula>IF(RIGHT(TEXT(AU101,"0.#"),1)=".",TRUE,FALSE)</formula>
    </cfRule>
  </conditionalFormatting>
  <conditionalFormatting sqref="AU102">
    <cfRule type="expression" dxfId="1243" priority="497">
      <formula>IF(RIGHT(TEXT(AU102,"0.#"),1)=".",FALSE,TRUE)</formula>
    </cfRule>
    <cfRule type="expression" dxfId="1242" priority="498">
      <formula>IF(RIGHT(TEXT(AU102,"0.#"),1)=".",TRUE,FALSE)</formula>
    </cfRule>
  </conditionalFormatting>
  <conditionalFormatting sqref="AU104">
    <cfRule type="expression" dxfId="1241" priority="493">
      <formula>IF(RIGHT(TEXT(AU104,"0.#"),1)=".",FALSE,TRUE)</formula>
    </cfRule>
    <cfRule type="expression" dxfId="1240" priority="494">
      <formula>IF(RIGHT(TEXT(AU104,"0.#"),1)=".",TRUE,FALSE)</formula>
    </cfRule>
  </conditionalFormatting>
  <conditionalFormatting sqref="AU105">
    <cfRule type="expression" dxfId="1239" priority="491">
      <formula>IF(RIGHT(TEXT(AU105,"0.#"),1)=".",FALSE,TRUE)</formula>
    </cfRule>
    <cfRule type="expression" dxfId="1238" priority="492">
      <formula>IF(RIGHT(TEXT(AU105,"0.#"),1)=".",TRUE,FALSE)</formula>
    </cfRule>
  </conditionalFormatting>
  <conditionalFormatting sqref="AU107">
    <cfRule type="expression" dxfId="1237" priority="487">
      <formula>IF(RIGHT(TEXT(AU107,"0.#"),1)=".",FALSE,TRUE)</formula>
    </cfRule>
    <cfRule type="expression" dxfId="1236" priority="488">
      <formula>IF(RIGHT(TEXT(AU107,"0.#"),1)=".",TRUE,FALSE)</formula>
    </cfRule>
  </conditionalFormatting>
  <conditionalFormatting sqref="AU108">
    <cfRule type="expression" dxfId="1235" priority="485">
      <formula>IF(RIGHT(TEXT(AU108,"0.#"),1)=".",FALSE,TRUE)</formula>
    </cfRule>
    <cfRule type="expression" dxfId="1234" priority="486">
      <formula>IF(RIGHT(TEXT(AU108,"0.#"),1)=".",TRUE,FALSE)</formula>
    </cfRule>
  </conditionalFormatting>
  <conditionalFormatting sqref="AU110">
    <cfRule type="expression" dxfId="1233" priority="483">
      <formula>IF(RIGHT(TEXT(AU110,"0.#"),1)=".",FALSE,TRUE)</formula>
    </cfRule>
    <cfRule type="expression" dxfId="1232" priority="484">
      <formula>IF(RIGHT(TEXT(AU110,"0.#"),1)=".",TRUE,FALSE)</formula>
    </cfRule>
  </conditionalFormatting>
  <conditionalFormatting sqref="AU111">
    <cfRule type="expression" dxfId="1231" priority="481">
      <formula>IF(RIGHT(TEXT(AU111,"0.#"),1)=".",FALSE,TRUE)</formula>
    </cfRule>
    <cfRule type="expression" dxfId="1230" priority="482">
      <formula>IF(RIGHT(TEXT(AU111,"0.#"),1)=".",TRUE,FALSE)</formula>
    </cfRule>
  </conditionalFormatting>
  <conditionalFormatting sqref="AU113">
    <cfRule type="expression" dxfId="1229" priority="479">
      <formula>IF(RIGHT(TEXT(AU113,"0.#"),1)=".",FALSE,TRUE)</formula>
    </cfRule>
    <cfRule type="expression" dxfId="1228" priority="480">
      <formula>IF(RIGHT(TEXT(AU113,"0.#"),1)=".",TRUE,FALSE)</formula>
    </cfRule>
  </conditionalFormatting>
  <conditionalFormatting sqref="AU114">
    <cfRule type="expression" dxfId="1227" priority="477">
      <formula>IF(RIGHT(TEXT(AU114,"0.#"),1)=".",FALSE,TRUE)</formula>
    </cfRule>
    <cfRule type="expression" dxfId="1226" priority="478">
      <formula>IF(RIGHT(TEXT(AU114,"0.#"),1)=".",TRUE,FALSE)</formula>
    </cfRule>
  </conditionalFormatting>
  <conditionalFormatting sqref="AM489">
    <cfRule type="expression" dxfId="1225" priority="471">
      <formula>IF(RIGHT(TEXT(AM489,"0.#"),1)=".",FALSE,TRUE)</formula>
    </cfRule>
    <cfRule type="expression" dxfId="1224" priority="472">
      <formula>IF(RIGHT(TEXT(AM489,"0.#"),1)=".",TRUE,FALSE)</formula>
    </cfRule>
  </conditionalFormatting>
  <conditionalFormatting sqref="AM487">
    <cfRule type="expression" dxfId="1223" priority="475">
      <formula>IF(RIGHT(TEXT(AM487,"0.#"),1)=".",FALSE,TRUE)</formula>
    </cfRule>
    <cfRule type="expression" dxfId="1222" priority="476">
      <formula>IF(RIGHT(TEXT(AM487,"0.#"),1)=".",TRUE,FALSE)</formula>
    </cfRule>
  </conditionalFormatting>
  <conditionalFormatting sqref="AM488">
    <cfRule type="expression" dxfId="1221" priority="473">
      <formula>IF(RIGHT(TEXT(AM488,"0.#"),1)=".",FALSE,TRUE)</formula>
    </cfRule>
    <cfRule type="expression" dxfId="1220" priority="474">
      <formula>IF(RIGHT(TEXT(AM488,"0.#"),1)=".",TRUE,FALSE)</formula>
    </cfRule>
  </conditionalFormatting>
  <conditionalFormatting sqref="AI489">
    <cfRule type="expression" dxfId="1219" priority="465">
      <formula>IF(RIGHT(TEXT(AI489,"0.#"),1)=".",FALSE,TRUE)</formula>
    </cfRule>
    <cfRule type="expression" dxfId="1218" priority="466">
      <formula>IF(RIGHT(TEXT(AI489,"0.#"),1)=".",TRUE,FALSE)</formula>
    </cfRule>
  </conditionalFormatting>
  <conditionalFormatting sqref="AI487">
    <cfRule type="expression" dxfId="1217" priority="469">
      <formula>IF(RIGHT(TEXT(AI487,"0.#"),1)=".",FALSE,TRUE)</formula>
    </cfRule>
    <cfRule type="expression" dxfId="1216" priority="470">
      <formula>IF(RIGHT(TEXT(AI487,"0.#"),1)=".",TRUE,FALSE)</formula>
    </cfRule>
  </conditionalFormatting>
  <conditionalFormatting sqref="AI488">
    <cfRule type="expression" dxfId="1215" priority="467">
      <formula>IF(RIGHT(TEXT(AI488,"0.#"),1)=".",FALSE,TRUE)</formula>
    </cfRule>
    <cfRule type="expression" dxfId="1214" priority="468">
      <formula>IF(RIGHT(TEXT(AI488,"0.#"),1)=".",TRUE,FALSE)</formula>
    </cfRule>
  </conditionalFormatting>
  <conditionalFormatting sqref="AM514">
    <cfRule type="expression" dxfId="1213" priority="459">
      <formula>IF(RIGHT(TEXT(AM514,"0.#"),1)=".",FALSE,TRUE)</formula>
    </cfRule>
    <cfRule type="expression" dxfId="1212" priority="460">
      <formula>IF(RIGHT(TEXT(AM514,"0.#"),1)=".",TRUE,FALSE)</formula>
    </cfRule>
  </conditionalFormatting>
  <conditionalFormatting sqref="AM512">
    <cfRule type="expression" dxfId="1211" priority="463">
      <formula>IF(RIGHT(TEXT(AM512,"0.#"),1)=".",FALSE,TRUE)</formula>
    </cfRule>
    <cfRule type="expression" dxfId="1210" priority="464">
      <formula>IF(RIGHT(TEXT(AM512,"0.#"),1)=".",TRUE,FALSE)</formula>
    </cfRule>
  </conditionalFormatting>
  <conditionalFormatting sqref="AM513">
    <cfRule type="expression" dxfId="1209" priority="461">
      <formula>IF(RIGHT(TEXT(AM513,"0.#"),1)=".",FALSE,TRUE)</formula>
    </cfRule>
    <cfRule type="expression" dxfId="1208" priority="462">
      <formula>IF(RIGHT(TEXT(AM513,"0.#"),1)=".",TRUE,FALSE)</formula>
    </cfRule>
  </conditionalFormatting>
  <conditionalFormatting sqref="AI514">
    <cfRule type="expression" dxfId="1207" priority="453">
      <formula>IF(RIGHT(TEXT(AI514,"0.#"),1)=".",FALSE,TRUE)</formula>
    </cfRule>
    <cfRule type="expression" dxfId="1206" priority="454">
      <formula>IF(RIGHT(TEXT(AI514,"0.#"),1)=".",TRUE,FALSE)</formula>
    </cfRule>
  </conditionalFormatting>
  <conditionalFormatting sqref="AI512">
    <cfRule type="expression" dxfId="1205" priority="457">
      <formula>IF(RIGHT(TEXT(AI512,"0.#"),1)=".",FALSE,TRUE)</formula>
    </cfRule>
    <cfRule type="expression" dxfId="1204" priority="458">
      <formula>IF(RIGHT(TEXT(AI512,"0.#"),1)=".",TRUE,FALSE)</formula>
    </cfRule>
  </conditionalFormatting>
  <conditionalFormatting sqref="AI513">
    <cfRule type="expression" dxfId="1203" priority="455">
      <formula>IF(RIGHT(TEXT(AI513,"0.#"),1)=".",FALSE,TRUE)</formula>
    </cfRule>
    <cfRule type="expression" dxfId="1202" priority="456">
      <formula>IF(RIGHT(TEXT(AI513,"0.#"),1)=".",TRUE,FALSE)</formula>
    </cfRule>
  </conditionalFormatting>
  <conditionalFormatting sqref="AM519">
    <cfRule type="expression" dxfId="1201" priority="399">
      <formula>IF(RIGHT(TEXT(AM519,"0.#"),1)=".",FALSE,TRUE)</formula>
    </cfRule>
    <cfRule type="expression" dxfId="1200" priority="400">
      <formula>IF(RIGHT(TEXT(AM519,"0.#"),1)=".",TRUE,FALSE)</formula>
    </cfRule>
  </conditionalFormatting>
  <conditionalFormatting sqref="AM517">
    <cfRule type="expression" dxfId="1199" priority="403">
      <formula>IF(RIGHT(TEXT(AM517,"0.#"),1)=".",FALSE,TRUE)</formula>
    </cfRule>
    <cfRule type="expression" dxfId="1198" priority="404">
      <formula>IF(RIGHT(TEXT(AM517,"0.#"),1)=".",TRUE,FALSE)</formula>
    </cfRule>
  </conditionalFormatting>
  <conditionalFormatting sqref="AM518">
    <cfRule type="expression" dxfId="1197" priority="401">
      <formula>IF(RIGHT(TEXT(AM518,"0.#"),1)=".",FALSE,TRUE)</formula>
    </cfRule>
    <cfRule type="expression" dxfId="1196" priority="402">
      <formula>IF(RIGHT(TEXT(AM518,"0.#"),1)=".",TRUE,FALSE)</formula>
    </cfRule>
  </conditionalFormatting>
  <conditionalFormatting sqref="AI519">
    <cfRule type="expression" dxfId="1195" priority="393">
      <formula>IF(RIGHT(TEXT(AI519,"0.#"),1)=".",FALSE,TRUE)</formula>
    </cfRule>
    <cfRule type="expression" dxfId="1194" priority="394">
      <formula>IF(RIGHT(TEXT(AI519,"0.#"),1)=".",TRUE,FALSE)</formula>
    </cfRule>
  </conditionalFormatting>
  <conditionalFormatting sqref="AI517">
    <cfRule type="expression" dxfId="1193" priority="397">
      <formula>IF(RIGHT(TEXT(AI517,"0.#"),1)=".",FALSE,TRUE)</formula>
    </cfRule>
    <cfRule type="expression" dxfId="1192" priority="398">
      <formula>IF(RIGHT(TEXT(AI517,"0.#"),1)=".",TRUE,FALSE)</formula>
    </cfRule>
  </conditionalFormatting>
  <conditionalFormatting sqref="AI518">
    <cfRule type="expression" dxfId="1191" priority="395">
      <formula>IF(RIGHT(TEXT(AI518,"0.#"),1)=".",FALSE,TRUE)</formula>
    </cfRule>
    <cfRule type="expression" dxfId="1190" priority="396">
      <formula>IF(RIGHT(TEXT(AI518,"0.#"),1)=".",TRUE,FALSE)</formula>
    </cfRule>
  </conditionalFormatting>
  <conditionalFormatting sqref="AM524">
    <cfRule type="expression" dxfId="1189" priority="387">
      <formula>IF(RIGHT(TEXT(AM524,"0.#"),1)=".",FALSE,TRUE)</formula>
    </cfRule>
    <cfRule type="expression" dxfId="1188" priority="388">
      <formula>IF(RIGHT(TEXT(AM524,"0.#"),1)=".",TRUE,FALSE)</formula>
    </cfRule>
  </conditionalFormatting>
  <conditionalFormatting sqref="AM522">
    <cfRule type="expression" dxfId="1187" priority="391">
      <formula>IF(RIGHT(TEXT(AM522,"0.#"),1)=".",FALSE,TRUE)</formula>
    </cfRule>
    <cfRule type="expression" dxfId="1186" priority="392">
      <formula>IF(RIGHT(TEXT(AM522,"0.#"),1)=".",TRUE,FALSE)</formula>
    </cfRule>
  </conditionalFormatting>
  <conditionalFormatting sqref="AM523">
    <cfRule type="expression" dxfId="1185" priority="389">
      <formula>IF(RIGHT(TEXT(AM523,"0.#"),1)=".",FALSE,TRUE)</formula>
    </cfRule>
    <cfRule type="expression" dxfId="1184" priority="390">
      <formula>IF(RIGHT(TEXT(AM523,"0.#"),1)=".",TRUE,FALSE)</formula>
    </cfRule>
  </conditionalFormatting>
  <conditionalFormatting sqref="AI524">
    <cfRule type="expression" dxfId="1183" priority="381">
      <formula>IF(RIGHT(TEXT(AI524,"0.#"),1)=".",FALSE,TRUE)</formula>
    </cfRule>
    <cfRule type="expression" dxfId="1182" priority="382">
      <formula>IF(RIGHT(TEXT(AI524,"0.#"),1)=".",TRUE,FALSE)</formula>
    </cfRule>
  </conditionalFormatting>
  <conditionalFormatting sqref="AI522">
    <cfRule type="expression" dxfId="1181" priority="385">
      <formula>IF(RIGHT(TEXT(AI522,"0.#"),1)=".",FALSE,TRUE)</formula>
    </cfRule>
    <cfRule type="expression" dxfId="1180" priority="386">
      <formula>IF(RIGHT(TEXT(AI522,"0.#"),1)=".",TRUE,FALSE)</formula>
    </cfRule>
  </conditionalFormatting>
  <conditionalFormatting sqref="AI523">
    <cfRule type="expression" dxfId="1179" priority="383">
      <formula>IF(RIGHT(TEXT(AI523,"0.#"),1)=".",FALSE,TRUE)</formula>
    </cfRule>
    <cfRule type="expression" dxfId="1178" priority="384">
      <formula>IF(RIGHT(TEXT(AI523,"0.#"),1)=".",TRUE,FALSE)</formula>
    </cfRule>
  </conditionalFormatting>
  <conditionalFormatting sqref="AM529">
    <cfRule type="expression" dxfId="1177" priority="375">
      <formula>IF(RIGHT(TEXT(AM529,"0.#"),1)=".",FALSE,TRUE)</formula>
    </cfRule>
    <cfRule type="expression" dxfId="1176" priority="376">
      <formula>IF(RIGHT(TEXT(AM529,"0.#"),1)=".",TRUE,FALSE)</formula>
    </cfRule>
  </conditionalFormatting>
  <conditionalFormatting sqref="AM527">
    <cfRule type="expression" dxfId="1175" priority="379">
      <formula>IF(RIGHT(TEXT(AM527,"0.#"),1)=".",FALSE,TRUE)</formula>
    </cfRule>
    <cfRule type="expression" dxfId="1174" priority="380">
      <formula>IF(RIGHT(TEXT(AM527,"0.#"),1)=".",TRUE,FALSE)</formula>
    </cfRule>
  </conditionalFormatting>
  <conditionalFormatting sqref="AM528">
    <cfRule type="expression" dxfId="1173" priority="377">
      <formula>IF(RIGHT(TEXT(AM528,"0.#"),1)=".",FALSE,TRUE)</formula>
    </cfRule>
    <cfRule type="expression" dxfId="1172" priority="378">
      <formula>IF(RIGHT(TEXT(AM528,"0.#"),1)=".",TRUE,FALSE)</formula>
    </cfRule>
  </conditionalFormatting>
  <conditionalFormatting sqref="AI529">
    <cfRule type="expression" dxfId="1171" priority="369">
      <formula>IF(RIGHT(TEXT(AI529,"0.#"),1)=".",FALSE,TRUE)</formula>
    </cfRule>
    <cfRule type="expression" dxfId="1170" priority="370">
      <formula>IF(RIGHT(TEXT(AI529,"0.#"),1)=".",TRUE,FALSE)</formula>
    </cfRule>
  </conditionalFormatting>
  <conditionalFormatting sqref="AI527">
    <cfRule type="expression" dxfId="1169" priority="373">
      <formula>IF(RIGHT(TEXT(AI527,"0.#"),1)=".",FALSE,TRUE)</formula>
    </cfRule>
    <cfRule type="expression" dxfId="1168" priority="374">
      <formula>IF(RIGHT(TEXT(AI527,"0.#"),1)=".",TRUE,FALSE)</formula>
    </cfRule>
  </conditionalFormatting>
  <conditionalFormatting sqref="AI528">
    <cfRule type="expression" dxfId="1167" priority="371">
      <formula>IF(RIGHT(TEXT(AI528,"0.#"),1)=".",FALSE,TRUE)</formula>
    </cfRule>
    <cfRule type="expression" dxfId="1166" priority="372">
      <formula>IF(RIGHT(TEXT(AI528,"0.#"),1)=".",TRUE,FALSE)</formula>
    </cfRule>
  </conditionalFormatting>
  <conditionalFormatting sqref="AM494">
    <cfRule type="expression" dxfId="1165" priority="447">
      <formula>IF(RIGHT(TEXT(AM494,"0.#"),1)=".",FALSE,TRUE)</formula>
    </cfRule>
    <cfRule type="expression" dxfId="1164" priority="448">
      <formula>IF(RIGHT(TEXT(AM494,"0.#"),1)=".",TRUE,FALSE)</formula>
    </cfRule>
  </conditionalFormatting>
  <conditionalFormatting sqref="AM492">
    <cfRule type="expression" dxfId="1163" priority="451">
      <formula>IF(RIGHT(TEXT(AM492,"0.#"),1)=".",FALSE,TRUE)</formula>
    </cfRule>
    <cfRule type="expression" dxfId="1162" priority="452">
      <formula>IF(RIGHT(TEXT(AM492,"0.#"),1)=".",TRUE,FALSE)</formula>
    </cfRule>
  </conditionalFormatting>
  <conditionalFormatting sqref="AM493">
    <cfRule type="expression" dxfId="1161" priority="449">
      <formula>IF(RIGHT(TEXT(AM493,"0.#"),1)=".",FALSE,TRUE)</formula>
    </cfRule>
    <cfRule type="expression" dxfId="1160" priority="450">
      <formula>IF(RIGHT(TEXT(AM493,"0.#"),1)=".",TRUE,FALSE)</formula>
    </cfRule>
  </conditionalFormatting>
  <conditionalFormatting sqref="AI494">
    <cfRule type="expression" dxfId="1159" priority="441">
      <formula>IF(RIGHT(TEXT(AI494,"0.#"),1)=".",FALSE,TRUE)</formula>
    </cfRule>
    <cfRule type="expression" dxfId="1158" priority="442">
      <formula>IF(RIGHT(TEXT(AI494,"0.#"),1)=".",TRUE,FALSE)</formula>
    </cfRule>
  </conditionalFormatting>
  <conditionalFormatting sqref="AI492">
    <cfRule type="expression" dxfId="1157" priority="445">
      <formula>IF(RIGHT(TEXT(AI492,"0.#"),1)=".",FALSE,TRUE)</formula>
    </cfRule>
    <cfRule type="expression" dxfId="1156" priority="446">
      <formula>IF(RIGHT(TEXT(AI492,"0.#"),1)=".",TRUE,FALSE)</formula>
    </cfRule>
  </conditionalFormatting>
  <conditionalFormatting sqref="AI493">
    <cfRule type="expression" dxfId="1155" priority="443">
      <formula>IF(RIGHT(TEXT(AI493,"0.#"),1)=".",FALSE,TRUE)</formula>
    </cfRule>
    <cfRule type="expression" dxfId="1154" priority="444">
      <formula>IF(RIGHT(TEXT(AI493,"0.#"),1)=".",TRUE,FALSE)</formula>
    </cfRule>
  </conditionalFormatting>
  <conditionalFormatting sqref="AM499">
    <cfRule type="expression" dxfId="1153" priority="435">
      <formula>IF(RIGHT(TEXT(AM499,"0.#"),1)=".",FALSE,TRUE)</formula>
    </cfRule>
    <cfRule type="expression" dxfId="1152" priority="436">
      <formula>IF(RIGHT(TEXT(AM499,"0.#"),1)=".",TRUE,FALSE)</formula>
    </cfRule>
  </conditionalFormatting>
  <conditionalFormatting sqref="AM497">
    <cfRule type="expression" dxfId="1151" priority="439">
      <formula>IF(RIGHT(TEXT(AM497,"0.#"),1)=".",FALSE,TRUE)</formula>
    </cfRule>
    <cfRule type="expression" dxfId="1150" priority="440">
      <formula>IF(RIGHT(TEXT(AM497,"0.#"),1)=".",TRUE,FALSE)</formula>
    </cfRule>
  </conditionalFormatting>
  <conditionalFormatting sqref="AM498">
    <cfRule type="expression" dxfId="1149" priority="437">
      <formula>IF(RIGHT(TEXT(AM498,"0.#"),1)=".",FALSE,TRUE)</formula>
    </cfRule>
    <cfRule type="expression" dxfId="1148" priority="438">
      <formula>IF(RIGHT(TEXT(AM498,"0.#"),1)=".",TRUE,FALSE)</formula>
    </cfRule>
  </conditionalFormatting>
  <conditionalFormatting sqref="AI499">
    <cfRule type="expression" dxfId="1147" priority="429">
      <formula>IF(RIGHT(TEXT(AI499,"0.#"),1)=".",FALSE,TRUE)</formula>
    </cfRule>
    <cfRule type="expression" dxfId="1146" priority="430">
      <formula>IF(RIGHT(TEXT(AI499,"0.#"),1)=".",TRUE,FALSE)</formula>
    </cfRule>
  </conditionalFormatting>
  <conditionalFormatting sqref="AI497">
    <cfRule type="expression" dxfId="1145" priority="433">
      <formula>IF(RIGHT(TEXT(AI497,"0.#"),1)=".",FALSE,TRUE)</formula>
    </cfRule>
    <cfRule type="expression" dxfId="1144" priority="434">
      <formula>IF(RIGHT(TEXT(AI497,"0.#"),1)=".",TRUE,FALSE)</formula>
    </cfRule>
  </conditionalFormatting>
  <conditionalFormatting sqref="AI498">
    <cfRule type="expression" dxfId="1143" priority="431">
      <formula>IF(RIGHT(TEXT(AI498,"0.#"),1)=".",FALSE,TRUE)</formula>
    </cfRule>
    <cfRule type="expression" dxfId="1142" priority="432">
      <formula>IF(RIGHT(TEXT(AI498,"0.#"),1)=".",TRUE,FALSE)</formula>
    </cfRule>
  </conditionalFormatting>
  <conditionalFormatting sqref="AM504">
    <cfRule type="expression" dxfId="1141" priority="423">
      <formula>IF(RIGHT(TEXT(AM504,"0.#"),1)=".",FALSE,TRUE)</formula>
    </cfRule>
    <cfRule type="expression" dxfId="1140" priority="424">
      <formula>IF(RIGHT(TEXT(AM504,"0.#"),1)=".",TRUE,FALSE)</formula>
    </cfRule>
  </conditionalFormatting>
  <conditionalFormatting sqref="AM502">
    <cfRule type="expression" dxfId="1139" priority="427">
      <formula>IF(RIGHT(TEXT(AM502,"0.#"),1)=".",FALSE,TRUE)</formula>
    </cfRule>
    <cfRule type="expression" dxfId="1138" priority="428">
      <formula>IF(RIGHT(TEXT(AM502,"0.#"),1)=".",TRUE,FALSE)</formula>
    </cfRule>
  </conditionalFormatting>
  <conditionalFormatting sqref="AM503">
    <cfRule type="expression" dxfId="1137" priority="425">
      <formula>IF(RIGHT(TEXT(AM503,"0.#"),1)=".",FALSE,TRUE)</formula>
    </cfRule>
    <cfRule type="expression" dxfId="1136" priority="426">
      <formula>IF(RIGHT(TEXT(AM503,"0.#"),1)=".",TRUE,FALSE)</formula>
    </cfRule>
  </conditionalFormatting>
  <conditionalFormatting sqref="AI504">
    <cfRule type="expression" dxfId="1135" priority="417">
      <formula>IF(RIGHT(TEXT(AI504,"0.#"),1)=".",FALSE,TRUE)</formula>
    </cfRule>
    <cfRule type="expression" dxfId="1134" priority="418">
      <formula>IF(RIGHT(TEXT(AI504,"0.#"),1)=".",TRUE,FALSE)</formula>
    </cfRule>
  </conditionalFormatting>
  <conditionalFormatting sqref="AI502">
    <cfRule type="expression" dxfId="1133" priority="421">
      <formula>IF(RIGHT(TEXT(AI502,"0.#"),1)=".",FALSE,TRUE)</formula>
    </cfRule>
    <cfRule type="expression" dxfId="1132" priority="422">
      <formula>IF(RIGHT(TEXT(AI502,"0.#"),1)=".",TRUE,FALSE)</formula>
    </cfRule>
  </conditionalFormatting>
  <conditionalFormatting sqref="AI503">
    <cfRule type="expression" dxfId="1131" priority="419">
      <formula>IF(RIGHT(TEXT(AI503,"0.#"),1)=".",FALSE,TRUE)</formula>
    </cfRule>
    <cfRule type="expression" dxfId="1130" priority="420">
      <formula>IF(RIGHT(TEXT(AI503,"0.#"),1)=".",TRUE,FALSE)</formula>
    </cfRule>
  </conditionalFormatting>
  <conditionalFormatting sqref="AM509">
    <cfRule type="expression" dxfId="1129" priority="411">
      <formula>IF(RIGHT(TEXT(AM509,"0.#"),1)=".",FALSE,TRUE)</formula>
    </cfRule>
    <cfRule type="expression" dxfId="1128" priority="412">
      <formula>IF(RIGHT(TEXT(AM509,"0.#"),1)=".",TRUE,FALSE)</formula>
    </cfRule>
  </conditionalFormatting>
  <conditionalFormatting sqref="AM507">
    <cfRule type="expression" dxfId="1127" priority="415">
      <formula>IF(RIGHT(TEXT(AM507,"0.#"),1)=".",FALSE,TRUE)</formula>
    </cfRule>
    <cfRule type="expression" dxfId="1126" priority="416">
      <formula>IF(RIGHT(TEXT(AM507,"0.#"),1)=".",TRUE,FALSE)</formula>
    </cfRule>
  </conditionalFormatting>
  <conditionalFormatting sqref="AM508">
    <cfRule type="expression" dxfId="1125" priority="413">
      <formula>IF(RIGHT(TEXT(AM508,"0.#"),1)=".",FALSE,TRUE)</formula>
    </cfRule>
    <cfRule type="expression" dxfId="1124" priority="414">
      <formula>IF(RIGHT(TEXT(AM508,"0.#"),1)=".",TRUE,FALSE)</formula>
    </cfRule>
  </conditionalFormatting>
  <conditionalFormatting sqref="AI509">
    <cfRule type="expression" dxfId="1123" priority="405">
      <formula>IF(RIGHT(TEXT(AI509,"0.#"),1)=".",FALSE,TRUE)</formula>
    </cfRule>
    <cfRule type="expression" dxfId="1122" priority="406">
      <formula>IF(RIGHT(TEXT(AI509,"0.#"),1)=".",TRUE,FALSE)</formula>
    </cfRule>
  </conditionalFormatting>
  <conditionalFormatting sqref="AI507">
    <cfRule type="expression" dxfId="1121" priority="409">
      <formula>IF(RIGHT(TEXT(AI507,"0.#"),1)=".",FALSE,TRUE)</formula>
    </cfRule>
    <cfRule type="expression" dxfId="1120" priority="410">
      <formula>IF(RIGHT(TEXT(AI507,"0.#"),1)=".",TRUE,FALSE)</formula>
    </cfRule>
  </conditionalFormatting>
  <conditionalFormatting sqref="AI508">
    <cfRule type="expression" dxfId="1119" priority="407">
      <formula>IF(RIGHT(TEXT(AI508,"0.#"),1)=".",FALSE,TRUE)</formula>
    </cfRule>
    <cfRule type="expression" dxfId="1118" priority="408">
      <formula>IF(RIGHT(TEXT(AI508,"0.#"),1)=".",TRUE,FALSE)</formula>
    </cfRule>
  </conditionalFormatting>
  <conditionalFormatting sqref="AM543">
    <cfRule type="expression" dxfId="1117" priority="363">
      <formula>IF(RIGHT(TEXT(AM543,"0.#"),1)=".",FALSE,TRUE)</formula>
    </cfRule>
    <cfRule type="expression" dxfId="1116" priority="364">
      <formula>IF(RIGHT(TEXT(AM543,"0.#"),1)=".",TRUE,FALSE)</formula>
    </cfRule>
  </conditionalFormatting>
  <conditionalFormatting sqref="AM541">
    <cfRule type="expression" dxfId="1115" priority="367">
      <formula>IF(RIGHT(TEXT(AM541,"0.#"),1)=".",FALSE,TRUE)</formula>
    </cfRule>
    <cfRule type="expression" dxfId="1114" priority="368">
      <formula>IF(RIGHT(TEXT(AM541,"0.#"),1)=".",TRUE,FALSE)</formula>
    </cfRule>
  </conditionalFormatting>
  <conditionalFormatting sqref="AM542">
    <cfRule type="expression" dxfId="1113" priority="365">
      <formula>IF(RIGHT(TEXT(AM542,"0.#"),1)=".",FALSE,TRUE)</formula>
    </cfRule>
    <cfRule type="expression" dxfId="1112" priority="366">
      <formula>IF(RIGHT(TEXT(AM542,"0.#"),1)=".",TRUE,FALSE)</formula>
    </cfRule>
  </conditionalFormatting>
  <conditionalFormatting sqref="AI543">
    <cfRule type="expression" dxfId="1111" priority="357">
      <formula>IF(RIGHT(TEXT(AI543,"0.#"),1)=".",FALSE,TRUE)</formula>
    </cfRule>
    <cfRule type="expression" dxfId="1110" priority="358">
      <formula>IF(RIGHT(TEXT(AI543,"0.#"),1)=".",TRUE,FALSE)</formula>
    </cfRule>
  </conditionalFormatting>
  <conditionalFormatting sqref="AI541">
    <cfRule type="expression" dxfId="1109" priority="361">
      <formula>IF(RIGHT(TEXT(AI541,"0.#"),1)=".",FALSE,TRUE)</formula>
    </cfRule>
    <cfRule type="expression" dxfId="1108" priority="362">
      <formula>IF(RIGHT(TEXT(AI541,"0.#"),1)=".",TRUE,FALSE)</formula>
    </cfRule>
  </conditionalFormatting>
  <conditionalFormatting sqref="AI542">
    <cfRule type="expression" dxfId="1107" priority="359">
      <formula>IF(RIGHT(TEXT(AI542,"0.#"),1)=".",FALSE,TRUE)</formula>
    </cfRule>
    <cfRule type="expression" dxfId="1106" priority="360">
      <formula>IF(RIGHT(TEXT(AI542,"0.#"),1)=".",TRUE,FALSE)</formula>
    </cfRule>
  </conditionalFormatting>
  <conditionalFormatting sqref="AM568">
    <cfRule type="expression" dxfId="1105" priority="351">
      <formula>IF(RIGHT(TEXT(AM568,"0.#"),1)=".",FALSE,TRUE)</formula>
    </cfRule>
    <cfRule type="expression" dxfId="1104" priority="352">
      <formula>IF(RIGHT(TEXT(AM568,"0.#"),1)=".",TRUE,FALSE)</formula>
    </cfRule>
  </conditionalFormatting>
  <conditionalFormatting sqref="AM566">
    <cfRule type="expression" dxfId="1103" priority="355">
      <formula>IF(RIGHT(TEXT(AM566,"0.#"),1)=".",FALSE,TRUE)</formula>
    </cfRule>
    <cfRule type="expression" dxfId="1102" priority="356">
      <formula>IF(RIGHT(TEXT(AM566,"0.#"),1)=".",TRUE,FALSE)</formula>
    </cfRule>
  </conditionalFormatting>
  <conditionalFormatting sqref="AM567">
    <cfRule type="expression" dxfId="1101" priority="353">
      <formula>IF(RIGHT(TEXT(AM567,"0.#"),1)=".",FALSE,TRUE)</formula>
    </cfRule>
    <cfRule type="expression" dxfId="1100" priority="354">
      <formula>IF(RIGHT(TEXT(AM567,"0.#"),1)=".",TRUE,FALSE)</formula>
    </cfRule>
  </conditionalFormatting>
  <conditionalFormatting sqref="AI568">
    <cfRule type="expression" dxfId="1099" priority="345">
      <formula>IF(RIGHT(TEXT(AI568,"0.#"),1)=".",FALSE,TRUE)</formula>
    </cfRule>
    <cfRule type="expression" dxfId="1098" priority="346">
      <formula>IF(RIGHT(TEXT(AI568,"0.#"),1)=".",TRUE,FALSE)</formula>
    </cfRule>
  </conditionalFormatting>
  <conditionalFormatting sqref="AI566">
    <cfRule type="expression" dxfId="1097" priority="349">
      <formula>IF(RIGHT(TEXT(AI566,"0.#"),1)=".",FALSE,TRUE)</formula>
    </cfRule>
    <cfRule type="expression" dxfId="1096" priority="350">
      <formula>IF(RIGHT(TEXT(AI566,"0.#"),1)=".",TRUE,FALSE)</formula>
    </cfRule>
  </conditionalFormatting>
  <conditionalFormatting sqref="AI567">
    <cfRule type="expression" dxfId="1095" priority="347">
      <formula>IF(RIGHT(TEXT(AI567,"0.#"),1)=".",FALSE,TRUE)</formula>
    </cfRule>
    <cfRule type="expression" dxfId="1094" priority="348">
      <formula>IF(RIGHT(TEXT(AI567,"0.#"),1)=".",TRUE,FALSE)</formula>
    </cfRule>
  </conditionalFormatting>
  <conditionalFormatting sqref="AM573">
    <cfRule type="expression" dxfId="1093" priority="291">
      <formula>IF(RIGHT(TEXT(AM573,"0.#"),1)=".",FALSE,TRUE)</formula>
    </cfRule>
    <cfRule type="expression" dxfId="1092" priority="292">
      <formula>IF(RIGHT(TEXT(AM573,"0.#"),1)=".",TRUE,FALSE)</formula>
    </cfRule>
  </conditionalFormatting>
  <conditionalFormatting sqref="AM571">
    <cfRule type="expression" dxfId="1091" priority="295">
      <formula>IF(RIGHT(TEXT(AM571,"0.#"),1)=".",FALSE,TRUE)</formula>
    </cfRule>
    <cfRule type="expression" dxfId="1090" priority="296">
      <formula>IF(RIGHT(TEXT(AM571,"0.#"),1)=".",TRUE,FALSE)</formula>
    </cfRule>
  </conditionalFormatting>
  <conditionalFormatting sqref="AM572">
    <cfRule type="expression" dxfId="1089" priority="293">
      <formula>IF(RIGHT(TEXT(AM572,"0.#"),1)=".",FALSE,TRUE)</formula>
    </cfRule>
    <cfRule type="expression" dxfId="1088" priority="294">
      <formula>IF(RIGHT(TEXT(AM572,"0.#"),1)=".",TRUE,FALSE)</formula>
    </cfRule>
  </conditionalFormatting>
  <conditionalFormatting sqref="AI573">
    <cfRule type="expression" dxfId="1087" priority="285">
      <formula>IF(RIGHT(TEXT(AI573,"0.#"),1)=".",FALSE,TRUE)</formula>
    </cfRule>
    <cfRule type="expression" dxfId="1086" priority="286">
      <formula>IF(RIGHT(TEXT(AI573,"0.#"),1)=".",TRUE,FALSE)</formula>
    </cfRule>
  </conditionalFormatting>
  <conditionalFormatting sqref="AI571">
    <cfRule type="expression" dxfId="1085" priority="289">
      <formula>IF(RIGHT(TEXT(AI571,"0.#"),1)=".",FALSE,TRUE)</formula>
    </cfRule>
    <cfRule type="expression" dxfId="1084" priority="290">
      <formula>IF(RIGHT(TEXT(AI571,"0.#"),1)=".",TRUE,FALSE)</formula>
    </cfRule>
  </conditionalFormatting>
  <conditionalFormatting sqref="AI572">
    <cfRule type="expression" dxfId="1083" priority="287">
      <formula>IF(RIGHT(TEXT(AI572,"0.#"),1)=".",FALSE,TRUE)</formula>
    </cfRule>
    <cfRule type="expression" dxfId="1082" priority="288">
      <formula>IF(RIGHT(TEXT(AI572,"0.#"),1)=".",TRUE,FALSE)</formula>
    </cfRule>
  </conditionalFormatting>
  <conditionalFormatting sqref="AM578">
    <cfRule type="expression" dxfId="1081" priority="279">
      <formula>IF(RIGHT(TEXT(AM578,"0.#"),1)=".",FALSE,TRUE)</formula>
    </cfRule>
    <cfRule type="expression" dxfId="1080" priority="280">
      <formula>IF(RIGHT(TEXT(AM578,"0.#"),1)=".",TRUE,FALSE)</formula>
    </cfRule>
  </conditionalFormatting>
  <conditionalFormatting sqref="AM576">
    <cfRule type="expression" dxfId="1079" priority="283">
      <formula>IF(RIGHT(TEXT(AM576,"0.#"),1)=".",FALSE,TRUE)</formula>
    </cfRule>
    <cfRule type="expression" dxfId="1078" priority="284">
      <formula>IF(RIGHT(TEXT(AM576,"0.#"),1)=".",TRUE,FALSE)</formula>
    </cfRule>
  </conditionalFormatting>
  <conditionalFormatting sqref="AM577">
    <cfRule type="expression" dxfId="1077" priority="281">
      <formula>IF(RIGHT(TEXT(AM577,"0.#"),1)=".",FALSE,TRUE)</formula>
    </cfRule>
    <cfRule type="expression" dxfId="1076" priority="282">
      <formula>IF(RIGHT(TEXT(AM577,"0.#"),1)=".",TRUE,FALSE)</formula>
    </cfRule>
  </conditionalFormatting>
  <conditionalFormatting sqref="AI578">
    <cfRule type="expression" dxfId="1075" priority="273">
      <formula>IF(RIGHT(TEXT(AI578,"0.#"),1)=".",FALSE,TRUE)</formula>
    </cfRule>
    <cfRule type="expression" dxfId="1074" priority="274">
      <formula>IF(RIGHT(TEXT(AI578,"0.#"),1)=".",TRUE,FALSE)</formula>
    </cfRule>
  </conditionalFormatting>
  <conditionalFormatting sqref="AI576">
    <cfRule type="expression" dxfId="1073" priority="277">
      <formula>IF(RIGHT(TEXT(AI576,"0.#"),1)=".",FALSE,TRUE)</formula>
    </cfRule>
    <cfRule type="expression" dxfId="1072" priority="278">
      <formula>IF(RIGHT(TEXT(AI576,"0.#"),1)=".",TRUE,FALSE)</formula>
    </cfRule>
  </conditionalFormatting>
  <conditionalFormatting sqref="AI577">
    <cfRule type="expression" dxfId="1071" priority="275">
      <formula>IF(RIGHT(TEXT(AI577,"0.#"),1)=".",FALSE,TRUE)</formula>
    </cfRule>
    <cfRule type="expression" dxfId="1070" priority="276">
      <formula>IF(RIGHT(TEXT(AI577,"0.#"),1)=".",TRUE,FALSE)</formula>
    </cfRule>
  </conditionalFormatting>
  <conditionalFormatting sqref="AM583">
    <cfRule type="expression" dxfId="1069" priority="267">
      <formula>IF(RIGHT(TEXT(AM583,"0.#"),1)=".",FALSE,TRUE)</formula>
    </cfRule>
    <cfRule type="expression" dxfId="1068" priority="268">
      <formula>IF(RIGHT(TEXT(AM583,"0.#"),1)=".",TRUE,FALSE)</formula>
    </cfRule>
  </conditionalFormatting>
  <conditionalFormatting sqref="AM581">
    <cfRule type="expression" dxfId="1067" priority="271">
      <formula>IF(RIGHT(TEXT(AM581,"0.#"),1)=".",FALSE,TRUE)</formula>
    </cfRule>
    <cfRule type="expression" dxfId="1066" priority="272">
      <formula>IF(RIGHT(TEXT(AM581,"0.#"),1)=".",TRUE,FALSE)</formula>
    </cfRule>
  </conditionalFormatting>
  <conditionalFormatting sqref="AM582">
    <cfRule type="expression" dxfId="1065" priority="269">
      <formula>IF(RIGHT(TEXT(AM582,"0.#"),1)=".",FALSE,TRUE)</formula>
    </cfRule>
    <cfRule type="expression" dxfId="1064" priority="270">
      <formula>IF(RIGHT(TEXT(AM582,"0.#"),1)=".",TRUE,FALSE)</formula>
    </cfRule>
  </conditionalFormatting>
  <conditionalFormatting sqref="AI583">
    <cfRule type="expression" dxfId="1063" priority="261">
      <formula>IF(RIGHT(TEXT(AI583,"0.#"),1)=".",FALSE,TRUE)</formula>
    </cfRule>
    <cfRule type="expression" dxfId="1062" priority="262">
      <formula>IF(RIGHT(TEXT(AI583,"0.#"),1)=".",TRUE,FALSE)</formula>
    </cfRule>
  </conditionalFormatting>
  <conditionalFormatting sqref="AI581">
    <cfRule type="expression" dxfId="1061" priority="265">
      <formula>IF(RIGHT(TEXT(AI581,"0.#"),1)=".",FALSE,TRUE)</formula>
    </cfRule>
    <cfRule type="expression" dxfId="1060" priority="266">
      <formula>IF(RIGHT(TEXT(AI581,"0.#"),1)=".",TRUE,FALSE)</formula>
    </cfRule>
  </conditionalFormatting>
  <conditionalFormatting sqref="AI582">
    <cfRule type="expression" dxfId="1059" priority="263">
      <formula>IF(RIGHT(TEXT(AI582,"0.#"),1)=".",FALSE,TRUE)</formula>
    </cfRule>
    <cfRule type="expression" dxfId="1058" priority="264">
      <formula>IF(RIGHT(TEXT(AI582,"0.#"),1)=".",TRUE,FALSE)</formula>
    </cfRule>
  </conditionalFormatting>
  <conditionalFormatting sqref="AM548">
    <cfRule type="expression" dxfId="1057" priority="339">
      <formula>IF(RIGHT(TEXT(AM548,"0.#"),1)=".",FALSE,TRUE)</formula>
    </cfRule>
    <cfRule type="expression" dxfId="1056" priority="340">
      <formula>IF(RIGHT(TEXT(AM548,"0.#"),1)=".",TRUE,FALSE)</formula>
    </cfRule>
  </conditionalFormatting>
  <conditionalFormatting sqref="AM546">
    <cfRule type="expression" dxfId="1055" priority="343">
      <formula>IF(RIGHT(TEXT(AM546,"0.#"),1)=".",FALSE,TRUE)</formula>
    </cfRule>
    <cfRule type="expression" dxfId="1054" priority="344">
      <formula>IF(RIGHT(TEXT(AM546,"0.#"),1)=".",TRUE,FALSE)</formula>
    </cfRule>
  </conditionalFormatting>
  <conditionalFormatting sqref="AM547">
    <cfRule type="expression" dxfId="1053" priority="341">
      <formula>IF(RIGHT(TEXT(AM547,"0.#"),1)=".",FALSE,TRUE)</formula>
    </cfRule>
    <cfRule type="expression" dxfId="1052" priority="342">
      <formula>IF(RIGHT(TEXT(AM547,"0.#"),1)=".",TRUE,FALSE)</formula>
    </cfRule>
  </conditionalFormatting>
  <conditionalFormatting sqref="AI548">
    <cfRule type="expression" dxfId="1051" priority="333">
      <formula>IF(RIGHT(TEXT(AI548,"0.#"),1)=".",FALSE,TRUE)</formula>
    </cfRule>
    <cfRule type="expression" dxfId="1050" priority="334">
      <formula>IF(RIGHT(TEXT(AI548,"0.#"),1)=".",TRUE,FALSE)</formula>
    </cfRule>
  </conditionalFormatting>
  <conditionalFormatting sqref="AI546">
    <cfRule type="expression" dxfId="1049" priority="337">
      <formula>IF(RIGHT(TEXT(AI546,"0.#"),1)=".",FALSE,TRUE)</formula>
    </cfRule>
    <cfRule type="expression" dxfId="1048" priority="338">
      <formula>IF(RIGHT(TEXT(AI546,"0.#"),1)=".",TRUE,FALSE)</formula>
    </cfRule>
  </conditionalFormatting>
  <conditionalFormatting sqref="AI547">
    <cfRule type="expression" dxfId="1047" priority="335">
      <formula>IF(RIGHT(TEXT(AI547,"0.#"),1)=".",FALSE,TRUE)</formula>
    </cfRule>
    <cfRule type="expression" dxfId="1046" priority="336">
      <formula>IF(RIGHT(TEXT(AI547,"0.#"),1)=".",TRUE,FALSE)</formula>
    </cfRule>
  </conditionalFormatting>
  <conditionalFormatting sqref="AM553">
    <cfRule type="expression" dxfId="1045" priority="327">
      <formula>IF(RIGHT(TEXT(AM553,"0.#"),1)=".",FALSE,TRUE)</formula>
    </cfRule>
    <cfRule type="expression" dxfId="1044" priority="328">
      <formula>IF(RIGHT(TEXT(AM553,"0.#"),1)=".",TRUE,FALSE)</formula>
    </cfRule>
  </conditionalFormatting>
  <conditionalFormatting sqref="AM551">
    <cfRule type="expression" dxfId="1043" priority="331">
      <formula>IF(RIGHT(TEXT(AM551,"0.#"),1)=".",FALSE,TRUE)</formula>
    </cfRule>
    <cfRule type="expression" dxfId="1042" priority="332">
      <formula>IF(RIGHT(TEXT(AM551,"0.#"),1)=".",TRUE,FALSE)</formula>
    </cfRule>
  </conditionalFormatting>
  <conditionalFormatting sqref="AM552">
    <cfRule type="expression" dxfId="1041" priority="329">
      <formula>IF(RIGHT(TEXT(AM552,"0.#"),1)=".",FALSE,TRUE)</formula>
    </cfRule>
    <cfRule type="expression" dxfId="1040" priority="330">
      <formula>IF(RIGHT(TEXT(AM552,"0.#"),1)=".",TRUE,FALSE)</formula>
    </cfRule>
  </conditionalFormatting>
  <conditionalFormatting sqref="AI553">
    <cfRule type="expression" dxfId="1039" priority="321">
      <formula>IF(RIGHT(TEXT(AI553,"0.#"),1)=".",FALSE,TRUE)</formula>
    </cfRule>
    <cfRule type="expression" dxfId="1038" priority="322">
      <formula>IF(RIGHT(TEXT(AI553,"0.#"),1)=".",TRUE,FALSE)</formula>
    </cfRule>
  </conditionalFormatting>
  <conditionalFormatting sqref="AI551">
    <cfRule type="expression" dxfId="1037" priority="325">
      <formula>IF(RIGHT(TEXT(AI551,"0.#"),1)=".",FALSE,TRUE)</formula>
    </cfRule>
    <cfRule type="expression" dxfId="1036" priority="326">
      <formula>IF(RIGHT(TEXT(AI551,"0.#"),1)=".",TRUE,FALSE)</formula>
    </cfRule>
  </conditionalFormatting>
  <conditionalFormatting sqref="AI552">
    <cfRule type="expression" dxfId="1035" priority="323">
      <formula>IF(RIGHT(TEXT(AI552,"0.#"),1)=".",FALSE,TRUE)</formula>
    </cfRule>
    <cfRule type="expression" dxfId="1034" priority="324">
      <formula>IF(RIGHT(TEXT(AI552,"0.#"),1)=".",TRUE,FALSE)</formula>
    </cfRule>
  </conditionalFormatting>
  <conditionalFormatting sqref="AM558">
    <cfRule type="expression" dxfId="1033" priority="315">
      <formula>IF(RIGHT(TEXT(AM558,"0.#"),1)=".",FALSE,TRUE)</formula>
    </cfRule>
    <cfRule type="expression" dxfId="1032" priority="316">
      <formula>IF(RIGHT(TEXT(AM558,"0.#"),1)=".",TRUE,FALSE)</formula>
    </cfRule>
  </conditionalFormatting>
  <conditionalFormatting sqref="AM556">
    <cfRule type="expression" dxfId="1031" priority="319">
      <formula>IF(RIGHT(TEXT(AM556,"0.#"),1)=".",FALSE,TRUE)</formula>
    </cfRule>
    <cfRule type="expression" dxfId="1030" priority="320">
      <formula>IF(RIGHT(TEXT(AM556,"0.#"),1)=".",TRUE,FALSE)</formula>
    </cfRule>
  </conditionalFormatting>
  <conditionalFormatting sqref="AM557">
    <cfRule type="expression" dxfId="1029" priority="317">
      <formula>IF(RIGHT(TEXT(AM557,"0.#"),1)=".",FALSE,TRUE)</formula>
    </cfRule>
    <cfRule type="expression" dxfId="1028" priority="318">
      <formula>IF(RIGHT(TEXT(AM557,"0.#"),1)=".",TRUE,FALSE)</formula>
    </cfRule>
  </conditionalFormatting>
  <conditionalFormatting sqref="AI558">
    <cfRule type="expression" dxfId="1027" priority="309">
      <formula>IF(RIGHT(TEXT(AI558,"0.#"),1)=".",FALSE,TRUE)</formula>
    </cfRule>
    <cfRule type="expression" dxfId="1026" priority="310">
      <formula>IF(RIGHT(TEXT(AI558,"0.#"),1)=".",TRUE,FALSE)</formula>
    </cfRule>
  </conditionalFormatting>
  <conditionalFormatting sqref="AI556">
    <cfRule type="expression" dxfId="1025" priority="313">
      <formula>IF(RIGHT(TEXT(AI556,"0.#"),1)=".",FALSE,TRUE)</formula>
    </cfRule>
    <cfRule type="expression" dxfId="1024" priority="314">
      <formula>IF(RIGHT(TEXT(AI556,"0.#"),1)=".",TRUE,FALSE)</formula>
    </cfRule>
  </conditionalFormatting>
  <conditionalFormatting sqref="AI557">
    <cfRule type="expression" dxfId="1023" priority="311">
      <formula>IF(RIGHT(TEXT(AI557,"0.#"),1)=".",FALSE,TRUE)</formula>
    </cfRule>
    <cfRule type="expression" dxfId="1022" priority="312">
      <formula>IF(RIGHT(TEXT(AI557,"0.#"),1)=".",TRUE,FALSE)</formula>
    </cfRule>
  </conditionalFormatting>
  <conditionalFormatting sqref="AM563">
    <cfRule type="expression" dxfId="1021" priority="303">
      <formula>IF(RIGHT(TEXT(AM563,"0.#"),1)=".",FALSE,TRUE)</formula>
    </cfRule>
    <cfRule type="expression" dxfId="1020" priority="304">
      <formula>IF(RIGHT(TEXT(AM563,"0.#"),1)=".",TRUE,FALSE)</formula>
    </cfRule>
  </conditionalFormatting>
  <conditionalFormatting sqref="AM561">
    <cfRule type="expression" dxfId="1019" priority="307">
      <formula>IF(RIGHT(TEXT(AM561,"0.#"),1)=".",FALSE,TRUE)</formula>
    </cfRule>
    <cfRule type="expression" dxfId="1018" priority="308">
      <formula>IF(RIGHT(TEXT(AM561,"0.#"),1)=".",TRUE,FALSE)</formula>
    </cfRule>
  </conditionalFormatting>
  <conditionalFormatting sqref="AM562">
    <cfRule type="expression" dxfId="1017" priority="305">
      <formula>IF(RIGHT(TEXT(AM562,"0.#"),1)=".",FALSE,TRUE)</formula>
    </cfRule>
    <cfRule type="expression" dxfId="1016" priority="306">
      <formula>IF(RIGHT(TEXT(AM562,"0.#"),1)=".",TRUE,FALSE)</formula>
    </cfRule>
  </conditionalFormatting>
  <conditionalFormatting sqref="AI563">
    <cfRule type="expression" dxfId="1015" priority="297">
      <formula>IF(RIGHT(TEXT(AI563,"0.#"),1)=".",FALSE,TRUE)</formula>
    </cfRule>
    <cfRule type="expression" dxfId="1014" priority="298">
      <formula>IF(RIGHT(TEXT(AI563,"0.#"),1)=".",TRUE,FALSE)</formula>
    </cfRule>
  </conditionalFormatting>
  <conditionalFormatting sqref="AI561">
    <cfRule type="expression" dxfId="1013" priority="301">
      <formula>IF(RIGHT(TEXT(AI561,"0.#"),1)=".",FALSE,TRUE)</formula>
    </cfRule>
    <cfRule type="expression" dxfId="1012" priority="302">
      <formula>IF(RIGHT(TEXT(AI561,"0.#"),1)=".",TRUE,FALSE)</formula>
    </cfRule>
  </conditionalFormatting>
  <conditionalFormatting sqref="AI562">
    <cfRule type="expression" dxfId="1011" priority="299">
      <formula>IF(RIGHT(TEXT(AI562,"0.#"),1)=".",FALSE,TRUE)</formula>
    </cfRule>
    <cfRule type="expression" dxfId="1010" priority="300">
      <formula>IF(RIGHT(TEXT(AI562,"0.#"),1)=".",TRUE,FALSE)</formula>
    </cfRule>
  </conditionalFormatting>
  <conditionalFormatting sqref="AM597">
    <cfRule type="expression" dxfId="1009" priority="255">
      <formula>IF(RIGHT(TEXT(AM597,"0.#"),1)=".",FALSE,TRUE)</formula>
    </cfRule>
    <cfRule type="expression" dxfId="1008" priority="256">
      <formula>IF(RIGHT(TEXT(AM597,"0.#"),1)=".",TRUE,FALSE)</formula>
    </cfRule>
  </conditionalFormatting>
  <conditionalFormatting sqref="AM595">
    <cfRule type="expression" dxfId="1007" priority="259">
      <formula>IF(RIGHT(TEXT(AM595,"0.#"),1)=".",FALSE,TRUE)</formula>
    </cfRule>
    <cfRule type="expression" dxfId="1006" priority="260">
      <formula>IF(RIGHT(TEXT(AM595,"0.#"),1)=".",TRUE,FALSE)</formula>
    </cfRule>
  </conditionalFormatting>
  <conditionalFormatting sqref="AM596">
    <cfRule type="expression" dxfId="1005" priority="257">
      <formula>IF(RIGHT(TEXT(AM596,"0.#"),1)=".",FALSE,TRUE)</formula>
    </cfRule>
    <cfRule type="expression" dxfId="1004" priority="258">
      <formula>IF(RIGHT(TEXT(AM596,"0.#"),1)=".",TRUE,FALSE)</formula>
    </cfRule>
  </conditionalFormatting>
  <conditionalFormatting sqref="AI597">
    <cfRule type="expression" dxfId="1003" priority="249">
      <formula>IF(RIGHT(TEXT(AI597,"0.#"),1)=".",FALSE,TRUE)</formula>
    </cfRule>
    <cfRule type="expression" dxfId="1002" priority="250">
      <formula>IF(RIGHT(TEXT(AI597,"0.#"),1)=".",TRUE,FALSE)</formula>
    </cfRule>
  </conditionalFormatting>
  <conditionalFormatting sqref="AI595">
    <cfRule type="expression" dxfId="1001" priority="253">
      <formula>IF(RIGHT(TEXT(AI595,"0.#"),1)=".",FALSE,TRUE)</formula>
    </cfRule>
    <cfRule type="expression" dxfId="1000" priority="254">
      <formula>IF(RIGHT(TEXT(AI595,"0.#"),1)=".",TRUE,FALSE)</formula>
    </cfRule>
  </conditionalFormatting>
  <conditionalFormatting sqref="AI596">
    <cfRule type="expression" dxfId="999" priority="251">
      <formula>IF(RIGHT(TEXT(AI596,"0.#"),1)=".",FALSE,TRUE)</formula>
    </cfRule>
    <cfRule type="expression" dxfId="998" priority="252">
      <formula>IF(RIGHT(TEXT(AI596,"0.#"),1)=".",TRUE,FALSE)</formula>
    </cfRule>
  </conditionalFormatting>
  <conditionalFormatting sqref="AM622">
    <cfRule type="expression" dxfId="997" priority="243">
      <formula>IF(RIGHT(TEXT(AM622,"0.#"),1)=".",FALSE,TRUE)</formula>
    </cfRule>
    <cfRule type="expression" dxfId="996" priority="244">
      <formula>IF(RIGHT(TEXT(AM622,"0.#"),1)=".",TRUE,FALSE)</formula>
    </cfRule>
  </conditionalFormatting>
  <conditionalFormatting sqref="AM620">
    <cfRule type="expression" dxfId="995" priority="247">
      <formula>IF(RIGHT(TEXT(AM620,"0.#"),1)=".",FALSE,TRUE)</formula>
    </cfRule>
    <cfRule type="expression" dxfId="994" priority="248">
      <formula>IF(RIGHT(TEXT(AM620,"0.#"),1)=".",TRUE,FALSE)</formula>
    </cfRule>
  </conditionalFormatting>
  <conditionalFormatting sqref="AM621">
    <cfRule type="expression" dxfId="993" priority="245">
      <formula>IF(RIGHT(TEXT(AM621,"0.#"),1)=".",FALSE,TRUE)</formula>
    </cfRule>
    <cfRule type="expression" dxfId="992" priority="246">
      <formula>IF(RIGHT(TEXT(AM621,"0.#"),1)=".",TRUE,FALSE)</formula>
    </cfRule>
  </conditionalFormatting>
  <conditionalFormatting sqref="AI622">
    <cfRule type="expression" dxfId="991" priority="237">
      <formula>IF(RIGHT(TEXT(AI622,"0.#"),1)=".",FALSE,TRUE)</formula>
    </cfRule>
    <cfRule type="expression" dxfId="990" priority="238">
      <formula>IF(RIGHT(TEXT(AI622,"0.#"),1)=".",TRUE,FALSE)</formula>
    </cfRule>
  </conditionalFormatting>
  <conditionalFormatting sqref="AI620">
    <cfRule type="expression" dxfId="989" priority="241">
      <formula>IF(RIGHT(TEXT(AI620,"0.#"),1)=".",FALSE,TRUE)</formula>
    </cfRule>
    <cfRule type="expression" dxfId="988" priority="242">
      <formula>IF(RIGHT(TEXT(AI620,"0.#"),1)=".",TRUE,FALSE)</formula>
    </cfRule>
  </conditionalFormatting>
  <conditionalFormatting sqref="AI621">
    <cfRule type="expression" dxfId="987" priority="239">
      <formula>IF(RIGHT(TEXT(AI621,"0.#"),1)=".",FALSE,TRUE)</formula>
    </cfRule>
    <cfRule type="expression" dxfId="986" priority="240">
      <formula>IF(RIGHT(TEXT(AI621,"0.#"),1)=".",TRUE,FALSE)</formula>
    </cfRule>
  </conditionalFormatting>
  <conditionalFormatting sqref="AM627">
    <cfRule type="expression" dxfId="985" priority="183">
      <formula>IF(RIGHT(TEXT(AM627,"0.#"),1)=".",FALSE,TRUE)</formula>
    </cfRule>
    <cfRule type="expression" dxfId="984" priority="184">
      <formula>IF(RIGHT(TEXT(AM627,"0.#"),1)=".",TRUE,FALSE)</formula>
    </cfRule>
  </conditionalFormatting>
  <conditionalFormatting sqref="AM625">
    <cfRule type="expression" dxfId="983" priority="187">
      <formula>IF(RIGHT(TEXT(AM625,"0.#"),1)=".",FALSE,TRUE)</formula>
    </cfRule>
    <cfRule type="expression" dxfId="982" priority="188">
      <formula>IF(RIGHT(TEXT(AM625,"0.#"),1)=".",TRUE,FALSE)</formula>
    </cfRule>
  </conditionalFormatting>
  <conditionalFormatting sqref="AM626">
    <cfRule type="expression" dxfId="981" priority="185">
      <formula>IF(RIGHT(TEXT(AM626,"0.#"),1)=".",FALSE,TRUE)</formula>
    </cfRule>
    <cfRule type="expression" dxfId="980" priority="186">
      <formula>IF(RIGHT(TEXT(AM626,"0.#"),1)=".",TRUE,FALSE)</formula>
    </cfRule>
  </conditionalFormatting>
  <conditionalFormatting sqref="AI627">
    <cfRule type="expression" dxfId="979" priority="177">
      <formula>IF(RIGHT(TEXT(AI627,"0.#"),1)=".",FALSE,TRUE)</formula>
    </cfRule>
    <cfRule type="expression" dxfId="978" priority="178">
      <formula>IF(RIGHT(TEXT(AI627,"0.#"),1)=".",TRUE,FALSE)</formula>
    </cfRule>
  </conditionalFormatting>
  <conditionalFormatting sqref="AI625">
    <cfRule type="expression" dxfId="977" priority="181">
      <formula>IF(RIGHT(TEXT(AI625,"0.#"),1)=".",FALSE,TRUE)</formula>
    </cfRule>
    <cfRule type="expression" dxfId="976" priority="182">
      <formula>IF(RIGHT(TEXT(AI625,"0.#"),1)=".",TRUE,FALSE)</formula>
    </cfRule>
  </conditionalFormatting>
  <conditionalFormatting sqref="AI626">
    <cfRule type="expression" dxfId="975" priority="179">
      <formula>IF(RIGHT(TEXT(AI626,"0.#"),1)=".",FALSE,TRUE)</formula>
    </cfRule>
    <cfRule type="expression" dxfId="974" priority="180">
      <formula>IF(RIGHT(TEXT(AI626,"0.#"),1)=".",TRUE,FALSE)</formula>
    </cfRule>
  </conditionalFormatting>
  <conditionalFormatting sqref="AM632">
    <cfRule type="expression" dxfId="973" priority="171">
      <formula>IF(RIGHT(TEXT(AM632,"0.#"),1)=".",FALSE,TRUE)</formula>
    </cfRule>
    <cfRule type="expression" dxfId="972" priority="172">
      <formula>IF(RIGHT(TEXT(AM632,"0.#"),1)=".",TRUE,FALSE)</formula>
    </cfRule>
  </conditionalFormatting>
  <conditionalFormatting sqref="AM630">
    <cfRule type="expression" dxfId="971" priority="175">
      <formula>IF(RIGHT(TEXT(AM630,"0.#"),1)=".",FALSE,TRUE)</formula>
    </cfRule>
    <cfRule type="expression" dxfId="970" priority="176">
      <formula>IF(RIGHT(TEXT(AM630,"0.#"),1)=".",TRUE,FALSE)</formula>
    </cfRule>
  </conditionalFormatting>
  <conditionalFormatting sqref="AM631">
    <cfRule type="expression" dxfId="969" priority="173">
      <formula>IF(RIGHT(TEXT(AM631,"0.#"),1)=".",FALSE,TRUE)</formula>
    </cfRule>
    <cfRule type="expression" dxfId="968" priority="174">
      <formula>IF(RIGHT(TEXT(AM631,"0.#"),1)=".",TRUE,FALSE)</formula>
    </cfRule>
  </conditionalFormatting>
  <conditionalFormatting sqref="AI632">
    <cfRule type="expression" dxfId="967" priority="165">
      <formula>IF(RIGHT(TEXT(AI632,"0.#"),1)=".",FALSE,TRUE)</formula>
    </cfRule>
    <cfRule type="expression" dxfId="966" priority="166">
      <formula>IF(RIGHT(TEXT(AI632,"0.#"),1)=".",TRUE,FALSE)</formula>
    </cfRule>
  </conditionalFormatting>
  <conditionalFormatting sqref="AI630">
    <cfRule type="expression" dxfId="965" priority="169">
      <formula>IF(RIGHT(TEXT(AI630,"0.#"),1)=".",FALSE,TRUE)</formula>
    </cfRule>
    <cfRule type="expression" dxfId="964" priority="170">
      <formula>IF(RIGHT(TEXT(AI630,"0.#"),1)=".",TRUE,FALSE)</formula>
    </cfRule>
  </conditionalFormatting>
  <conditionalFormatting sqref="AI631">
    <cfRule type="expression" dxfId="963" priority="167">
      <formula>IF(RIGHT(TEXT(AI631,"0.#"),1)=".",FALSE,TRUE)</formula>
    </cfRule>
    <cfRule type="expression" dxfId="962" priority="168">
      <formula>IF(RIGHT(TEXT(AI631,"0.#"),1)=".",TRUE,FALSE)</formula>
    </cfRule>
  </conditionalFormatting>
  <conditionalFormatting sqref="AM637">
    <cfRule type="expression" dxfId="961" priority="159">
      <formula>IF(RIGHT(TEXT(AM637,"0.#"),1)=".",FALSE,TRUE)</formula>
    </cfRule>
    <cfRule type="expression" dxfId="960" priority="160">
      <formula>IF(RIGHT(TEXT(AM637,"0.#"),1)=".",TRUE,FALSE)</formula>
    </cfRule>
  </conditionalFormatting>
  <conditionalFormatting sqref="AM635">
    <cfRule type="expression" dxfId="959" priority="163">
      <formula>IF(RIGHT(TEXT(AM635,"0.#"),1)=".",FALSE,TRUE)</formula>
    </cfRule>
    <cfRule type="expression" dxfId="958" priority="164">
      <formula>IF(RIGHT(TEXT(AM635,"0.#"),1)=".",TRUE,FALSE)</formula>
    </cfRule>
  </conditionalFormatting>
  <conditionalFormatting sqref="AM636">
    <cfRule type="expression" dxfId="957" priority="161">
      <formula>IF(RIGHT(TEXT(AM636,"0.#"),1)=".",FALSE,TRUE)</formula>
    </cfRule>
    <cfRule type="expression" dxfId="956" priority="162">
      <formula>IF(RIGHT(TEXT(AM636,"0.#"),1)=".",TRUE,FALSE)</formula>
    </cfRule>
  </conditionalFormatting>
  <conditionalFormatting sqref="AI637">
    <cfRule type="expression" dxfId="955" priority="153">
      <formula>IF(RIGHT(TEXT(AI637,"0.#"),1)=".",FALSE,TRUE)</formula>
    </cfRule>
    <cfRule type="expression" dxfId="954" priority="154">
      <formula>IF(RIGHT(TEXT(AI637,"0.#"),1)=".",TRUE,FALSE)</formula>
    </cfRule>
  </conditionalFormatting>
  <conditionalFormatting sqref="AI635">
    <cfRule type="expression" dxfId="953" priority="157">
      <formula>IF(RIGHT(TEXT(AI635,"0.#"),1)=".",FALSE,TRUE)</formula>
    </cfRule>
    <cfRule type="expression" dxfId="952" priority="158">
      <formula>IF(RIGHT(TEXT(AI635,"0.#"),1)=".",TRUE,FALSE)</formula>
    </cfRule>
  </conditionalFormatting>
  <conditionalFormatting sqref="AI636">
    <cfRule type="expression" dxfId="951" priority="155">
      <formula>IF(RIGHT(TEXT(AI636,"0.#"),1)=".",FALSE,TRUE)</formula>
    </cfRule>
    <cfRule type="expression" dxfId="950" priority="156">
      <formula>IF(RIGHT(TEXT(AI636,"0.#"),1)=".",TRUE,FALSE)</formula>
    </cfRule>
  </conditionalFormatting>
  <conditionalFormatting sqref="AM602">
    <cfRule type="expression" dxfId="949" priority="231">
      <formula>IF(RIGHT(TEXT(AM602,"0.#"),1)=".",FALSE,TRUE)</formula>
    </cfRule>
    <cfRule type="expression" dxfId="948" priority="232">
      <formula>IF(RIGHT(TEXT(AM602,"0.#"),1)=".",TRUE,FALSE)</formula>
    </cfRule>
  </conditionalFormatting>
  <conditionalFormatting sqref="AM600">
    <cfRule type="expression" dxfId="947" priority="235">
      <formula>IF(RIGHT(TEXT(AM600,"0.#"),1)=".",FALSE,TRUE)</formula>
    </cfRule>
    <cfRule type="expression" dxfId="946" priority="236">
      <formula>IF(RIGHT(TEXT(AM600,"0.#"),1)=".",TRUE,FALSE)</formula>
    </cfRule>
  </conditionalFormatting>
  <conditionalFormatting sqref="AM601">
    <cfRule type="expression" dxfId="945" priority="233">
      <formula>IF(RIGHT(TEXT(AM601,"0.#"),1)=".",FALSE,TRUE)</formula>
    </cfRule>
    <cfRule type="expression" dxfId="944" priority="234">
      <formula>IF(RIGHT(TEXT(AM601,"0.#"),1)=".",TRUE,FALSE)</formula>
    </cfRule>
  </conditionalFormatting>
  <conditionalFormatting sqref="AI602">
    <cfRule type="expression" dxfId="943" priority="225">
      <formula>IF(RIGHT(TEXT(AI602,"0.#"),1)=".",FALSE,TRUE)</formula>
    </cfRule>
    <cfRule type="expression" dxfId="942" priority="226">
      <formula>IF(RIGHT(TEXT(AI602,"0.#"),1)=".",TRUE,FALSE)</formula>
    </cfRule>
  </conditionalFormatting>
  <conditionalFormatting sqref="AI600">
    <cfRule type="expression" dxfId="941" priority="229">
      <formula>IF(RIGHT(TEXT(AI600,"0.#"),1)=".",FALSE,TRUE)</formula>
    </cfRule>
    <cfRule type="expression" dxfId="940" priority="230">
      <formula>IF(RIGHT(TEXT(AI600,"0.#"),1)=".",TRUE,FALSE)</formula>
    </cfRule>
  </conditionalFormatting>
  <conditionalFormatting sqref="AI601">
    <cfRule type="expression" dxfId="939" priority="227">
      <formula>IF(RIGHT(TEXT(AI601,"0.#"),1)=".",FALSE,TRUE)</formula>
    </cfRule>
    <cfRule type="expression" dxfId="938" priority="228">
      <formula>IF(RIGHT(TEXT(AI601,"0.#"),1)=".",TRUE,FALSE)</formula>
    </cfRule>
  </conditionalFormatting>
  <conditionalFormatting sqref="AM607">
    <cfRule type="expression" dxfId="937" priority="219">
      <formula>IF(RIGHT(TEXT(AM607,"0.#"),1)=".",FALSE,TRUE)</formula>
    </cfRule>
    <cfRule type="expression" dxfId="936" priority="220">
      <formula>IF(RIGHT(TEXT(AM607,"0.#"),1)=".",TRUE,FALSE)</formula>
    </cfRule>
  </conditionalFormatting>
  <conditionalFormatting sqref="AM605">
    <cfRule type="expression" dxfId="935" priority="223">
      <formula>IF(RIGHT(TEXT(AM605,"0.#"),1)=".",FALSE,TRUE)</formula>
    </cfRule>
    <cfRule type="expression" dxfId="934" priority="224">
      <formula>IF(RIGHT(TEXT(AM605,"0.#"),1)=".",TRUE,FALSE)</formula>
    </cfRule>
  </conditionalFormatting>
  <conditionalFormatting sqref="AM606">
    <cfRule type="expression" dxfId="933" priority="221">
      <formula>IF(RIGHT(TEXT(AM606,"0.#"),1)=".",FALSE,TRUE)</formula>
    </cfRule>
    <cfRule type="expression" dxfId="932" priority="222">
      <formula>IF(RIGHT(TEXT(AM606,"0.#"),1)=".",TRUE,FALSE)</formula>
    </cfRule>
  </conditionalFormatting>
  <conditionalFormatting sqref="AI607">
    <cfRule type="expression" dxfId="931" priority="213">
      <formula>IF(RIGHT(TEXT(AI607,"0.#"),1)=".",FALSE,TRUE)</formula>
    </cfRule>
    <cfRule type="expression" dxfId="930" priority="214">
      <formula>IF(RIGHT(TEXT(AI607,"0.#"),1)=".",TRUE,FALSE)</formula>
    </cfRule>
  </conditionalFormatting>
  <conditionalFormatting sqref="AI605">
    <cfRule type="expression" dxfId="929" priority="217">
      <formula>IF(RIGHT(TEXT(AI605,"0.#"),1)=".",FALSE,TRUE)</formula>
    </cfRule>
    <cfRule type="expression" dxfId="928" priority="218">
      <formula>IF(RIGHT(TEXT(AI605,"0.#"),1)=".",TRUE,FALSE)</formula>
    </cfRule>
  </conditionalFormatting>
  <conditionalFormatting sqref="AI606">
    <cfRule type="expression" dxfId="927" priority="215">
      <formula>IF(RIGHT(TEXT(AI606,"0.#"),1)=".",FALSE,TRUE)</formula>
    </cfRule>
    <cfRule type="expression" dxfId="926" priority="216">
      <formula>IF(RIGHT(TEXT(AI606,"0.#"),1)=".",TRUE,FALSE)</formula>
    </cfRule>
  </conditionalFormatting>
  <conditionalFormatting sqref="AM612">
    <cfRule type="expression" dxfId="925" priority="207">
      <formula>IF(RIGHT(TEXT(AM612,"0.#"),1)=".",FALSE,TRUE)</formula>
    </cfRule>
    <cfRule type="expression" dxfId="924" priority="208">
      <formula>IF(RIGHT(TEXT(AM612,"0.#"),1)=".",TRUE,FALSE)</formula>
    </cfRule>
  </conditionalFormatting>
  <conditionalFormatting sqref="AM610">
    <cfRule type="expression" dxfId="923" priority="211">
      <formula>IF(RIGHT(TEXT(AM610,"0.#"),1)=".",FALSE,TRUE)</formula>
    </cfRule>
    <cfRule type="expression" dxfId="922" priority="212">
      <formula>IF(RIGHT(TEXT(AM610,"0.#"),1)=".",TRUE,FALSE)</formula>
    </cfRule>
  </conditionalFormatting>
  <conditionalFormatting sqref="AM611">
    <cfRule type="expression" dxfId="921" priority="209">
      <formula>IF(RIGHT(TEXT(AM611,"0.#"),1)=".",FALSE,TRUE)</formula>
    </cfRule>
    <cfRule type="expression" dxfId="920" priority="210">
      <formula>IF(RIGHT(TEXT(AM611,"0.#"),1)=".",TRUE,FALSE)</formula>
    </cfRule>
  </conditionalFormatting>
  <conditionalFormatting sqref="AI612">
    <cfRule type="expression" dxfId="919" priority="201">
      <formula>IF(RIGHT(TEXT(AI612,"0.#"),1)=".",FALSE,TRUE)</formula>
    </cfRule>
    <cfRule type="expression" dxfId="918" priority="202">
      <formula>IF(RIGHT(TEXT(AI612,"0.#"),1)=".",TRUE,FALSE)</formula>
    </cfRule>
  </conditionalFormatting>
  <conditionalFormatting sqref="AI610">
    <cfRule type="expression" dxfId="917" priority="205">
      <formula>IF(RIGHT(TEXT(AI610,"0.#"),1)=".",FALSE,TRUE)</formula>
    </cfRule>
    <cfRule type="expression" dxfId="916" priority="206">
      <formula>IF(RIGHT(TEXT(AI610,"0.#"),1)=".",TRUE,FALSE)</formula>
    </cfRule>
  </conditionalFormatting>
  <conditionalFormatting sqref="AI611">
    <cfRule type="expression" dxfId="915" priority="203">
      <formula>IF(RIGHT(TEXT(AI611,"0.#"),1)=".",FALSE,TRUE)</formula>
    </cfRule>
    <cfRule type="expression" dxfId="914" priority="204">
      <formula>IF(RIGHT(TEXT(AI611,"0.#"),1)=".",TRUE,FALSE)</formula>
    </cfRule>
  </conditionalFormatting>
  <conditionalFormatting sqref="AM617">
    <cfRule type="expression" dxfId="913" priority="195">
      <formula>IF(RIGHT(TEXT(AM617,"0.#"),1)=".",FALSE,TRUE)</formula>
    </cfRule>
    <cfRule type="expression" dxfId="912" priority="196">
      <formula>IF(RIGHT(TEXT(AM617,"0.#"),1)=".",TRUE,FALSE)</formula>
    </cfRule>
  </conditionalFormatting>
  <conditionalFormatting sqref="AM615">
    <cfRule type="expression" dxfId="911" priority="199">
      <formula>IF(RIGHT(TEXT(AM615,"0.#"),1)=".",FALSE,TRUE)</formula>
    </cfRule>
    <cfRule type="expression" dxfId="910" priority="200">
      <formula>IF(RIGHT(TEXT(AM615,"0.#"),1)=".",TRUE,FALSE)</formula>
    </cfRule>
  </conditionalFormatting>
  <conditionalFormatting sqref="AM616">
    <cfRule type="expression" dxfId="909" priority="197">
      <formula>IF(RIGHT(TEXT(AM616,"0.#"),1)=".",FALSE,TRUE)</formula>
    </cfRule>
    <cfRule type="expression" dxfId="908" priority="198">
      <formula>IF(RIGHT(TEXT(AM616,"0.#"),1)=".",TRUE,FALSE)</formula>
    </cfRule>
  </conditionalFormatting>
  <conditionalFormatting sqref="AI617">
    <cfRule type="expression" dxfId="907" priority="189">
      <formula>IF(RIGHT(TEXT(AI617,"0.#"),1)=".",FALSE,TRUE)</formula>
    </cfRule>
    <cfRule type="expression" dxfId="906" priority="190">
      <formula>IF(RIGHT(TEXT(AI617,"0.#"),1)=".",TRUE,FALSE)</formula>
    </cfRule>
  </conditionalFormatting>
  <conditionalFormatting sqref="AI615">
    <cfRule type="expression" dxfId="905" priority="193">
      <formula>IF(RIGHT(TEXT(AI615,"0.#"),1)=".",FALSE,TRUE)</formula>
    </cfRule>
    <cfRule type="expression" dxfId="904" priority="194">
      <formula>IF(RIGHT(TEXT(AI615,"0.#"),1)=".",TRUE,FALSE)</formula>
    </cfRule>
  </conditionalFormatting>
  <conditionalFormatting sqref="AI616">
    <cfRule type="expression" dxfId="903" priority="191">
      <formula>IF(RIGHT(TEXT(AI616,"0.#"),1)=".",FALSE,TRUE)</formula>
    </cfRule>
    <cfRule type="expression" dxfId="902" priority="192">
      <formula>IF(RIGHT(TEXT(AI616,"0.#"),1)=".",TRUE,FALSE)</formula>
    </cfRule>
  </conditionalFormatting>
  <conditionalFormatting sqref="AM651">
    <cfRule type="expression" dxfId="901" priority="147">
      <formula>IF(RIGHT(TEXT(AM651,"0.#"),1)=".",FALSE,TRUE)</formula>
    </cfRule>
    <cfRule type="expression" dxfId="900" priority="148">
      <formula>IF(RIGHT(TEXT(AM651,"0.#"),1)=".",TRUE,FALSE)</formula>
    </cfRule>
  </conditionalFormatting>
  <conditionalFormatting sqref="AM649">
    <cfRule type="expression" dxfId="899" priority="151">
      <formula>IF(RIGHT(TEXT(AM649,"0.#"),1)=".",FALSE,TRUE)</formula>
    </cfRule>
    <cfRule type="expression" dxfId="898" priority="152">
      <formula>IF(RIGHT(TEXT(AM649,"0.#"),1)=".",TRUE,FALSE)</formula>
    </cfRule>
  </conditionalFormatting>
  <conditionalFormatting sqref="AM650">
    <cfRule type="expression" dxfId="897" priority="149">
      <formula>IF(RIGHT(TEXT(AM650,"0.#"),1)=".",FALSE,TRUE)</formula>
    </cfRule>
    <cfRule type="expression" dxfId="896" priority="150">
      <formula>IF(RIGHT(TEXT(AM650,"0.#"),1)=".",TRUE,FALSE)</formula>
    </cfRule>
  </conditionalFormatting>
  <conditionalFormatting sqref="AI651">
    <cfRule type="expression" dxfId="895" priority="141">
      <formula>IF(RIGHT(TEXT(AI651,"0.#"),1)=".",FALSE,TRUE)</formula>
    </cfRule>
    <cfRule type="expression" dxfId="894" priority="142">
      <formula>IF(RIGHT(TEXT(AI651,"0.#"),1)=".",TRUE,FALSE)</formula>
    </cfRule>
  </conditionalFormatting>
  <conditionalFormatting sqref="AI649">
    <cfRule type="expression" dxfId="893" priority="145">
      <formula>IF(RIGHT(TEXT(AI649,"0.#"),1)=".",FALSE,TRUE)</formula>
    </cfRule>
    <cfRule type="expression" dxfId="892" priority="146">
      <formula>IF(RIGHT(TEXT(AI649,"0.#"),1)=".",TRUE,FALSE)</formula>
    </cfRule>
  </conditionalFormatting>
  <conditionalFormatting sqref="AI650">
    <cfRule type="expression" dxfId="891" priority="143">
      <formula>IF(RIGHT(TEXT(AI650,"0.#"),1)=".",FALSE,TRUE)</formula>
    </cfRule>
    <cfRule type="expression" dxfId="890" priority="144">
      <formula>IF(RIGHT(TEXT(AI650,"0.#"),1)=".",TRUE,FALSE)</formula>
    </cfRule>
  </conditionalFormatting>
  <conditionalFormatting sqref="AM676">
    <cfRule type="expression" dxfId="889" priority="135">
      <formula>IF(RIGHT(TEXT(AM676,"0.#"),1)=".",FALSE,TRUE)</formula>
    </cfRule>
    <cfRule type="expression" dxfId="888" priority="136">
      <formula>IF(RIGHT(TEXT(AM676,"0.#"),1)=".",TRUE,FALSE)</formula>
    </cfRule>
  </conditionalFormatting>
  <conditionalFormatting sqref="AM674">
    <cfRule type="expression" dxfId="887" priority="139">
      <formula>IF(RIGHT(TEXT(AM674,"0.#"),1)=".",FALSE,TRUE)</formula>
    </cfRule>
    <cfRule type="expression" dxfId="886" priority="140">
      <formula>IF(RIGHT(TEXT(AM674,"0.#"),1)=".",TRUE,FALSE)</formula>
    </cfRule>
  </conditionalFormatting>
  <conditionalFormatting sqref="AM675">
    <cfRule type="expression" dxfId="885" priority="137">
      <formula>IF(RIGHT(TEXT(AM675,"0.#"),1)=".",FALSE,TRUE)</formula>
    </cfRule>
    <cfRule type="expression" dxfId="884" priority="138">
      <formula>IF(RIGHT(TEXT(AM675,"0.#"),1)=".",TRUE,FALSE)</formula>
    </cfRule>
  </conditionalFormatting>
  <conditionalFormatting sqref="AI676">
    <cfRule type="expression" dxfId="883" priority="129">
      <formula>IF(RIGHT(TEXT(AI676,"0.#"),1)=".",FALSE,TRUE)</formula>
    </cfRule>
    <cfRule type="expression" dxfId="882" priority="130">
      <formula>IF(RIGHT(TEXT(AI676,"0.#"),1)=".",TRUE,FALSE)</formula>
    </cfRule>
  </conditionalFormatting>
  <conditionalFormatting sqref="AI674">
    <cfRule type="expression" dxfId="881" priority="133">
      <formula>IF(RIGHT(TEXT(AI674,"0.#"),1)=".",FALSE,TRUE)</formula>
    </cfRule>
    <cfRule type="expression" dxfId="880" priority="134">
      <formula>IF(RIGHT(TEXT(AI674,"0.#"),1)=".",TRUE,FALSE)</formula>
    </cfRule>
  </conditionalFormatting>
  <conditionalFormatting sqref="AI675">
    <cfRule type="expression" dxfId="879" priority="131">
      <formula>IF(RIGHT(TEXT(AI675,"0.#"),1)=".",FALSE,TRUE)</formula>
    </cfRule>
    <cfRule type="expression" dxfId="878" priority="132">
      <formula>IF(RIGHT(TEXT(AI675,"0.#"),1)=".",TRUE,FALSE)</formula>
    </cfRule>
  </conditionalFormatting>
  <conditionalFormatting sqref="AM681">
    <cfRule type="expression" dxfId="877" priority="75">
      <formula>IF(RIGHT(TEXT(AM681,"0.#"),1)=".",FALSE,TRUE)</formula>
    </cfRule>
    <cfRule type="expression" dxfId="876" priority="76">
      <formula>IF(RIGHT(TEXT(AM681,"0.#"),1)=".",TRUE,FALSE)</formula>
    </cfRule>
  </conditionalFormatting>
  <conditionalFormatting sqref="AM679">
    <cfRule type="expression" dxfId="875" priority="79">
      <formula>IF(RIGHT(TEXT(AM679,"0.#"),1)=".",FALSE,TRUE)</formula>
    </cfRule>
    <cfRule type="expression" dxfId="874" priority="80">
      <formula>IF(RIGHT(TEXT(AM679,"0.#"),1)=".",TRUE,FALSE)</formula>
    </cfRule>
  </conditionalFormatting>
  <conditionalFormatting sqref="AM680">
    <cfRule type="expression" dxfId="873" priority="77">
      <formula>IF(RIGHT(TEXT(AM680,"0.#"),1)=".",FALSE,TRUE)</formula>
    </cfRule>
    <cfRule type="expression" dxfId="872" priority="78">
      <formula>IF(RIGHT(TEXT(AM680,"0.#"),1)=".",TRUE,FALSE)</formula>
    </cfRule>
  </conditionalFormatting>
  <conditionalFormatting sqref="AI681">
    <cfRule type="expression" dxfId="871" priority="69">
      <formula>IF(RIGHT(TEXT(AI681,"0.#"),1)=".",FALSE,TRUE)</formula>
    </cfRule>
    <cfRule type="expression" dxfId="870" priority="70">
      <formula>IF(RIGHT(TEXT(AI681,"0.#"),1)=".",TRUE,FALSE)</formula>
    </cfRule>
  </conditionalFormatting>
  <conditionalFormatting sqref="AI679">
    <cfRule type="expression" dxfId="869" priority="73">
      <formula>IF(RIGHT(TEXT(AI679,"0.#"),1)=".",FALSE,TRUE)</formula>
    </cfRule>
    <cfRule type="expression" dxfId="868" priority="74">
      <formula>IF(RIGHT(TEXT(AI679,"0.#"),1)=".",TRUE,FALSE)</formula>
    </cfRule>
  </conditionalFormatting>
  <conditionalFormatting sqref="AI680">
    <cfRule type="expression" dxfId="867" priority="71">
      <formula>IF(RIGHT(TEXT(AI680,"0.#"),1)=".",FALSE,TRUE)</formula>
    </cfRule>
    <cfRule type="expression" dxfId="866" priority="72">
      <formula>IF(RIGHT(TEXT(AI680,"0.#"),1)=".",TRUE,FALSE)</formula>
    </cfRule>
  </conditionalFormatting>
  <conditionalFormatting sqref="AM686">
    <cfRule type="expression" dxfId="865" priority="63">
      <formula>IF(RIGHT(TEXT(AM686,"0.#"),1)=".",FALSE,TRUE)</formula>
    </cfRule>
    <cfRule type="expression" dxfId="864" priority="64">
      <formula>IF(RIGHT(TEXT(AM686,"0.#"),1)=".",TRUE,FALSE)</formula>
    </cfRule>
  </conditionalFormatting>
  <conditionalFormatting sqref="AM684">
    <cfRule type="expression" dxfId="863" priority="67">
      <formula>IF(RIGHT(TEXT(AM684,"0.#"),1)=".",FALSE,TRUE)</formula>
    </cfRule>
    <cfRule type="expression" dxfId="862" priority="68">
      <formula>IF(RIGHT(TEXT(AM684,"0.#"),1)=".",TRUE,FALSE)</formula>
    </cfRule>
  </conditionalFormatting>
  <conditionalFormatting sqref="AM685">
    <cfRule type="expression" dxfId="861" priority="65">
      <formula>IF(RIGHT(TEXT(AM685,"0.#"),1)=".",FALSE,TRUE)</formula>
    </cfRule>
    <cfRule type="expression" dxfId="860" priority="66">
      <formula>IF(RIGHT(TEXT(AM685,"0.#"),1)=".",TRUE,FALSE)</formula>
    </cfRule>
  </conditionalFormatting>
  <conditionalFormatting sqref="AI686">
    <cfRule type="expression" dxfId="859" priority="57">
      <formula>IF(RIGHT(TEXT(AI686,"0.#"),1)=".",FALSE,TRUE)</formula>
    </cfRule>
    <cfRule type="expression" dxfId="858" priority="58">
      <formula>IF(RIGHT(TEXT(AI686,"0.#"),1)=".",TRUE,FALSE)</formula>
    </cfRule>
  </conditionalFormatting>
  <conditionalFormatting sqref="AI684">
    <cfRule type="expression" dxfId="857" priority="61">
      <formula>IF(RIGHT(TEXT(AI684,"0.#"),1)=".",FALSE,TRUE)</formula>
    </cfRule>
    <cfRule type="expression" dxfId="856" priority="62">
      <formula>IF(RIGHT(TEXT(AI684,"0.#"),1)=".",TRUE,FALSE)</formula>
    </cfRule>
  </conditionalFormatting>
  <conditionalFormatting sqref="AI685">
    <cfRule type="expression" dxfId="855" priority="59">
      <formula>IF(RIGHT(TEXT(AI685,"0.#"),1)=".",FALSE,TRUE)</formula>
    </cfRule>
    <cfRule type="expression" dxfId="854" priority="60">
      <formula>IF(RIGHT(TEXT(AI685,"0.#"),1)=".",TRUE,FALSE)</formula>
    </cfRule>
  </conditionalFormatting>
  <conditionalFormatting sqref="AM691">
    <cfRule type="expression" dxfId="853" priority="51">
      <formula>IF(RIGHT(TEXT(AM691,"0.#"),1)=".",FALSE,TRUE)</formula>
    </cfRule>
    <cfRule type="expression" dxfId="852" priority="52">
      <formula>IF(RIGHT(TEXT(AM691,"0.#"),1)=".",TRUE,FALSE)</formula>
    </cfRule>
  </conditionalFormatting>
  <conditionalFormatting sqref="AM689">
    <cfRule type="expression" dxfId="851" priority="55">
      <formula>IF(RIGHT(TEXT(AM689,"0.#"),1)=".",FALSE,TRUE)</formula>
    </cfRule>
    <cfRule type="expression" dxfId="850" priority="56">
      <formula>IF(RIGHT(TEXT(AM689,"0.#"),1)=".",TRUE,FALSE)</formula>
    </cfRule>
  </conditionalFormatting>
  <conditionalFormatting sqref="AM690">
    <cfRule type="expression" dxfId="849" priority="53">
      <formula>IF(RIGHT(TEXT(AM690,"0.#"),1)=".",FALSE,TRUE)</formula>
    </cfRule>
    <cfRule type="expression" dxfId="848" priority="54">
      <formula>IF(RIGHT(TEXT(AM690,"0.#"),1)=".",TRUE,FALSE)</formula>
    </cfRule>
  </conditionalFormatting>
  <conditionalFormatting sqref="AI691">
    <cfRule type="expression" dxfId="847" priority="45">
      <formula>IF(RIGHT(TEXT(AI691,"0.#"),1)=".",FALSE,TRUE)</formula>
    </cfRule>
    <cfRule type="expression" dxfId="846" priority="46">
      <formula>IF(RIGHT(TEXT(AI691,"0.#"),1)=".",TRUE,FALSE)</formula>
    </cfRule>
  </conditionalFormatting>
  <conditionalFormatting sqref="AI689">
    <cfRule type="expression" dxfId="845" priority="49">
      <formula>IF(RIGHT(TEXT(AI689,"0.#"),1)=".",FALSE,TRUE)</formula>
    </cfRule>
    <cfRule type="expression" dxfId="844" priority="50">
      <formula>IF(RIGHT(TEXT(AI689,"0.#"),1)=".",TRUE,FALSE)</formula>
    </cfRule>
  </conditionalFormatting>
  <conditionalFormatting sqref="AI690">
    <cfRule type="expression" dxfId="843" priority="47">
      <formula>IF(RIGHT(TEXT(AI690,"0.#"),1)=".",FALSE,TRUE)</formula>
    </cfRule>
    <cfRule type="expression" dxfId="842" priority="48">
      <formula>IF(RIGHT(TEXT(AI690,"0.#"),1)=".",TRUE,FALSE)</formula>
    </cfRule>
  </conditionalFormatting>
  <conditionalFormatting sqref="AM656">
    <cfRule type="expression" dxfId="841" priority="123">
      <formula>IF(RIGHT(TEXT(AM656,"0.#"),1)=".",FALSE,TRUE)</formula>
    </cfRule>
    <cfRule type="expression" dxfId="840" priority="124">
      <formula>IF(RIGHT(TEXT(AM656,"0.#"),1)=".",TRUE,FALSE)</formula>
    </cfRule>
  </conditionalFormatting>
  <conditionalFormatting sqref="AM654">
    <cfRule type="expression" dxfId="839" priority="127">
      <formula>IF(RIGHT(TEXT(AM654,"0.#"),1)=".",FALSE,TRUE)</formula>
    </cfRule>
    <cfRule type="expression" dxfId="838" priority="128">
      <formula>IF(RIGHT(TEXT(AM654,"0.#"),1)=".",TRUE,FALSE)</formula>
    </cfRule>
  </conditionalFormatting>
  <conditionalFormatting sqref="AM655">
    <cfRule type="expression" dxfId="837" priority="125">
      <formula>IF(RIGHT(TEXT(AM655,"0.#"),1)=".",FALSE,TRUE)</formula>
    </cfRule>
    <cfRule type="expression" dxfId="836" priority="126">
      <formula>IF(RIGHT(TEXT(AM655,"0.#"),1)=".",TRUE,FALSE)</formula>
    </cfRule>
  </conditionalFormatting>
  <conditionalFormatting sqref="AI656">
    <cfRule type="expression" dxfId="835" priority="117">
      <formula>IF(RIGHT(TEXT(AI656,"0.#"),1)=".",FALSE,TRUE)</formula>
    </cfRule>
    <cfRule type="expression" dxfId="834" priority="118">
      <formula>IF(RIGHT(TEXT(AI656,"0.#"),1)=".",TRUE,FALSE)</formula>
    </cfRule>
  </conditionalFormatting>
  <conditionalFormatting sqref="AI654">
    <cfRule type="expression" dxfId="833" priority="121">
      <formula>IF(RIGHT(TEXT(AI654,"0.#"),1)=".",FALSE,TRUE)</formula>
    </cfRule>
    <cfRule type="expression" dxfId="832" priority="122">
      <formula>IF(RIGHT(TEXT(AI654,"0.#"),1)=".",TRUE,FALSE)</formula>
    </cfRule>
  </conditionalFormatting>
  <conditionalFormatting sqref="AI655">
    <cfRule type="expression" dxfId="831" priority="119">
      <formula>IF(RIGHT(TEXT(AI655,"0.#"),1)=".",FALSE,TRUE)</formula>
    </cfRule>
    <cfRule type="expression" dxfId="830" priority="120">
      <formula>IF(RIGHT(TEXT(AI655,"0.#"),1)=".",TRUE,FALSE)</formula>
    </cfRule>
  </conditionalFormatting>
  <conditionalFormatting sqref="AM661">
    <cfRule type="expression" dxfId="829" priority="111">
      <formula>IF(RIGHT(TEXT(AM661,"0.#"),1)=".",FALSE,TRUE)</formula>
    </cfRule>
    <cfRule type="expression" dxfId="828" priority="112">
      <formula>IF(RIGHT(TEXT(AM661,"0.#"),1)=".",TRUE,FALSE)</formula>
    </cfRule>
  </conditionalFormatting>
  <conditionalFormatting sqref="AM659">
    <cfRule type="expression" dxfId="827" priority="115">
      <formula>IF(RIGHT(TEXT(AM659,"0.#"),1)=".",FALSE,TRUE)</formula>
    </cfRule>
    <cfRule type="expression" dxfId="826" priority="116">
      <formula>IF(RIGHT(TEXT(AM659,"0.#"),1)=".",TRUE,FALSE)</formula>
    </cfRule>
  </conditionalFormatting>
  <conditionalFormatting sqref="AM660">
    <cfRule type="expression" dxfId="825" priority="113">
      <formula>IF(RIGHT(TEXT(AM660,"0.#"),1)=".",FALSE,TRUE)</formula>
    </cfRule>
    <cfRule type="expression" dxfId="824" priority="114">
      <formula>IF(RIGHT(TEXT(AM660,"0.#"),1)=".",TRUE,FALSE)</formula>
    </cfRule>
  </conditionalFormatting>
  <conditionalFormatting sqref="AI661">
    <cfRule type="expression" dxfId="823" priority="105">
      <formula>IF(RIGHT(TEXT(AI661,"0.#"),1)=".",FALSE,TRUE)</formula>
    </cfRule>
    <cfRule type="expression" dxfId="822" priority="106">
      <formula>IF(RIGHT(TEXT(AI661,"0.#"),1)=".",TRUE,FALSE)</formula>
    </cfRule>
  </conditionalFormatting>
  <conditionalFormatting sqref="AI659">
    <cfRule type="expression" dxfId="821" priority="109">
      <formula>IF(RIGHT(TEXT(AI659,"0.#"),1)=".",FALSE,TRUE)</formula>
    </cfRule>
    <cfRule type="expression" dxfId="820" priority="110">
      <formula>IF(RIGHT(TEXT(AI659,"0.#"),1)=".",TRUE,FALSE)</formula>
    </cfRule>
  </conditionalFormatting>
  <conditionalFormatting sqref="AI660">
    <cfRule type="expression" dxfId="819" priority="107">
      <formula>IF(RIGHT(TEXT(AI660,"0.#"),1)=".",FALSE,TRUE)</formula>
    </cfRule>
    <cfRule type="expression" dxfId="818" priority="108">
      <formula>IF(RIGHT(TEXT(AI660,"0.#"),1)=".",TRUE,FALSE)</formula>
    </cfRule>
  </conditionalFormatting>
  <conditionalFormatting sqref="AM666">
    <cfRule type="expression" dxfId="817" priority="99">
      <formula>IF(RIGHT(TEXT(AM666,"0.#"),1)=".",FALSE,TRUE)</formula>
    </cfRule>
    <cfRule type="expression" dxfId="816" priority="100">
      <formula>IF(RIGHT(TEXT(AM666,"0.#"),1)=".",TRUE,FALSE)</formula>
    </cfRule>
  </conditionalFormatting>
  <conditionalFormatting sqref="AM664">
    <cfRule type="expression" dxfId="815" priority="103">
      <formula>IF(RIGHT(TEXT(AM664,"0.#"),1)=".",FALSE,TRUE)</formula>
    </cfRule>
    <cfRule type="expression" dxfId="814" priority="104">
      <formula>IF(RIGHT(TEXT(AM664,"0.#"),1)=".",TRUE,FALSE)</formula>
    </cfRule>
  </conditionalFormatting>
  <conditionalFormatting sqref="AM665">
    <cfRule type="expression" dxfId="813" priority="101">
      <formula>IF(RIGHT(TEXT(AM665,"0.#"),1)=".",FALSE,TRUE)</formula>
    </cfRule>
    <cfRule type="expression" dxfId="812" priority="102">
      <formula>IF(RIGHT(TEXT(AM665,"0.#"),1)=".",TRUE,FALSE)</formula>
    </cfRule>
  </conditionalFormatting>
  <conditionalFormatting sqref="AI666">
    <cfRule type="expression" dxfId="811" priority="93">
      <formula>IF(RIGHT(TEXT(AI666,"0.#"),1)=".",FALSE,TRUE)</formula>
    </cfRule>
    <cfRule type="expression" dxfId="810" priority="94">
      <formula>IF(RIGHT(TEXT(AI666,"0.#"),1)=".",TRUE,FALSE)</formula>
    </cfRule>
  </conditionalFormatting>
  <conditionalFormatting sqref="AI664">
    <cfRule type="expression" dxfId="809" priority="97">
      <formula>IF(RIGHT(TEXT(AI664,"0.#"),1)=".",FALSE,TRUE)</formula>
    </cfRule>
    <cfRule type="expression" dxfId="808" priority="98">
      <formula>IF(RIGHT(TEXT(AI664,"0.#"),1)=".",TRUE,FALSE)</formula>
    </cfRule>
  </conditionalFormatting>
  <conditionalFormatting sqref="AI665">
    <cfRule type="expression" dxfId="807" priority="95">
      <formula>IF(RIGHT(TEXT(AI665,"0.#"),1)=".",FALSE,TRUE)</formula>
    </cfRule>
    <cfRule type="expression" dxfId="806" priority="96">
      <formula>IF(RIGHT(TEXT(AI665,"0.#"),1)=".",TRUE,FALSE)</formula>
    </cfRule>
  </conditionalFormatting>
  <conditionalFormatting sqref="AM671">
    <cfRule type="expression" dxfId="805" priority="87">
      <formula>IF(RIGHT(TEXT(AM671,"0.#"),1)=".",FALSE,TRUE)</formula>
    </cfRule>
    <cfRule type="expression" dxfId="804" priority="88">
      <formula>IF(RIGHT(TEXT(AM671,"0.#"),1)=".",TRUE,FALSE)</formula>
    </cfRule>
  </conditionalFormatting>
  <conditionalFormatting sqref="AM669">
    <cfRule type="expression" dxfId="803" priority="91">
      <formula>IF(RIGHT(TEXT(AM669,"0.#"),1)=".",FALSE,TRUE)</formula>
    </cfRule>
    <cfRule type="expression" dxfId="802" priority="92">
      <formula>IF(RIGHT(TEXT(AM669,"0.#"),1)=".",TRUE,FALSE)</formula>
    </cfRule>
  </conditionalFormatting>
  <conditionalFormatting sqref="AM670">
    <cfRule type="expression" dxfId="801" priority="89">
      <formula>IF(RIGHT(TEXT(AM670,"0.#"),1)=".",FALSE,TRUE)</formula>
    </cfRule>
    <cfRule type="expression" dxfId="800" priority="90">
      <formula>IF(RIGHT(TEXT(AM670,"0.#"),1)=".",TRUE,FALSE)</formula>
    </cfRule>
  </conditionalFormatting>
  <conditionalFormatting sqref="AI671">
    <cfRule type="expression" dxfId="799" priority="81">
      <formula>IF(RIGHT(TEXT(AI671,"0.#"),1)=".",FALSE,TRUE)</formula>
    </cfRule>
    <cfRule type="expression" dxfId="798" priority="82">
      <formula>IF(RIGHT(TEXT(AI671,"0.#"),1)=".",TRUE,FALSE)</formula>
    </cfRule>
  </conditionalFormatting>
  <conditionalFormatting sqref="AI669">
    <cfRule type="expression" dxfId="797" priority="85">
      <formula>IF(RIGHT(TEXT(AI669,"0.#"),1)=".",FALSE,TRUE)</formula>
    </cfRule>
    <cfRule type="expression" dxfId="796" priority="86">
      <formula>IF(RIGHT(TEXT(AI669,"0.#"),1)=".",TRUE,FALSE)</formula>
    </cfRule>
  </conditionalFormatting>
  <conditionalFormatting sqref="AI670">
    <cfRule type="expression" dxfId="795" priority="83">
      <formula>IF(RIGHT(TEXT(AI670,"0.#"),1)=".",FALSE,TRUE)</formula>
    </cfRule>
    <cfRule type="expression" dxfId="794" priority="84">
      <formula>IF(RIGHT(TEXT(AI670,"0.#"),1)=".",TRUE,FALSE)</formula>
    </cfRule>
  </conditionalFormatting>
  <conditionalFormatting sqref="P29:AC29">
    <cfRule type="expression" dxfId="793" priority="43">
      <formula>IF(RIGHT(TEXT(P29,"0.#"),1)=".",FALSE,TRUE)</formula>
    </cfRule>
    <cfRule type="expression" dxfId="792" priority="44">
      <formula>IF(RIGHT(TEXT(P29,"0.#"),1)=".",TRUE,FALSE)</formula>
    </cfRule>
  </conditionalFormatting>
  <conditionalFormatting sqref="AL1107:AO1110">
    <cfRule type="expression" dxfId="791" priority="39">
      <formula>IF(AND(AL1107&gt;=0, RIGHT(TEXT(AL1107,"0.#"),1)&lt;&gt;"."),TRUE,FALSE)</formula>
    </cfRule>
    <cfRule type="expression" dxfId="790" priority="40">
      <formula>IF(AND(AL1107&gt;=0, RIGHT(TEXT(AL1107,"0.#"),1)="."),TRUE,FALSE)</formula>
    </cfRule>
    <cfRule type="expression" dxfId="789" priority="41">
      <formula>IF(AND(AL1107&lt;0, RIGHT(TEXT(AL1107,"0.#"),1)&lt;&gt;"."),TRUE,FALSE)</formula>
    </cfRule>
    <cfRule type="expression" dxfId="788" priority="42">
      <formula>IF(AND(AL1107&lt;0, RIGHT(TEXT(AL1107,"0.#"),1)="."),TRUE,FALSE)</formula>
    </cfRule>
  </conditionalFormatting>
  <conditionalFormatting sqref="Y1107:Y1110">
    <cfRule type="expression" dxfId="787" priority="37">
      <formula>IF(RIGHT(TEXT(Y1107,"0.#"),1)=".",FALSE,TRUE)</formula>
    </cfRule>
    <cfRule type="expression" dxfId="786" priority="38">
      <formula>IF(RIGHT(TEXT(Y1107,"0.#"),1)=".",TRUE,FALSE)</formula>
    </cfRule>
  </conditionalFormatting>
  <conditionalFormatting sqref="Y1111 Y1113">
    <cfRule type="expression" dxfId="785" priority="31">
      <formula>IF(RIGHT(TEXT(Y1111,"0.#"),1)=".",FALSE,TRUE)</formula>
    </cfRule>
    <cfRule type="expression" dxfId="784" priority="32">
      <formula>IF(RIGHT(TEXT(Y1111,"0.#"),1)=".",TRUE,FALSE)</formula>
    </cfRule>
  </conditionalFormatting>
  <conditionalFormatting sqref="AL1111:AO1111 AL1113:AO1113">
    <cfRule type="expression" dxfId="783" priority="33">
      <formula>IF(AND(AL1111&gt;=0, RIGHT(TEXT(AL1111,"0.#"),1)&lt;&gt;"."),TRUE,FALSE)</formula>
    </cfRule>
    <cfRule type="expression" dxfId="782" priority="34">
      <formula>IF(AND(AL1111&gt;=0, RIGHT(TEXT(AL1111,"0.#"),1)="."),TRUE,FALSE)</formula>
    </cfRule>
    <cfRule type="expression" dxfId="781" priority="35">
      <formula>IF(AND(AL1111&lt;0, RIGHT(TEXT(AL1111,"0.#"),1)&lt;&gt;"."),TRUE,FALSE)</formula>
    </cfRule>
    <cfRule type="expression" dxfId="780" priority="36">
      <formula>IF(AND(AL1111&lt;0, RIGHT(TEXT(AL1111,"0.#"),1)="."),TRUE,FALSE)</formula>
    </cfRule>
  </conditionalFormatting>
  <conditionalFormatting sqref="Y1112 Y1114">
    <cfRule type="expression" dxfId="779" priority="25">
      <formula>IF(RIGHT(TEXT(Y1112,"0.#"),1)=".",FALSE,TRUE)</formula>
    </cfRule>
    <cfRule type="expression" dxfId="778" priority="26">
      <formula>IF(RIGHT(TEXT(Y1112,"0.#"),1)=".",TRUE,FALSE)</formula>
    </cfRule>
  </conditionalFormatting>
  <conditionalFormatting sqref="AL1112:AO1112 AL1114:AO1114">
    <cfRule type="expression" dxfId="777" priority="27">
      <formula>IF(AND(AL1112&gt;=0, RIGHT(TEXT(AL1112,"0.#"),1)&lt;&gt;"."),TRUE,FALSE)</formula>
    </cfRule>
    <cfRule type="expression" dxfId="776" priority="28">
      <formula>IF(AND(AL1112&gt;=0, RIGHT(TEXT(AL1112,"0.#"),1)="."),TRUE,FALSE)</formula>
    </cfRule>
    <cfRule type="expression" dxfId="775" priority="29">
      <formula>IF(AND(AL1112&lt;0, RIGHT(TEXT(AL1112,"0.#"),1)&lt;&gt;"."),TRUE,FALSE)</formula>
    </cfRule>
    <cfRule type="expression" dxfId="774" priority="30">
      <formula>IF(AND(AL1112&lt;0, RIGHT(TEXT(AL1112,"0.#"),1)="."),TRUE,FALSE)</formula>
    </cfRule>
  </conditionalFormatting>
  <conditionalFormatting sqref="AL1115:AO1121">
    <cfRule type="expression" dxfId="773" priority="21">
      <formula>IF(AND(AL1115&gt;=0, RIGHT(TEXT(AL1115,"0.#"),1)&lt;&gt;"."),TRUE,FALSE)</formula>
    </cfRule>
    <cfRule type="expression" dxfId="772" priority="22">
      <formula>IF(AND(AL1115&gt;=0, RIGHT(TEXT(AL1115,"0.#"),1)="."),TRUE,FALSE)</formula>
    </cfRule>
    <cfRule type="expression" dxfId="771" priority="23">
      <formula>IF(AND(AL1115&lt;0, RIGHT(TEXT(AL1115,"0.#"),1)&lt;&gt;"."),TRUE,FALSE)</formula>
    </cfRule>
    <cfRule type="expression" dxfId="770" priority="24">
      <formula>IF(AND(AL1115&lt;0, RIGHT(TEXT(AL1115,"0.#"),1)="."),TRUE,FALSE)</formula>
    </cfRule>
  </conditionalFormatting>
  <conditionalFormatting sqref="Y1115:Y1121">
    <cfRule type="expression" dxfId="769" priority="19">
      <formula>IF(RIGHT(TEXT(Y1115,"0.#"),1)=".",FALSE,TRUE)</formula>
    </cfRule>
    <cfRule type="expression" dxfId="768" priority="20">
      <formula>IF(RIGHT(TEXT(Y1115,"0.#"),1)=".",TRUE,FALSE)</formula>
    </cfRule>
  </conditionalFormatting>
  <conditionalFormatting sqref="AL1122:AO1122">
    <cfRule type="expression" dxfId="767" priority="15">
      <formula>IF(AND(AL1122&gt;=0, RIGHT(TEXT(AL1122,"0.#"),1)&lt;&gt;"."),TRUE,FALSE)</formula>
    </cfRule>
    <cfRule type="expression" dxfId="766" priority="16">
      <formula>IF(AND(AL1122&gt;=0, RIGHT(TEXT(AL1122,"0.#"),1)="."),TRUE,FALSE)</formula>
    </cfRule>
    <cfRule type="expression" dxfId="765" priority="17">
      <formula>IF(AND(AL1122&lt;0, RIGHT(TEXT(AL1122,"0.#"),1)&lt;&gt;"."),TRUE,FALSE)</formula>
    </cfRule>
    <cfRule type="expression" dxfId="764" priority="18">
      <formula>IF(AND(AL1122&lt;0, RIGHT(TEXT(AL1122,"0.#"),1)="."),TRUE,FALSE)</formula>
    </cfRule>
  </conditionalFormatting>
  <conditionalFormatting sqref="Y1122">
    <cfRule type="expression" dxfId="763" priority="13">
      <formula>IF(RIGHT(TEXT(Y1122,"0.#"),1)=".",FALSE,TRUE)</formula>
    </cfRule>
    <cfRule type="expression" dxfId="762" priority="14">
      <formula>IF(RIGHT(TEXT(Y1122,"0.#"),1)=".",TRUE,FALSE)</formula>
    </cfRule>
  </conditionalFormatting>
  <conditionalFormatting sqref="AL1123:AO1129">
    <cfRule type="expression" dxfId="761" priority="9">
      <formula>IF(AND(AL1123&gt;=0, RIGHT(TEXT(AL1123,"0.#"),1)&lt;&gt;"."),TRUE,FALSE)</formula>
    </cfRule>
    <cfRule type="expression" dxfId="760" priority="10">
      <formula>IF(AND(AL1123&gt;=0, RIGHT(TEXT(AL1123,"0.#"),1)="."),TRUE,FALSE)</formula>
    </cfRule>
    <cfRule type="expression" dxfId="759" priority="11">
      <formula>IF(AND(AL1123&lt;0, RIGHT(TEXT(AL1123,"0.#"),1)&lt;&gt;"."),TRUE,FALSE)</formula>
    </cfRule>
    <cfRule type="expression" dxfId="758" priority="12">
      <formula>IF(AND(AL1123&lt;0, RIGHT(TEXT(AL1123,"0.#"),1)="."),TRUE,FALSE)</formula>
    </cfRule>
  </conditionalFormatting>
  <conditionalFormatting sqref="Y1123:Y1129">
    <cfRule type="expression" dxfId="757" priority="7">
      <formula>IF(RIGHT(TEXT(Y1123,"0.#"),1)=".",FALSE,TRUE)</formula>
    </cfRule>
    <cfRule type="expression" dxfId="756" priority="8">
      <formula>IF(RIGHT(TEXT(Y1123,"0.#"),1)=".",TRUE,FALSE)</formula>
    </cfRule>
  </conditionalFormatting>
  <conditionalFormatting sqref="AL1130:AO1131">
    <cfRule type="expression" dxfId="755" priority="3">
      <formula>IF(AND(AL1130&gt;=0, RIGHT(TEXT(AL1130,"0.#"),1)&lt;&gt;"."),TRUE,FALSE)</formula>
    </cfRule>
    <cfRule type="expression" dxfId="754" priority="4">
      <formula>IF(AND(AL1130&gt;=0, RIGHT(TEXT(AL1130,"0.#"),1)="."),TRUE,FALSE)</formula>
    </cfRule>
    <cfRule type="expression" dxfId="753" priority="5">
      <formula>IF(AND(AL1130&lt;0, RIGHT(TEXT(AL1130,"0.#"),1)&lt;&gt;"."),TRUE,FALSE)</formula>
    </cfRule>
    <cfRule type="expression" dxfId="752" priority="6">
      <formula>IF(AND(AL1130&lt;0, RIGHT(TEXT(AL1130,"0.#"),1)="."),TRUE,FALSE)</formula>
    </cfRule>
  </conditionalFormatting>
  <conditionalFormatting sqref="Y1130:Y1131">
    <cfRule type="expression" dxfId="751" priority="1">
      <formula>IF(RIGHT(TEXT(Y1130,"0.#"),1)=".",FALSE,TRUE)</formula>
    </cfRule>
    <cfRule type="expression" dxfId="750" priority="2">
      <formula>IF(RIGHT(TEXT(Y1130,"0.#"),1)=".",TRUE,FALSE)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31" max="49" man="1"/>
    <brk id="770" max="49" man="1"/>
    <brk id="817" max="49" man="1"/>
    <brk id="900" max="49" man="1"/>
    <brk id="965" max="49" man="1"/>
    <brk id="1064"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Y16" sqref="Y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329</v>
      </c>
      <c r="AI1" s="54" t="s">
        <v>338</v>
      </c>
      <c r="AK1" s="54" t="s">
        <v>343</v>
      </c>
      <c r="AM1" s="87"/>
      <c r="AN1" s="87"/>
      <c r="AP1" s="28" t="s">
        <v>414</v>
      </c>
    </row>
    <row r="2" spans="1:42" ht="13.5" customHeight="1" x14ac:dyDescent="0.15">
      <c r="A2" s="14" t="s">
        <v>202</v>
      </c>
      <c r="B2" s="15"/>
      <c r="C2" s="13" t="str">
        <f>IF(B2="","",A2)</f>
        <v/>
      </c>
      <c r="D2" s="13" t="str">
        <f>IF(C2="","",IF(D1&lt;&gt;"",CONCATENATE(D1,"、",C2),C2))</f>
        <v/>
      </c>
      <c r="F2" s="12" t="s">
        <v>188</v>
      </c>
      <c r="G2" s="17" t="s">
        <v>504</v>
      </c>
      <c r="H2" s="13" t="str">
        <f>IF(G2="","",F2)</f>
        <v>一般会計</v>
      </c>
      <c r="I2" s="13" t="str">
        <f>IF(H2="","",IF(I1&lt;&gt;"",CONCATENATE(I1,"、",H2),H2))</f>
        <v>一般会計</v>
      </c>
      <c r="K2" s="14" t="s">
        <v>221</v>
      </c>
      <c r="L2" s="15"/>
      <c r="M2" s="13" t="str">
        <f>IF(L2="","",K2)</f>
        <v/>
      </c>
      <c r="N2" s="13" t="str">
        <f>IF(M2="","",IF(N1&lt;&gt;"",CONCATENATE(N1,"、",M2),M2))</f>
        <v/>
      </c>
      <c r="O2" s="13"/>
      <c r="P2" s="12" t="s">
        <v>190</v>
      </c>
      <c r="Q2" s="17" t="s">
        <v>504</v>
      </c>
      <c r="R2" s="13" t="str">
        <f>IF(Q2="","",P2)</f>
        <v>直接実施</v>
      </c>
      <c r="S2" s="13" t="str">
        <f>IF(R2="","",IF(S1&lt;&gt;"",CONCATENATE(S1,"、",R2),R2))</f>
        <v>直接実施</v>
      </c>
      <c r="T2" s="13"/>
      <c r="U2" s="32" t="s">
        <v>315</v>
      </c>
      <c r="W2" s="32" t="s">
        <v>298</v>
      </c>
      <c r="Y2" s="32" t="s">
        <v>68</v>
      </c>
      <c r="Z2" s="30"/>
      <c r="AA2" s="32" t="s">
        <v>77</v>
      </c>
      <c r="AB2" s="31"/>
      <c r="AC2" s="33" t="s">
        <v>254</v>
      </c>
      <c r="AD2" s="28"/>
      <c r="AE2" s="45" t="s">
        <v>294</v>
      </c>
      <c r="AF2" s="30"/>
      <c r="AG2" s="56" t="s">
        <v>428</v>
      </c>
      <c r="AI2" s="54" t="s">
        <v>497</v>
      </c>
      <c r="AK2" s="54" t="s">
        <v>344</v>
      </c>
      <c r="AM2" s="87"/>
      <c r="AN2" s="87"/>
      <c r="AP2" s="56" t="s">
        <v>428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504</v>
      </c>
      <c r="R3" s="13" t="str">
        <f t="shared" ref="R3:R8" si="3">IF(Q3="","",P3)</f>
        <v>委託・請負</v>
      </c>
      <c r="S3" s="13" t="str">
        <f t="shared" ref="S3:S8" si="4">IF(R3="",S2,IF(S2&lt;&gt;"",CONCATENATE(S2,"、",R3),R3))</f>
        <v>直接実施、委託・請負</v>
      </c>
      <c r="T3" s="13"/>
      <c r="U3" s="32" t="s">
        <v>445</v>
      </c>
      <c r="W3" s="32" t="s">
        <v>269</v>
      </c>
      <c r="Y3" s="32" t="s">
        <v>70</v>
      </c>
      <c r="Z3" s="30"/>
      <c r="AA3" s="32" t="s">
        <v>79</v>
      </c>
      <c r="AB3" s="31"/>
      <c r="AC3" s="33" t="s">
        <v>255</v>
      </c>
      <c r="AD3" s="28"/>
      <c r="AE3" s="45" t="s">
        <v>295</v>
      </c>
      <c r="AF3" s="30"/>
      <c r="AG3" s="56" t="s">
        <v>429</v>
      </c>
      <c r="AI3" s="54" t="s">
        <v>337</v>
      </c>
      <c r="AK3" s="54" t="str">
        <f>CHAR(CODE(AK2)+1)</f>
        <v>B</v>
      </c>
      <c r="AM3" s="87"/>
      <c r="AN3" s="87"/>
      <c r="AP3" s="56" t="s">
        <v>429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504</v>
      </c>
      <c r="R4" s="13" t="str">
        <f t="shared" si="3"/>
        <v>補助</v>
      </c>
      <c r="S4" s="13" t="str">
        <f t="shared" si="4"/>
        <v>直接実施、委託・請負、補助</v>
      </c>
      <c r="T4" s="13"/>
      <c r="U4" s="32" t="s">
        <v>475</v>
      </c>
      <c r="W4" s="32" t="s">
        <v>270</v>
      </c>
      <c r="Y4" s="32" t="s">
        <v>72</v>
      </c>
      <c r="Z4" s="30"/>
      <c r="AA4" s="32" t="s">
        <v>81</v>
      </c>
      <c r="AB4" s="31"/>
      <c r="AC4" s="32" t="s">
        <v>256</v>
      </c>
      <c r="AD4" s="28"/>
      <c r="AE4" s="45" t="s">
        <v>296</v>
      </c>
      <c r="AF4" s="30"/>
      <c r="AG4" s="56" t="s">
        <v>430</v>
      </c>
      <c r="AI4" s="54" t="s">
        <v>339</v>
      </c>
      <c r="AK4" s="54" t="str">
        <f t="shared" ref="AK4:AK49" si="7">CHAR(CODE(AK3)+1)</f>
        <v>C</v>
      </c>
      <c r="AM4" s="87"/>
      <c r="AN4" s="87"/>
      <c r="AP4" s="56" t="s">
        <v>430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384</v>
      </c>
      <c r="Y5" s="32" t="s">
        <v>74</v>
      </c>
      <c r="Z5" s="30"/>
      <c r="AA5" s="32" t="s">
        <v>83</v>
      </c>
      <c r="AB5" s="31"/>
      <c r="AC5" s="32" t="s">
        <v>297</v>
      </c>
      <c r="AD5" s="31"/>
      <c r="AE5" s="45" t="s">
        <v>441</v>
      </c>
      <c r="AF5" s="30"/>
      <c r="AG5" s="56" t="s">
        <v>431</v>
      </c>
      <c r="AI5" s="54" t="s">
        <v>477</v>
      </c>
      <c r="AK5" s="54" t="str">
        <f t="shared" si="7"/>
        <v>D</v>
      </c>
      <c r="AP5" s="56" t="s">
        <v>431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504</v>
      </c>
      <c r="M6" s="13" t="str">
        <f t="shared" si="2"/>
        <v>公共事業</v>
      </c>
      <c r="N6" s="13" t="str">
        <f t="shared" si="6"/>
        <v>公共事業</v>
      </c>
      <c r="O6" s="13"/>
      <c r="P6" s="12" t="s">
        <v>194</v>
      </c>
      <c r="Q6" s="17" t="s">
        <v>504</v>
      </c>
      <c r="R6" s="13" t="str">
        <f t="shared" si="3"/>
        <v>交付</v>
      </c>
      <c r="S6" s="13" t="str">
        <f t="shared" si="4"/>
        <v>直接実施、委託・請負、補助、交付</v>
      </c>
      <c r="T6" s="13"/>
      <c r="U6" s="32" t="s">
        <v>444</v>
      </c>
      <c r="W6" s="32" t="s">
        <v>271</v>
      </c>
      <c r="Y6" s="32" t="s">
        <v>76</v>
      </c>
      <c r="Z6" s="30"/>
      <c r="AA6" s="32" t="s">
        <v>85</v>
      </c>
      <c r="AB6" s="31"/>
      <c r="AC6" s="32" t="s">
        <v>257</v>
      </c>
      <c r="AD6" s="31"/>
      <c r="AE6" s="45" t="s">
        <v>438</v>
      </c>
      <c r="AF6" s="30"/>
      <c r="AG6" s="56" t="s">
        <v>432</v>
      </c>
      <c r="AI6" s="56" t="s">
        <v>478</v>
      </c>
      <c r="AK6" s="54" t="str">
        <f t="shared" si="7"/>
        <v>E</v>
      </c>
      <c r="AP6" s="56" t="s">
        <v>432</v>
      </c>
    </row>
    <row r="7" spans="1:42" ht="13.5" customHeight="1" x14ac:dyDescent="0.15">
      <c r="A7" s="14" t="s">
        <v>207</v>
      </c>
      <c r="B7" s="15"/>
      <c r="C7" s="13" t="str">
        <f t="shared" si="0"/>
        <v/>
      </c>
      <c r="D7" s="13" t="str">
        <f t="shared" si="8"/>
        <v/>
      </c>
      <c r="F7" s="18" t="s">
        <v>365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433</v>
      </c>
      <c r="AH7" s="91"/>
      <c r="AI7" s="54" t="s">
        <v>479</v>
      </c>
      <c r="AK7" s="54" t="str">
        <f t="shared" si="7"/>
        <v>F</v>
      </c>
      <c r="AP7" s="56" t="s">
        <v>433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481</v>
      </c>
      <c r="W8" s="32" t="s">
        <v>273</v>
      </c>
      <c r="Y8" s="32" t="s">
        <v>80</v>
      </c>
      <c r="Z8" s="30"/>
      <c r="AA8" s="32" t="s">
        <v>89</v>
      </c>
      <c r="AB8" s="31"/>
      <c r="AC8" s="31"/>
      <c r="AD8" s="31"/>
      <c r="AE8" s="31"/>
      <c r="AF8" s="30"/>
      <c r="AG8" s="56" t="s">
        <v>434</v>
      </c>
      <c r="AI8" s="86"/>
      <c r="AK8" s="54" t="str">
        <f t="shared" si="7"/>
        <v>G</v>
      </c>
      <c r="AP8" s="56" t="s">
        <v>434</v>
      </c>
    </row>
    <row r="9" spans="1:42" ht="13.5" customHeight="1" x14ac:dyDescent="0.15">
      <c r="A9" s="14" t="s">
        <v>209</v>
      </c>
      <c r="B9" s="15"/>
      <c r="C9" s="13" t="str">
        <f t="shared" si="0"/>
        <v/>
      </c>
      <c r="D9" s="13" t="str">
        <f t="shared" si="8"/>
        <v/>
      </c>
      <c r="F9" s="18" t="s">
        <v>366</v>
      </c>
      <c r="G9" s="17"/>
      <c r="H9" s="13" t="str">
        <f t="shared" si="1"/>
        <v/>
      </c>
      <c r="I9" s="13" t="str">
        <f t="shared" si="5"/>
        <v>一般会計</v>
      </c>
      <c r="K9" s="14" t="s">
        <v>228</v>
      </c>
      <c r="L9" s="15"/>
      <c r="M9" s="13" t="str">
        <f t="shared" si="2"/>
        <v/>
      </c>
      <c r="N9" s="13" t="str">
        <f t="shared" si="6"/>
        <v>公共事業</v>
      </c>
      <c r="O9" s="13"/>
      <c r="P9" s="13"/>
      <c r="Q9" s="19"/>
      <c r="T9" s="13"/>
      <c r="U9" s="32" t="s">
        <v>445</v>
      </c>
      <c r="W9" s="32" t="s">
        <v>274</v>
      </c>
      <c r="Y9" s="32" t="s">
        <v>82</v>
      </c>
      <c r="Z9" s="30"/>
      <c r="AA9" s="32" t="s">
        <v>91</v>
      </c>
      <c r="AB9" s="31"/>
      <c r="AC9" s="31"/>
      <c r="AD9" s="31"/>
      <c r="AE9" s="31"/>
      <c r="AF9" s="30"/>
      <c r="AG9" s="56" t="s">
        <v>435</v>
      </c>
      <c r="AK9" s="54" t="str">
        <f t="shared" si="7"/>
        <v>H</v>
      </c>
      <c r="AP9" s="56" t="s">
        <v>435</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420</v>
      </c>
      <c r="AK10" s="54" t="str">
        <f t="shared" si="7"/>
        <v>I</v>
      </c>
      <c r="AP10" s="54" t="s">
        <v>415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423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421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422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375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376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377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378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379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495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345</v>
      </c>
    </row>
    <row r="29" spans="1:37" ht="13.5" customHeight="1" x14ac:dyDescent="0.15">
      <c r="B29" s="13"/>
      <c r="F29" s="18" t="s">
        <v>367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368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369</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370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371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372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373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374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2" t="s">
        <v>443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904" sqref="C904:I90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407</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487</v>
      </c>
      <c r="AF2" s="1033"/>
      <c r="AG2" s="1033"/>
      <c r="AH2" s="1033"/>
      <c r="AI2" s="1033" t="s">
        <v>484</v>
      </c>
      <c r="AJ2" s="1033"/>
      <c r="AK2" s="1033"/>
      <c r="AL2" s="1033"/>
      <c r="AM2" s="1033" t="s">
        <v>458</v>
      </c>
      <c r="AN2" s="1033"/>
      <c r="AO2" s="1033"/>
      <c r="AP2" s="558"/>
      <c r="AQ2" s="158" t="s">
        <v>316</v>
      </c>
      <c r="AR2" s="129"/>
      <c r="AS2" s="129"/>
      <c r="AT2" s="130"/>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0"/>
      <c r="AF3" s="250"/>
      <c r="AG3" s="250"/>
      <c r="AH3" s="250"/>
      <c r="AI3" s="250"/>
      <c r="AJ3" s="250"/>
      <c r="AK3" s="250"/>
      <c r="AL3" s="250"/>
      <c r="AM3" s="250"/>
      <c r="AN3" s="250"/>
      <c r="AO3" s="250"/>
      <c r="AP3" s="246"/>
      <c r="AQ3" s="197" t="s">
        <v>585</v>
      </c>
      <c r="AR3" s="198"/>
      <c r="AS3" s="132" t="s">
        <v>317</v>
      </c>
      <c r="AT3" s="133"/>
      <c r="AU3" s="198" t="s">
        <v>585</v>
      </c>
      <c r="AV3" s="198"/>
      <c r="AW3" s="399" t="s">
        <v>299</v>
      </c>
      <c r="AX3" s="400"/>
    </row>
    <row r="4" spans="1:50" ht="22.5" customHeight="1" x14ac:dyDescent="0.15">
      <c r="A4" s="404"/>
      <c r="B4" s="402"/>
      <c r="C4" s="402"/>
      <c r="D4" s="402"/>
      <c r="E4" s="402"/>
      <c r="F4" s="403"/>
      <c r="G4" s="565" t="s">
        <v>582</v>
      </c>
      <c r="H4" s="1000"/>
      <c r="I4" s="1000"/>
      <c r="J4" s="1000"/>
      <c r="K4" s="1000"/>
      <c r="L4" s="1000"/>
      <c r="M4" s="1000"/>
      <c r="N4" s="1000"/>
      <c r="O4" s="1001"/>
      <c r="P4" s="104" t="s">
        <v>583</v>
      </c>
      <c r="Q4" s="1008"/>
      <c r="R4" s="1008"/>
      <c r="S4" s="1008"/>
      <c r="T4" s="1008"/>
      <c r="U4" s="1008"/>
      <c r="V4" s="1008"/>
      <c r="W4" s="1008"/>
      <c r="X4" s="1009"/>
      <c r="Y4" s="1018" t="s">
        <v>12</v>
      </c>
      <c r="Z4" s="1019"/>
      <c r="AA4" s="1020"/>
      <c r="AB4" s="462" t="s">
        <v>427</v>
      </c>
      <c r="AC4" s="1022"/>
      <c r="AD4" s="1022"/>
      <c r="AE4" s="217">
        <v>7.2</v>
      </c>
      <c r="AF4" s="218"/>
      <c r="AG4" s="218"/>
      <c r="AH4" s="218"/>
      <c r="AI4" s="217">
        <v>7.2</v>
      </c>
      <c r="AJ4" s="218"/>
      <c r="AK4" s="218"/>
      <c r="AL4" s="218"/>
      <c r="AM4" s="217" t="s">
        <v>521</v>
      </c>
      <c r="AN4" s="218"/>
      <c r="AO4" s="218"/>
      <c r="AP4" s="218"/>
      <c r="AQ4" s="339" t="s">
        <v>521</v>
      </c>
      <c r="AR4" s="206"/>
      <c r="AS4" s="206"/>
      <c r="AT4" s="340"/>
      <c r="AU4" s="218" t="s">
        <v>521</v>
      </c>
      <c r="AV4" s="218"/>
      <c r="AW4" s="218"/>
      <c r="AX4" s="220"/>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t="s">
        <v>427</v>
      </c>
      <c r="AC5" s="1021"/>
      <c r="AD5" s="1021"/>
      <c r="AE5" s="217">
        <v>7.6</v>
      </c>
      <c r="AF5" s="218"/>
      <c r="AG5" s="218"/>
      <c r="AH5" s="218"/>
      <c r="AI5" s="217">
        <v>7.6</v>
      </c>
      <c r="AJ5" s="218"/>
      <c r="AK5" s="218"/>
      <c r="AL5" s="218"/>
      <c r="AM5" s="217">
        <v>7.6</v>
      </c>
      <c r="AN5" s="218"/>
      <c r="AO5" s="218"/>
      <c r="AP5" s="218"/>
      <c r="AQ5" s="339" t="s">
        <v>521</v>
      </c>
      <c r="AR5" s="206"/>
      <c r="AS5" s="206"/>
      <c r="AT5" s="340"/>
      <c r="AU5" s="218" t="s">
        <v>521</v>
      </c>
      <c r="AV5" s="218"/>
      <c r="AW5" s="218"/>
      <c r="AX5" s="220"/>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300</v>
      </c>
      <c r="AC6" s="1017"/>
      <c r="AD6" s="1017"/>
      <c r="AE6" s="217">
        <v>94.7</v>
      </c>
      <c r="AF6" s="218"/>
      <c r="AG6" s="218"/>
      <c r="AH6" s="218"/>
      <c r="AI6" s="217">
        <v>94.7</v>
      </c>
      <c r="AJ6" s="218"/>
      <c r="AK6" s="218"/>
      <c r="AL6" s="218"/>
      <c r="AM6" s="217" t="s">
        <v>521</v>
      </c>
      <c r="AN6" s="218"/>
      <c r="AO6" s="218"/>
      <c r="AP6" s="218"/>
      <c r="AQ6" s="339" t="s">
        <v>521</v>
      </c>
      <c r="AR6" s="206"/>
      <c r="AS6" s="206"/>
      <c r="AT6" s="340"/>
      <c r="AU6" s="218" t="s">
        <v>521</v>
      </c>
      <c r="AV6" s="218"/>
      <c r="AW6" s="218"/>
      <c r="AX6" s="220"/>
    </row>
    <row r="7" spans="1:50" customFormat="1" ht="23.25" customHeight="1" x14ac:dyDescent="0.15">
      <c r="A7" s="225" t="s">
        <v>436</v>
      </c>
      <c r="B7" s="226"/>
      <c r="C7" s="226"/>
      <c r="D7" s="226"/>
      <c r="E7" s="226"/>
      <c r="F7" s="227"/>
      <c r="G7" s="231" t="s">
        <v>584</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407</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488</v>
      </c>
      <c r="AF9" s="1033"/>
      <c r="AG9" s="1033"/>
      <c r="AH9" s="1033"/>
      <c r="AI9" s="1033" t="s">
        <v>484</v>
      </c>
      <c r="AJ9" s="1033"/>
      <c r="AK9" s="1033"/>
      <c r="AL9" s="1033"/>
      <c r="AM9" s="1033" t="s">
        <v>458</v>
      </c>
      <c r="AN9" s="1033"/>
      <c r="AO9" s="1033"/>
      <c r="AP9" s="558"/>
      <c r="AQ9" s="158" t="s">
        <v>316</v>
      </c>
      <c r="AR9" s="129"/>
      <c r="AS9" s="129"/>
      <c r="AT9" s="130"/>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0"/>
      <c r="AF10" s="250"/>
      <c r="AG10" s="250"/>
      <c r="AH10" s="250"/>
      <c r="AI10" s="250"/>
      <c r="AJ10" s="250"/>
      <c r="AK10" s="250"/>
      <c r="AL10" s="250"/>
      <c r="AM10" s="250"/>
      <c r="AN10" s="250"/>
      <c r="AO10" s="250"/>
      <c r="AP10" s="246"/>
      <c r="AQ10" s="197"/>
      <c r="AR10" s="198"/>
      <c r="AS10" s="132" t="s">
        <v>317</v>
      </c>
      <c r="AT10" s="133"/>
      <c r="AU10" s="198"/>
      <c r="AV10" s="198"/>
      <c r="AW10" s="399" t="s">
        <v>299</v>
      </c>
      <c r="AX10" s="400"/>
    </row>
    <row r="11" spans="1:50" ht="22.5" customHeight="1" x14ac:dyDescent="0.15">
      <c r="A11" s="404"/>
      <c r="B11" s="402"/>
      <c r="C11" s="402"/>
      <c r="D11" s="402"/>
      <c r="E11" s="402"/>
      <c r="F11" s="403"/>
      <c r="G11" s="565"/>
      <c r="H11" s="1000"/>
      <c r="I11" s="1000"/>
      <c r="J11" s="1000"/>
      <c r="K11" s="1000"/>
      <c r="L11" s="1000"/>
      <c r="M11" s="1000"/>
      <c r="N11" s="1000"/>
      <c r="O11" s="1001"/>
      <c r="P11" s="104"/>
      <c r="Q11" s="1008"/>
      <c r="R11" s="1008"/>
      <c r="S11" s="1008"/>
      <c r="T11" s="1008"/>
      <c r="U11" s="1008"/>
      <c r="V11" s="1008"/>
      <c r="W11" s="1008"/>
      <c r="X11" s="1009"/>
      <c r="Y11" s="1018" t="s">
        <v>12</v>
      </c>
      <c r="Z11" s="1019"/>
      <c r="AA11" s="1020"/>
      <c r="AB11" s="462"/>
      <c r="AC11" s="1022"/>
      <c r="AD11" s="1022"/>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300</v>
      </c>
      <c r="AC13" s="1017"/>
      <c r="AD13" s="1017"/>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436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407</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487</v>
      </c>
      <c r="AF16" s="1033"/>
      <c r="AG16" s="1033"/>
      <c r="AH16" s="1033"/>
      <c r="AI16" s="1033" t="s">
        <v>485</v>
      </c>
      <c r="AJ16" s="1033"/>
      <c r="AK16" s="1033"/>
      <c r="AL16" s="1033"/>
      <c r="AM16" s="1033" t="s">
        <v>458</v>
      </c>
      <c r="AN16" s="1033"/>
      <c r="AO16" s="1033"/>
      <c r="AP16" s="558"/>
      <c r="AQ16" s="158" t="s">
        <v>316</v>
      </c>
      <c r="AR16" s="129"/>
      <c r="AS16" s="129"/>
      <c r="AT16" s="130"/>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0"/>
      <c r="AF17" s="250"/>
      <c r="AG17" s="250"/>
      <c r="AH17" s="250"/>
      <c r="AI17" s="250"/>
      <c r="AJ17" s="250"/>
      <c r="AK17" s="250"/>
      <c r="AL17" s="250"/>
      <c r="AM17" s="250"/>
      <c r="AN17" s="250"/>
      <c r="AO17" s="250"/>
      <c r="AP17" s="246"/>
      <c r="AQ17" s="197"/>
      <c r="AR17" s="198"/>
      <c r="AS17" s="132" t="s">
        <v>317</v>
      </c>
      <c r="AT17" s="133"/>
      <c r="AU17" s="198"/>
      <c r="AV17" s="198"/>
      <c r="AW17" s="399" t="s">
        <v>299</v>
      </c>
      <c r="AX17" s="400"/>
    </row>
    <row r="18" spans="1:50" ht="22.5" customHeight="1" x14ac:dyDescent="0.15">
      <c r="A18" s="404"/>
      <c r="B18" s="402"/>
      <c r="C18" s="402"/>
      <c r="D18" s="402"/>
      <c r="E18" s="402"/>
      <c r="F18" s="403"/>
      <c r="G18" s="565"/>
      <c r="H18" s="1000"/>
      <c r="I18" s="1000"/>
      <c r="J18" s="1000"/>
      <c r="K18" s="1000"/>
      <c r="L18" s="1000"/>
      <c r="M18" s="1000"/>
      <c r="N18" s="1000"/>
      <c r="O18" s="1001"/>
      <c r="P18" s="104"/>
      <c r="Q18" s="1008"/>
      <c r="R18" s="1008"/>
      <c r="S18" s="1008"/>
      <c r="T18" s="1008"/>
      <c r="U18" s="1008"/>
      <c r="V18" s="1008"/>
      <c r="W18" s="1008"/>
      <c r="X18" s="1009"/>
      <c r="Y18" s="1018" t="s">
        <v>12</v>
      </c>
      <c r="Z18" s="1019"/>
      <c r="AA18" s="1020"/>
      <c r="AB18" s="462"/>
      <c r="AC18" s="1022"/>
      <c r="AD18" s="1022"/>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300</v>
      </c>
      <c r="AC20" s="1017"/>
      <c r="AD20" s="1017"/>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436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407</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489</v>
      </c>
      <c r="AF23" s="1033"/>
      <c r="AG23" s="1033"/>
      <c r="AH23" s="1033"/>
      <c r="AI23" s="1033" t="s">
        <v>484</v>
      </c>
      <c r="AJ23" s="1033"/>
      <c r="AK23" s="1033"/>
      <c r="AL23" s="1033"/>
      <c r="AM23" s="1033" t="s">
        <v>458</v>
      </c>
      <c r="AN23" s="1033"/>
      <c r="AO23" s="1033"/>
      <c r="AP23" s="558"/>
      <c r="AQ23" s="158" t="s">
        <v>316</v>
      </c>
      <c r="AR23" s="129"/>
      <c r="AS23" s="129"/>
      <c r="AT23" s="130"/>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0"/>
      <c r="AF24" s="250"/>
      <c r="AG24" s="250"/>
      <c r="AH24" s="250"/>
      <c r="AI24" s="250"/>
      <c r="AJ24" s="250"/>
      <c r="AK24" s="250"/>
      <c r="AL24" s="250"/>
      <c r="AM24" s="250"/>
      <c r="AN24" s="250"/>
      <c r="AO24" s="250"/>
      <c r="AP24" s="246"/>
      <c r="AQ24" s="197"/>
      <c r="AR24" s="198"/>
      <c r="AS24" s="132" t="s">
        <v>317</v>
      </c>
      <c r="AT24" s="133"/>
      <c r="AU24" s="198"/>
      <c r="AV24" s="198"/>
      <c r="AW24" s="399" t="s">
        <v>299</v>
      </c>
      <c r="AX24" s="400"/>
    </row>
    <row r="25" spans="1:50" ht="22.5" customHeight="1" x14ac:dyDescent="0.15">
      <c r="A25" s="404"/>
      <c r="B25" s="402"/>
      <c r="C25" s="402"/>
      <c r="D25" s="402"/>
      <c r="E25" s="402"/>
      <c r="F25" s="403"/>
      <c r="G25" s="565"/>
      <c r="H25" s="1000"/>
      <c r="I25" s="1000"/>
      <c r="J25" s="1000"/>
      <c r="K25" s="1000"/>
      <c r="L25" s="1000"/>
      <c r="M25" s="1000"/>
      <c r="N25" s="1000"/>
      <c r="O25" s="1001"/>
      <c r="P25" s="104"/>
      <c r="Q25" s="1008"/>
      <c r="R25" s="1008"/>
      <c r="S25" s="1008"/>
      <c r="T25" s="1008"/>
      <c r="U25" s="1008"/>
      <c r="V25" s="1008"/>
      <c r="W25" s="1008"/>
      <c r="X25" s="1009"/>
      <c r="Y25" s="1018" t="s">
        <v>12</v>
      </c>
      <c r="Z25" s="1019"/>
      <c r="AA25" s="1020"/>
      <c r="AB25" s="462"/>
      <c r="AC25" s="1022"/>
      <c r="AD25" s="1022"/>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300</v>
      </c>
      <c r="AC27" s="1017"/>
      <c r="AD27" s="1017"/>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436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407</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487</v>
      </c>
      <c r="AF30" s="1033"/>
      <c r="AG30" s="1033"/>
      <c r="AH30" s="1033"/>
      <c r="AI30" s="1033" t="s">
        <v>484</v>
      </c>
      <c r="AJ30" s="1033"/>
      <c r="AK30" s="1033"/>
      <c r="AL30" s="1033"/>
      <c r="AM30" s="1033" t="s">
        <v>482</v>
      </c>
      <c r="AN30" s="1033"/>
      <c r="AO30" s="1033"/>
      <c r="AP30" s="558"/>
      <c r="AQ30" s="158" t="s">
        <v>316</v>
      </c>
      <c r="AR30" s="129"/>
      <c r="AS30" s="129"/>
      <c r="AT30" s="130"/>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0"/>
      <c r="AF31" s="250"/>
      <c r="AG31" s="250"/>
      <c r="AH31" s="250"/>
      <c r="AI31" s="250"/>
      <c r="AJ31" s="250"/>
      <c r="AK31" s="250"/>
      <c r="AL31" s="250"/>
      <c r="AM31" s="250"/>
      <c r="AN31" s="250"/>
      <c r="AO31" s="250"/>
      <c r="AP31" s="246"/>
      <c r="AQ31" s="197"/>
      <c r="AR31" s="198"/>
      <c r="AS31" s="132" t="s">
        <v>317</v>
      </c>
      <c r="AT31" s="133"/>
      <c r="AU31" s="198"/>
      <c r="AV31" s="198"/>
      <c r="AW31" s="399" t="s">
        <v>299</v>
      </c>
      <c r="AX31" s="400"/>
    </row>
    <row r="32" spans="1:50" ht="22.5" customHeight="1" x14ac:dyDescent="0.15">
      <c r="A32" s="404"/>
      <c r="B32" s="402"/>
      <c r="C32" s="402"/>
      <c r="D32" s="402"/>
      <c r="E32" s="402"/>
      <c r="F32" s="403"/>
      <c r="G32" s="565"/>
      <c r="H32" s="1000"/>
      <c r="I32" s="1000"/>
      <c r="J32" s="1000"/>
      <c r="K32" s="1000"/>
      <c r="L32" s="1000"/>
      <c r="M32" s="1000"/>
      <c r="N32" s="1000"/>
      <c r="O32" s="1001"/>
      <c r="P32" s="104"/>
      <c r="Q32" s="1008"/>
      <c r="R32" s="1008"/>
      <c r="S32" s="1008"/>
      <c r="T32" s="1008"/>
      <c r="U32" s="1008"/>
      <c r="V32" s="1008"/>
      <c r="W32" s="1008"/>
      <c r="X32" s="1009"/>
      <c r="Y32" s="1018" t="s">
        <v>12</v>
      </c>
      <c r="Z32" s="1019"/>
      <c r="AA32" s="1020"/>
      <c r="AB32" s="462"/>
      <c r="AC32" s="1022"/>
      <c r="AD32" s="1022"/>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300</v>
      </c>
      <c r="AC34" s="1017"/>
      <c r="AD34" s="1017"/>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436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407</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489</v>
      </c>
      <c r="AF37" s="1033"/>
      <c r="AG37" s="1033"/>
      <c r="AH37" s="1033"/>
      <c r="AI37" s="1033" t="s">
        <v>486</v>
      </c>
      <c r="AJ37" s="1033"/>
      <c r="AK37" s="1033"/>
      <c r="AL37" s="1033"/>
      <c r="AM37" s="1033" t="s">
        <v>483</v>
      </c>
      <c r="AN37" s="1033"/>
      <c r="AO37" s="1033"/>
      <c r="AP37" s="558"/>
      <c r="AQ37" s="158" t="s">
        <v>316</v>
      </c>
      <c r="AR37" s="129"/>
      <c r="AS37" s="129"/>
      <c r="AT37" s="130"/>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0"/>
      <c r="AF38" s="250"/>
      <c r="AG38" s="250"/>
      <c r="AH38" s="250"/>
      <c r="AI38" s="250"/>
      <c r="AJ38" s="250"/>
      <c r="AK38" s="250"/>
      <c r="AL38" s="250"/>
      <c r="AM38" s="250"/>
      <c r="AN38" s="250"/>
      <c r="AO38" s="250"/>
      <c r="AP38" s="246"/>
      <c r="AQ38" s="197"/>
      <c r="AR38" s="198"/>
      <c r="AS38" s="132" t="s">
        <v>317</v>
      </c>
      <c r="AT38" s="133"/>
      <c r="AU38" s="198"/>
      <c r="AV38" s="198"/>
      <c r="AW38" s="399" t="s">
        <v>299</v>
      </c>
      <c r="AX38" s="400"/>
    </row>
    <row r="39" spans="1:50" ht="22.5" customHeight="1" x14ac:dyDescent="0.15">
      <c r="A39" s="404"/>
      <c r="B39" s="402"/>
      <c r="C39" s="402"/>
      <c r="D39" s="402"/>
      <c r="E39" s="402"/>
      <c r="F39" s="403"/>
      <c r="G39" s="565"/>
      <c r="H39" s="1000"/>
      <c r="I39" s="1000"/>
      <c r="J39" s="1000"/>
      <c r="K39" s="1000"/>
      <c r="L39" s="1000"/>
      <c r="M39" s="1000"/>
      <c r="N39" s="1000"/>
      <c r="O39" s="1001"/>
      <c r="P39" s="104"/>
      <c r="Q39" s="1008"/>
      <c r="R39" s="1008"/>
      <c r="S39" s="1008"/>
      <c r="T39" s="1008"/>
      <c r="U39" s="1008"/>
      <c r="V39" s="1008"/>
      <c r="W39" s="1008"/>
      <c r="X39" s="1009"/>
      <c r="Y39" s="1018" t="s">
        <v>12</v>
      </c>
      <c r="Z39" s="1019"/>
      <c r="AA39" s="1020"/>
      <c r="AB39" s="462"/>
      <c r="AC39" s="1022"/>
      <c r="AD39" s="102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300</v>
      </c>
      <c r="AC41" s="1017"/>
      <c r="AD41" s="1017"/>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436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407</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487</v>
      </c>
      <c r="AF44" s="1033"/>
      <c r="AG44" s="1033"/>
      <c r="AH44" s="1033"/>
      <c r="AI44" s="1033" t="s">
        <v>484</v>
      </c>
      <c r="AJ44" s="1033"/>
      <c r="AK44" s="1033"/>
      <c r="AL44" s="1033"/>
      <c r="AM44" s="1033" t="s">
        <v>458</v>
      </c>
      <c r="AN44" s="1033"/>
      <c r="AO44" s="1033"/>
      <c r="AP44" s="558"/>
      <c r="AQ44" s="158" t="s">
        <v>316</v>
      </c>
      <c r="AR44" s="129"/>
      <c r="AS44" s="129"/>
      <c r="AT44" s="130"/>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0"/>
      <c r="AF45" s="250"/>
      <c r="AG45" s="250"/>
      <c r="AH45" s="250"/>
      <c r="AI45" s="250"/>
      <c r="AJ45" s="250"/>
      <c r="AK45" s="250"/>
      <c r="AL45" s="250"/>
      <c r="AM45" s="250"/>
      <c r="AN45" s="250"/>
      <c r="AO45" s="250"/>
      <c r="AP45" s="246"/>
      <c r="AQ45" s="197"/>
      <c r="AR45" s="198"/>
      <c r="AS45" s="132" t="s">
        <v>317</v>
      </c>
      <c r="AT45" s="133"/>
      <c r="AU45" s="198"/>
      <c r="AV45" s="198"/>
      <c r="AW45" s="399" t="s">
        <v>299</v>
      </c>
      <c r="AX45" s="400"/>
    </row>
    <row r="46" spans="1:50" ht="22.5" customHeight="1" x14ac:dyDescent="0.15">
      <c r="A46" s="404"/>
      <c r="B46" s="402"/>
      <c r="C46" s="402"/>
      <c r="D46" s="402"/>
      <c r="E46" s="402"/>
      <c r="F46" s="403"/>
      <c r="G46" s="565"/>
      <c r="H46" s="1000"/>
      <c r="I46" s="1000"/>
      <c r="J46" s="1000"/>
      <c r="K46" s="1000"/>
      <c r="L46" s="1000"/>
      <c r="M46" s="1000"/>
      <c r="N46" s="1000"/>
      <c r="O46" s="1001"/>
      <c r="P46" s="104"/>
      <c r="Q46" s="1008"/>
      <c r="R46" s="1008"/>
      <c r="S46" s="1008"/>
      <c r="T46" s="1008"/>
      <c r="U46" s="1008"/>
      <c r="V46" s="1008"/>
      <c r="W46" s="1008"/>
      <c r="X46" s="1009"/>
      <c r="Y46" s="1018" t="s">
        <v>12</v>
      </c>
      <c r="Z46" s="1019"/>
      <c r="AA46" s="1020"/>
      <c r="AB46" s="462"/>
      <c r="AC46" s="1022"/>
      <c r="AD46" s="1022"/>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300</v>
      </c>
      <c r="AC48" s="1017"/>
      <c r="AD48" s="1017"/>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436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407</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487</v>
      </c>
      <c r="AF51" s="1033"/>
      <c r="AG51" s="1033"/>
      <c r="AH51" s="1033"/>
      <c r="AI51" s="1033" t="s">
        <v>484</v>
      </c>
      <c r="AJ51" s="1033"/>
      <c r="AK51" s="1033"/>
      <c r="AL51" s="1033"/>
      <c r="AM51" s="1033" t="s">
        <v>458</v>
      </c>
      <c r="AN51" s="1033"/>
      <c r="AO51" s="1033"/>
      <c r="AP51" s="558"/>
      <c r="AQ51" s="158" t="s">
        <v>316</v>
      </c>
      <c r="AR51" s="129"/>
      <c r="AS51" s="129"/>
      <c r="AT51" s="130"/>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0"/>
      <c r="AF52" s="250"/>
      <c r="AG52" s="250"/>
      <c r="AH52" s="250"/>
      <c r="AI52" s="250"/>
      <c r="AJ52" s="250"/>
      <c r="AK52" s="250"/>
      <c r="AL52" s="250"/>
      <c r="AM52" s="250"/>
      <c r="AN52" s="250"/>
      <c r="AO52" s="250"/>
      <c r="AP52" s="246"/>
      <c r="AQ52" s="197"/>
      <c r="AR52" s="198"/>
      <c r="AS52" s="132" t="s">
        <v>317</v>
      </c>
      <c r="AT52" s="133"/>
      <c r="AU52" s="198"/>
      <c r="AV52" s="198"/>
      <c r="AW52" s="399" t="s">
        <v>299</v>
      </c>
      <c r="AX52" s="400"/>
    </row>
    <row r="53" spans="1:50" ht="22.5" customHeight="1" x14ac:dyDescent="0.15">
      <c r="A53" s="404"/>
      <c r="B53" s="402"/>
      <c r="C53" s="402"/>
      <c r="D53" s="402"/>
      <c r="E53" s="402"/>
      <c r="F53" s="403"/>
      <c r="G53" s="565"/>
      <c r="H53" s="1000"/>
      <c r="I53" s="1000"/>
      <c r="J53" s="1000"/>
      <c r="K53" s="1000"/>
      <c r="L53" s="1000"/>
      <c r="M53" s="1000"/>
      <c r="N53" s="1000"/>
      <c r="O53" s="1001"/>
      <c r="P53" s="104"/>
      <c r="Q53" s="1008"/>
      <c r="R53" s="1008"/>
      <c r="S53" s="1008"/>
      <c r="T53" s="1008"/>
      <c r="U53" s="1008"/>
      <c r="V53" s="1008"/>
      <c r="W53" s="1008"/>
      <c r="X53" s="1009"/>
      <c r="Y53" s="1018" t="s">
        <v>12</v>
      </c>
      <c r="Z53" s="1019"/>
      <c r="AA53" s="1020"/>
      <c r="AB53" s="462"/>
      <c r="AC53" s="1022"/>
      <c r="AD53" s="1022"/>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300</v>
      </c>
      <c r="AC55" s="1017"/>
      <c r="AD55" s="1017"/>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436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407</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487</v>
      </c>
      <c r="AF58" s="1033"/>
      <c r="AG58" s="1033"/>
      <c r="AH58" s="1033"/>
      <c r="AI58" s="1033" t="s">
        <v>484</v>
      </c>
      <c r="AJ58" s="1033"/>
      <c r="AK58" s="1033"/>
      <c r="AL58" s="1033"/>
      <c r="AM58" s="1033" t="s">
        <v>458</v>
      </c>
      <c r="AN58" s="1033"/>
      <c r="AO58" s="1033"/>
      <c r="AP58" s="558"/>
      <c r="AQ58" s="158" t="s">
        <v>316</v>
      </c>
      <c r="AR58" s="129"/>
      <c r="AS58" s="129"/>
      <c r="AT58" s="130"/>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0"/>
      <c r="AF59" s="250"/>
      <c r="AG59" s="250"/>
      <c r="AH59" s="250"/>
      <c r="AI59" s="250"/>
      <c r="AJ59" s="250"/>
      <c r="AK59" s="250"/>
      <c r="AL59" s="250"/>
      <c r="AM59" s="250"/>
      <c r="AN59" s="250"/>
      <c r="AO59" s="250"/>
      <c r="AP59" s="246"/>
      <c r="AQ59" s="197"/>
      <c r="AR59" s="198"/>
      <c r="AS59" s="132" t="s">
        <v>317</v>
      </c>
      <c r="AT59" s="133"/>
      <c r="AU59" s="198"/>
      <c r="AV59" s="198"/>
      <c r="AW59" s="399" t="s">
        <v>299</v>
      </c>
      <c r="AX59" s="400"/>
    </row>
    <row r="60" spans="1:50" ht="22.5" customHeight="1" x14ac:dyDescent="0.15">
      <c r="A60" s="404"/>
      <c r="B60" s="402"/>
      <c r="C60" s="402"/>
      <c r="D60" s="402"/>
      <c r="E60" s="402"/>
      <c r="F60" s="403"/>
      <c r="G60" s="565"/>
      <c r="H60" s="1000"/>
      <c r="I60" s="1000"/>
      <c r="J60" s="1000"/>
      <c r="K60" s="1000"/>
      <c r="L60" s="1000"/>
      <c r="M60" s="1000"/>
      <c r="N60" s="1000"/>
      <c r="O60" s="1001"/>
      <c r="P60" s="104"/>
      <c r="Q60" s="1008"/>
      <c r="R60" s="1008"/>
      <c r="S60" s="1008"/>
      <c r="T60" s="1008"/>
      <c r="U60" s="1008"/>
      <c r="V60" s="1008"/>
      <c r="W60" s="1008"/>
      <c r="X60" s="1009"/>
      <c r="Y60" s="1018" t="s">
        <v>12</v>
      </c>
      <c r="Z60" s="1019"/>
      <c r="AA60" s="1020"/>
      <c r="AB60" s="462"/>
      <c r="AC60" s="1022"/>
      <c r="AD60" s="1022"/>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300</v>
      </c>
      <c r="AC62" s="1017"/>
      <c r="AD62" s="1017"/>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436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407</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487</v>
      </c>
      <c r="AF65" s="1033"/>
      <c r="AG65" s="1033"/>
      <c r="AH65" s="1033"/>
      <c r="AI65" s="1033" t="s">
        <v>484</v>
      </c>
      <c r="AJ65" s="1033"/>
      <c r="AK65" s="1033"/>
      <c r="AL65" s="1033"/>
      <c r="AM65" s="1033" t="s">
        <v>458</v>
      </c>
      <c r="AN65" s="1033"/>
      <c r="AO65" s="1033"/>
      <c r="AP65" s="558"/>
      <c r="AQ65" s="158" t="s">
        <v>316</v>
      </c>
      <c r="AR65" s="129"/>
      <c r="AS65" s="129"/>
      <c r="AT65" s="130"/>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0"/>
      <c r="AF66" s="250"/>
      <c r="AG66" s="250"/>
      <c r="AH66" s="250"/>
      <c r="AI66" s="250"/>
      <c r="AJ66" s="250"/>
      <c r="AK66" s="250"/>
      <c r="AL66" s="250"/>
      <c r="AM66" s="250"/>
      <c r="AN66" s="250"/>
      <c r="AO66" s="250"/>
      <c r="AP66" s="246"/>
      <c r="AQ66" s="197"/>
      <c r="AR66" s="198"/>
      <c r="AS66" s="132" t="s">
        <v>317</v>
      </c>
      <c r="AT66" s="133"/>
      <c r="AU66" s="198"/>
      <c r="AV66" s="198"/>
      <c r="AW66" s="399" t="s">
        <v>299</v>
      </c>
      <c r="AX66" s="400"/>
    </row>
    <row r="67" spans="1:50" ht="22.5" customHeight="1" x14ac:dyDescent="0.15">
      <c r="A67" s="404"/>
      <c r="B67" s="402"/>
      <c r="C67" s="402"/>
      <c r="D67" s="402"/>
      <c r="E67" s="402"/>
      <c r="F67" s="403"/>
      <c r="G67" s="565"/>
      <c r="H67" s="1000"/>
      <c r="I67" s="1000"/>
      <c r="J67" s="1000"/>
      <c r="K67" s="1000"/>
      <c r="L67" s="1000"/>
      <c r="M67" s="1000"/>
      <c r="N67" s="1000"/>
      <c r="O67" s="1001"/>
      <c r="P67" s="104"/>
      <c r="Q67" s="1008"/>
      <c r="R67" s="1008"/>
      <c r="S67" s="1008"/>
      <c r="T67" s="1008"/>
      <c r="U67" s="1008"/>
      <c r="V67" s="1008"/>
      <c r="W67" s="1008"/>
      <c r="X67" s="1009"/>
      <c r="Y67" s="1018" t="s">
        <v>12</v>
      </c>
      <c r="Z67" s="1019"/>
      <c r="AA67" s="1020"/>
      <c r="AB67" s="462"/>
      <c r="AC67" s="1022"/>
      <c r="AD67" s="1022"/>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436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9" priority="327">
      <formula>IF(RIGHT(TEXT(AE4,"0.#"),1)=".",FALSE,TRUE)</formula>
    </cfRule>
    <cfRule type="expression" dxfId="748" priority="328">
      <formula>IF(RIGHT(TEXT(AE4,"0.#"),1)=".",TRUE,FALSE)</formula>
    </cfRule>
  </conditionalFormatting>
  <conditionalFormatting sqref="AE5">
    <cfRule type="expression" dxfId="747" priority="325">
      <formula>IF(RIGHT(TEXT(AE5,"0.#"),1)=".",FALSE,TRUE)</formula>
    </cfRule>
    <cfRule type="expression" dxfId="746" priority="326">
      <formula>IF(RIGHT(TEXT(AE5,"0.#"),1)=".",TRUE,FALSE)</formula>
    </cfRule>
  </conditionalFormatting>
  <conditionalFormatting sqref="AE6">
    <cfRule type="expression" dxfId="745" priority="323">
      <formula>IF(RIGHT(TEXT(AE6,"0.#"),1)=".",FALSE,TRUE)</formula>
    </cfRule>
    <cfRule type="expression" dxfId="744" priority="324">
      <formula>IF(RIGHT(TEXT(AE6,"0.#"),1)=".",TRUE,FALSE)</formula>
    </cfRule>
  </conditionalFormatting>
  <conditionalFormatting sqref="AI6">
    <cfRule type="expression" dxfId="743" priority="321">
      <formula>IF(RIGHT(TEXT(AI6,"0.#"),1)=".",FALSE,TRUE)</formula>
    </cfRule>
    <cfRule type="expression" dxfId="742" priority="322">
      <formula>IF(RIGHT(TEXT(AI6,"0.#"),1)=".",TRUE,FALSE)</formula>
    </cfRule>
  </conditionalFormatting>
  <conditionalFormatting sqref="AI5">
    <cfRule type="expression" dxfId="741" priority="319">
      <formula>IF(RIGHT(TEXT(AI5,"0.#"),1)=".",FALSE,TRUE)</formula>
    </cfRule>
    <cfRule type="expression" dxfId="740" priority="320">
      <formula>IF(RIGHT(TEXT(AI5,"0.#"),1)=".",TRUE,FALSE)</formula>
    </cfRule>
  </conditionalFormatting>
  <conditionalFormatting sqref="AI4">
    <cfRule type="expression" dxfId="739" priority="317">
      <formula>IF(RIGHT(TEXT(AI4,"0.#"),1)=".",FALSE,TRUE)</formula>
    </cfRule>
    <cfRule type="expression" dxfId="738" priority="318">
      <formula>IF(RIGHT(TEXT(AI4,"0.#"),1)=".",TRUE,FALSE)</formula>
    </cfRule>
  </conditionalFormatting>
  <conditionalFormatting sqref="AM4">
    <cfRule type="expression" dxfId="737" priority="315">
      <formula>IF(RIGHT(TEXT(AM4,"0.#"),1)=".",FALSE,TRUE)</formula>
    </cfRule>
    <cfRule type="expression" dxfId="736" priority="316">
      <formula>IF(RIGHT(TEXT(AM4,"0.#"),1)=".",TRUE,FALSE)</formula>
    </cfRule>
  </conditionalFormatting>
  <conditionalFormatting sqref="AM5">
    <cfRule type="expression" dxfId="735" priority="313">
      <formula>IF(RIGHT(TEXT(AM5,"0.#"),1)=".",FALSE,TRUE)</formula>
    </cfRule>
    <cfRule type="expression" dxfId="734" priority="314">
      <formula>IF(RIGHT(TEXT(AM5,"0.#"),1)=".",TRUE,FALSE)</formula>
    </cfRule>
  </conditionalFormatting>
  <conditionalFormatting sqref="AM6">
    <cfRule type="expression" dxfId="733" priority="311">
      <formula>IF(RIGHT(TEXT(AM6,"0.#"),1)=".",FALSE,TRUE)</formula>
    </cfRule>
    <cfRule type="expression" dxfId="732" priority="312">
      <formula>IF(RIGHT(TEXT(AM6,"0.#"),1)=".",TRUE,FALSE)</formula>
    </cfRule>
  </conditionalFormatting>
  <conditionalFormatting sqref="AQ4:AQ6">
    <cfRule type="expression" dxfId="731" priority="309">
      <formula>IF(RIGHT(TEXT(AQ4,"0.#"),1)=".",FALSE,TRUE)</formula>
    </cfRule>
    <cfRule type="expression" dxfId="730" priority="310">
      <formula>IF(RIGHT(TEXT(AQ4,"0.#"),1)=".",TRUE,FALSE)</formula>
    </cfRule>
  </conditionalFormatting>
  <conditionalFormatting sqref="AU4:AU6">
    <cfRule type="expression" dxfId="729" priority="307">
      <formula>IF(RIGHT(TEXT(AU4,"0.#"),1)=".",FALSE,TRUE)</formula>
    </cfRule>
    <cfRule type="expression" dxfId="728" priority="308">
      <formula>IF(RIGHT(TEXT(AU4,"0.#"),1)=".",TRUE,FALSE)</formula>
    </cfRule>
  </conditionalFormatting>
  <conditionalFormatting sqref="AE11">
    <cfRule type="expression" dxfId="727" priority="305">
      <formula>IF(RIGHT(TEXT(AE11,"0.#"),1)=".",FALSE,TRUE)</formula>
    </cfRule>
    <cfRule type="expression" dxfId="726" priority="306">
      <formula>IF(RIGHT(TEXT(AE11,"0.#"),1)=".",TRUE,FALSE)</formula>
    </cfRule>
  </conditionalFormatting>
  <conditionalFormatting sqref="AE12">
    <cfRule type="expression" dxfId="725" priority="303">
      <formula>IF(RIGHT(TEXT(AE12,"0.#"),1)=".",FALSE,TRUE)</formula>
    </cfRule>
    <cfRule type="expression" dxfId="724" priority="304">
      <formula>IF(RIGHT(TEXT(AE12,"0.#"),1)=".",TRUE,FALSE)</formula>
    </cfRule>
  </conditionalFormatting>
  <conditionalFormatting sqref="AE13">
    <cfRule type="expression" dxfId="723" priority="301">
      <formula>IF(RIGHT(TEXT(AE13,"0.#"),1)=".",FALSE,TRUE)</formula>
    </cfRule>
    <cfRule type="expression" dxfId="722" priority="302">
      <formula>IF(RIGHT(TEXT(AE13,"0.#"),1)=".",TRUE,FALSE)</formula>
    </cfRule>
  </conditionalFormatting>
  <conditionalFormatting sqref="AI13">
    <cfRule type="expression" dxfId="721" priority="299">
      <formula>IF(RIGHT(TEXT(AI13,"0.#"),1)=".",FALSE,TRUE)</formula>
    </cfRule>
    <cfRule type="expression" dxfId="720" priority="300">
      <formula>IF(RIGHT(TEXT(AI13,"0.#"),1)=".",TRUE,FALSE)</formula>
    </cfRule>
  </conditionalFormatting>
  <conditionalFormatting sqref="AI12">
    <cfRule type="expression" dxfId="719" priority="297">
      <formula>IF(RIGHT(TEXT(AI12,"0.#"),1)=".",FALSE,TRUE)</formula>
    </cfRule>
    <cfRule type="expression" dxfId="718" priority="298">
      <formula>IF(RIGHT(TEXT(AI12,"0.#"),1)=".",TRUE,FALSE)</formula>
    </cfRule>
  </conditionalFormatting>
  <conditionalFormatting sqref="AI11">
    <cfRule type="expression" dxfId="717" priority="295">
      <formula>IF(RIGHT(TEXT(AI11,"0.#"),1)=".",FALSE,TRUE)</formula>
    </cfRule>
    <cfRule type="expression" dxfId="716" priority="296">
      <formula>IF(RIGHT(TEXT(AI11,"0.#"),1)=".",TRUE,FALSE)</formula>
    </cfRule>
  </conditionalFormatting>
  <conditionalFormatting sqref="AM11">
    <cfRule type="expression" dxfId="715" priority="293">
      <formula>IF(RIGHT(TEXT(AM11,"0.#"),1)=".",FALSE,TRUE)</formula>
    </cfRule>
    <cfRule type="expression" dxfId="714" priority="294">
      <formula>IF(RIGHT(TEXT(AM11,"0.#"),1)=".",TRUE,FALSE)</formula>
    </cfRule>
  </conditionalFormatting>
  <conditionalFormatting sqref="AM12">
    <cfRule type="expression" dxfId="713" priority="291">
      <formula>IF(RIGHT(TEXT(AM12,"0.#"),1)=".",FALSE,TRUE)</formula>
    </cfRule>
    <cfRule type="expression" dxfId="712" priority="292">
      <formula>IF(RIGHT(TEXT(AM12,"0.#"),1)=".",TRUE,FALSE)</formula>
    </cfRule>
  </conditionalFormatting>
  <conditionalFormatting sqref="AM13">
    <cfRule type="expression" dxfId="711" priority="289">
      <formula>IF(RIGHT(TEXT(AM13,"0.#"),1)=".",FALSE,TRUE)</formula>
    </cfRule>
    <cfRule type="expression" dxfId="710" priority="290">
      <formula>IF(RIGHT(TEXT(AM13,"0.#"),1)=".",TRUE,FALSE)</formula>
    </cfRule>
  </conditionalFormatting>
  <conditionalFormatting sqref="AQ11:AQ13">
    <cfRule type="expression" dxfId="709" priority="287">
      <formula>IF(RIGHT(TEXT(AQ11,"0.#"),1)=".",FALSE,TRUE)</formula>
    </cfRule>
    <cfRule type="expression" dxfId="708" priority="288">
      <formula>IF(RIGHT(TEXT(AQ11,"0.#"),1)=".",TRUE,FALSE)</formula>
    </cfRule>
  </conditionalFormatting>
  <conditionalFormatting sqref="AU11:AU13">
    <cfRule type="expression" dxfId="707" priority="285">
      <formula>IF(RIGHT(TEXT(AU11,"0.#"),1)=".",FALSE,TRUE)</formula>
    </cfRule>
    <cfRule type="expression" dxfId="706" priority="286">
      <formula>IF(RIGHT(TEXT(AU11,"0.#"),1)=".",TRUE,FALSE)</formula>
    </cfRule>
  </conditionalFormatting>
  <conditionalFormatting sqref="AE18">
    <cfRule type="expression" dxfId="705" priority="283">
      <formula>IF(RIGHT(TEXT(AE18,"0.#"),1)=".",FALSE,TRUE)</formula>
    </cfRule>
    <cfRule type="expression" dxfId="704" priority="284">
      <formula>IF(RIGHT(TEXT(AE18,"0.#"),1)=".",TRUE,FALSE)</formula>
    </cfRule>
  </conditionalFormatting>
  <conditionalFormatting sqref="AE19">
    <cfRule type="expression" dxfId="703" priority="281">
      <formula>IF(RIGHT(TEXT(AE19,"0.#"),1)=".",FALSE,TRUE)</formula>
    </cfRule>
    <cfRule type="expression" dxfId="702" priority="282">
      <formula>IF(RIGHT(TEXT(AE19,"0.#"),1)=".",TRUE,FALSE)</formula>
    </cfRule>
  </conditionalFormatting>
  <conditionalFormatting sqref="AE20">
    <cfRule type="expression" dxfId="701" priority="279">
      <formula>IF(RIGHT(TEXT(AE20,"0.#"),1)=".",FALSE,TRUE)</formula>
    </cfRule>
    <cfRule type="expression" dxfId="700" priority="280">
      <formula>IF(RIGHT(TEXT(AE20,"0.#"),1)=".",TRUE,FALSE)</formula>
    </cfRule>
  </conditionalFormatting>
  <conditionalFormatting sqref="AI20">
    <cfRule type="expression" dxfId="699" priority="277">
      <formula>IF(RIGHT(TEXT(AI20,"0.#"),1)=".",FALSE,TRUE)</formula>
    </cfRule>
    <cfRule type="expression" dxfId="698" priority="278">
      <formula>IF(RIGHT(TEXT(AI20,"0.#"),1)=".",TRUE,FALSE)</formula>
    </cfRule>
  </conditionalFormatting>
  <conditionalFormatting sqref="AI19">
    <cfRule type="expression" dxfId="697" priority="275">
      <formula>IF(RIGHT(TEXT(AI19,"0.#"),1)=".",FALSE,TRUE)</formula>
    </cfRule>
    <cfRule type="expression" dxfId="696" priority="276">
      <formula>IF(RIGHT(TEXT(AI19,"0.#"),1)=".",TRUE,FALSE)</formula>
    </cfRule>
  </conditionalFormatting>
  <conditionalFormatting sqref="AI18">
    <cfRule type="expression" dxfId="695" priority="273">
      <formula>IF(RIGHT(TEXT(AI18,"0.#"),1)=".",FALSE,TRUE)</formula>
    </cfRule>
    <cfRule type="expression" dxfId="694" priority="274">
      <formula>IF(RIGHT(TEXT(AI18,"0.#"),1)=".",TRUE,FALSE)</formula>
    </cfRule>
  </conditionalFormatting>
  <conditionalFormatting sqref="AM18">
    <cfRule type="expression" dxfId="693" priority="271">
      <formula>IF(RIGHT(TEXT(AM18,"0.#"),1)=".",FALSE,TRUE)</formula>
    </cfRule>
    <cfRule type="expression" dxfId="692" priority="272">
      <formula>IF(RIGHT(TEXT(AM18,"0.#"),1)=".",TRUE,FALSE)</formula>
    </cfRule>
  </conditionalFormatting>
  <conditionalFormatting sqref="AM19">
    <cfRule type="expression" dxfId="691" priority="269">
      <formula>IF(RIGHT(TEXT(AM19,"0.#"),1)=".",FALSE,TRUE)</formula>
    </cfRule>
    <cfRule type="expression" dxfId="690" priority="270">
      <formula>IF(RIGHT(TEXT(AM19,"0.#"),1)=".",TRUE,FALSE)</formula>
    </cfRule>
  </conditionalFormatting>
  <conditionalFormatting sqref="AM20">
    <cfRule type="expression" dxfId="689" priority="267">
      <formula>IF(RIGHT(TEXT(AM20,"0.#"),1)=".",FALSE,TRUE)</formula>
    </cfRule>
    <cfRule type="expression" dxfId="688" priority="268">
      <formula>IF(RIGHT(TEXT(AM20,"0.#"),1)=".",TRUE,FALSE)</formula>
    </cfRule>
  </conditionalFormatting>
  <conditionalFormatting sqref="AQ18:AQ20">
    <cfRule type="expression" dxfId="687" priority="265">
      <formula>IF(RIGHT(TEXT(AQ18,"0.#"),1)=".",FALSE,TRUE)</formula>
    </cfRule>
    <cfRule type="expression" dxfId="686" priority="266">
      <formula>IF(RIGHT(TEXT(AQ18,"0.#"),1)=".",TRUE,FALSE)</formula>
    </cfRule>
  </conditionalFormatting>
  <conditionalFormatting sqref="AU18:AU20">
    <cfRule type="expression" dxfId="685" priority="263">
      <formula>IF(RIGHT(TEXT(AU18,"0.#"),1)=".",FALSE,TRUE)</formula>
    </cfRule>
    <cfRule type="expression" dxfId="684" priority="264">
      <formula>IF(RIGHT(TEXT(AU18,"0.#"),1)=".",TRUE,FALSE)</formula>
    </cfRule>
  </conditionalFormatting>
  <conditionalFormatting sqref="AQ25:AQ27">
    <cfRule type="expression" dxfId="683" priority="243">
      <formula>IF(RIGHT(TEXT(AQ25,"0.#"),1)=".",FALSE,TRUE)</formula>
    </cfRule>
    <cfRule type="expression" dxfId="682" priority="244">
      <formula>IF(RIGHT(TEXT(AQ25,"0.#"),1)=".",TRUE,FALSE)</formula>
    </cfRule>
  </conditionalFormatting>
  <conditionalFormatting sqref="AU25:AU27">
    <cfRule type="expression" dxfId="681" priority="241">
      <formula>IF(RIGHT(TEXT(AU25,"0.#"),1)=".",FALSE,TRUE)</formula>
    </cfRule>
    <cfRule type="expression" dxfId="680" priority="242">
      <formula>IF(RIGHT(TEXT(AU25,"0.#"),1)=".",TRUE,FALSE)</formula>
    </cfRule>
  </conditionalFormatting>
  <conditionalFormatting sqref="AQ32:AQ34">
    <cfRule type="expression" dxfId="679" priority="221">
      <formula>IF(RIGHT(TEXT(AQ32,"0.#"),1)=".",FALSE,TRUE)</formula>
    </cfRule>
    <cfRule type="expression" dxfId="678" priority="222">
      <formula>IF(RIGHT(TEXT(AQ32,"0.#"),1)=".",TRUE,FALSE)</formula>
    </cfRule>
  </conditionalFormatting>
  <conditionalFormatting sqref="AU32:AU34">
    <cfRule type="expression" dxfId="677" priority="219">
      <formula>IF(RIGHT(TEXT(AU32,"0.#"),1)=".",FALSE,TRUE)</formula>
    </cfRule>
    <cfRule type="expression" dxfId="676" priority="220">
      <formula>IF(RIGHT(TEXT(AU32,"0.#"),1)=".",TRUE,FALSE)</formula>
    </cfRule>
  </conditionalFormatting>
  <conditionalFormatting sqref="AQ39:AQ41">
    <cfRule type="expression" dxfId="675" priority="199">
      <formula>IF(RIGHT(TEXT(AQ39,"0.#"),1)=".",FALSE,TRUE)</formula>
    </cfRule>
    <cfRule type="expression" dxfId="674" priority="200">
      <formula>IF(RIGHT(TEXT(AQ39,"0.#"),1)=".",TRUE,FALSE)</formula>
    </cfRule>
  </conditionalFormatting>
  <conditionalFormatting sqref="AU39:AU41">
    <cfRule type="expression" dxfId="673" priority="197">
      <formula>IF(RIGHT(TEXT(AU39,"0.#"),1)=".",FALSE,TRUE)</formula>
    </cfRule>
    <cfRule type="expression" dxfId="672" priority="198">
      <formula>IF(RIGHT(TEXT(AU39,"0.#"),1)=".",TRUE,FALSE)</formula>
    </cfRule>
  </conditionalFormatting>
  <conditionalFormatting sqref="AQ46:AQ48">
    <cfRule type="expression" dxfId="671" priority="177">
      <formula>IF(RIGHT(TEXT(AQ46,"0.#"),1)=".",FALSE,TRUE)</formula>
    </cfRule>
    <cfRule type="expression" dxfId="670" priority="178">
      <formula>IF(RIGHT(TEXT(AQ46,"0.#"),1)=".",TRUE,FALSE)</formula>
    </cfRule>
  </conditionalFormatting>
  <conditionalFormatting sqref="AU46:AU48">
    <cfRule type="expression" dxfId="669" priority="175">
      <formula>IF(RIGHT(TEXT(AU46,"0.#"),1)=".",FALSE,TRUE)</formula>
    </cfRule>
    <cfRule type="expression" dxfId="668" priority="176">
      <formula>IF(RIGHT(TEXT(AU46,"0.#"),1)=".",TRUE,FALSE)</formula>
    </cfRule>
  </conditionalFormatting>
  <conditionalFormatting sqref="AQ53:AQ55">
    <cfRule type="expression" dxfId="667" priority="155">
      <formula>IF(RIGHT(TEXT(AQ53,"0.#"),1)=".",FALSE,TRUE)</formula>
    </cfRule>
    <cfRule type="expression" dxfId="666" priority="156">
      <formula>IF(RIGHT(TEXT(AQ53,"0.#"),1)=".",TRUE,FALSE)</formula>
    </cfRule>
  </conditionalFormatting>
  <conditionalFormatting sqref="AU53:AU55">
    <cfRule type="expression" dxfId="665" priority="153">
      <formula>IF(RIGHT(TEXT(AU53,"0.#"),1)=".",FALSE,TRUE)</formula>
    </cfRule>
    <cfRule type="expression" dxfId="664" priority="154">
      <formula>IF(RIGHT(TEXT(AU53,"0.#"),1)=".",TRUE,FALSE)</formula>
    </cfRule>
  </conditionalFormatting>
  <conditionalFormatting sqref="AQ60:AQ62">
    <cfRule type="expression" dxfId="663" priority="133">
      <formula>IF(RIGHT(TEXT(AQ60,"0.#"),1)=".",FALSE,TRUE)</formula>
    </cfRule>
    <cfRule type="expression" dxfId="662" priority="134">
      <formula>IF(RIGHT(TEXT(AQ60,"0.#"),1)=".",TRUE,FALSE)</formula>
    </cfRule>
  </conditionalFormatting>
  <conditionalFormatting sqref="AU60:AU62">
    <cfRule type="expression" dxfId="661" priority="131">
      <formula>IF(RIGHT(TEXT(AU60,"0.#"),1)=".",FALSE,TRUE)</formula>
    </cfRule>
    <cfRule type="expression" dxfId="660" priority="132">
      <formula>IF(RIGHT(TEXT(AU60,"0.#"),1)=".",TRUE,FALSE)</formula>
    </cfRule>
  </conditionalFormatting>
  <conditionalFormatting sqref="AE67">
    <cfRule type="expression" dxfId="659" priority="129">
      <formula>IF(RIGHT(TEXT(AE67,"0.#"),1)=".",FALSE,TRUE)</formula>
    </cfRule>
    <cfRule type="expression" dxfId="658" priority="130">
      <formula>IF(RIGHT(TEXT(AE67,"0.#"),1)=".",TRUE,FALSE)</formula>
    </cfRule>
  </conditionalFormatting>
  <conditionalFormatting sqref="AE68">
    <cfRule type="expression" dxfId="657" priority="127">
      <formula>IF(RIGHT(TEXT(AE68,"0.#"),1)=".",FALSE,TRUE)</formula>
    </cfRule>
    <cfRule type="expression" dxfId="656" priority="128">
      <formula>IF(RIGHT(TEXT(AE68,"0.#"),1)=".",TRUE,FALSE)</formula>
    </cfRule>
  </conditionalFormatting>
  <conditionalFormatting sqref="AE69">
    <cfRule type="expression" dxfId="655" priority="125">
      <formula>IF(RIGHT(TEXT(AE69,"0.#"),1)=".",FALSE,TRUE)</formula>
    </cfRule>
    <cfRule type="expression" dxfId="654" priority="126">
      <formula>IF(RIGHT(TEXT(AE69,"0.#"),1)=".",TRUE,FALSE)</formula>
    </cfRule>
  </conditionalFormatting>
  <conditionalFormatting sqref="AI69">
    <cfRule type="expression" dxfId="653" priority="123">
      <formula>IF(RIGHT(TEXT(AI69,"0.#"),1)=".",FALSE,TRUE)</formula>
    </cfRule>
    <cfRule type="expression" dxfId="652" priority="124">
      <formula>IF(RIGHT(TEXT(AI69,"0.#"),1)=".",TRUE,FALSE)</formula>
    </cfRule>
  </conditionalFormatting>
  <conditionalFormatting sqref="AI68">
    <cfRule type="expression" dxfId="651" priority="121">
      <formula>IF(RIGHT(TEXT(AI68,"0.#"),1)=".",FALSE,TRUE)</formula>
    </cfRule>
    <cfRule type="expression" dxfId="650" priority="122">
      <formula>IF(RIGHT(TEXT(AI68,"0.#"),1)=".",TRUE,FALSE)</formula>
    </cfRule>
  </conditionalFormatting>
  <conditionalFormatting sqref="AI67">
    <cfRule type="expression" dxfId="649" priority="119">
      <formula>IF(RIGHT(TEXT(AI67,"0.#"),1)=".",FALSE,TRUE)</formula>
    </cfRule>
    <cfRule type="expression" dxfId="648" priority="120">
      <formula>IF(RIGHT(TEXT(AI67,"0.#"),1)=".",TRUE,FALSE)</formula>
    </cfRule>
  </conditionalFormatting>
  <conditionalFormatting sqref="AM67">
    <cfRule type="expression" dxfId="647" priority="117">
      <formula>IF(RIGHT(TEXT(AM67,"0.#"),1)=".",FALSE,TRUE)</formula>
    </cfRule>
    <cfRule type="expression" dxfId="646" priority="118">
      <formula>IF(RIGHT(TEXT(AM67,"0.#"),1)=".",TRUE,FALSE)</formula>
    </cfRule>
  </conditionalFormatting>
  <conditionalFormatting sqref="AM68">
    <cfRule type="expression" dxfId="645" priority="115">
      <formula>IF(RIGHT(TEXT(AM68,"0.#"),1)=".",FALSE,TRUE)</formula>
    </cfRule>
    <cfRule type="expression" dxfId="644" priority="116">
      <formula>IF(RIGHT(TEXT(AM68,"0.#"),1)=".",TRUE,FALSE)</formula>
    </cfRule>
  </conditionalFormatting>
  <conditionalFormatting sqref="AM69">
    <cfRule type="expression" dxfId="643" priority="113">
      <formula>IF(RIGHT(TEXT(AM69,"0.#"),1)=".",FALSE,TRUE)</formula>
    </cfRule>
    <cfRule type="expression" dxfId="642" priority="114">
      <formula>IF(RIGHT(TEXT(AM69,"0.#"),1)=".",TRUE,FALSE)</formula>
    </cfRule>
  </conditionalFormatting>
  <conditionalFormatting sqref="AQ67:AQ69">
    <cfRule type="expression" dxfId="641" priority="111">
      <formula>IF(RIGHT(TEXT(AQ67,"0.#"),1)=".",FALSE,TRUE)</formula>
    </cfRule>
    <cfRule type="expression" dxfId="640" priority="112">
      <formula>IF(RIGHT(TEXT(AQ67,"0.#"),1)=".",TRUE,FALSE)</formula>
    </cfRule>
  </conditionalFormatting>
  <conditionalFormatting sqref="AU67:AU69">
    <cfRule type="expression" dxfId="639" priority="109">
      <formula>IF(RIGHT(TEXT(AU67,"0.#"),1)=".",FALSE,TRUE)</formula>
    </cfRule>
    <cfRule type="expression" dxfId="638" priority="110">
      <formula>IF(RIGHT(TEXT(AU67,"0.#"),1)=".",TRUE,FALSE)</formula>
    </cfRule>
  </conditionalFormatting>
  <conditionalFormatting sqref="AE25">
    <cfRule type="expression" dxfId="637" priority="107">
      <formula>IF(RIGHT(TEXT(AE25,"0.#"),1)=".",FALSE,TRUE)</formula>
    </cfRule>
    <cfRule type="expression" dxfId="636" priority="108">
      <formula>IF(RIGHT(TEXT(AE25,"0.#"),1)=".",TRUE,FALSE)</formula>
    </cfRule>
  </conditionalFormatting>
  <conditionalFormatting sqref="AE26">
    <cfRule type="expression" dxfId="635" priority="105">
      <formula>IF(RIGHT(TEXT(AE26,"0.#"),1)=".",FALSE,TRUE)</formula>
    </cfRule>
    <cfRule type="expression" dxfId="634" priority="106">
      <formula>IF(RIGHT(TEXT(AE26,"0.#"),1)=".",TRUE,FALSE)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I26">
    <cfRule type="expression" dxfId="629" priority="99">
      <formula>IF(RIGHT(TEXT(AI26,"0.#"),1)=".",FALSE,TRUE)</formula>
    </cfRule>
    <cfRule type="expression" dxfId="628" priority="100">
      <formula>IF(RIGHT(TEXT(AI26,"0.#"),1)=".",TRUE,FALSE)</formula>
    </cfRule>
  </conditionalFormatting>
  <conditionalFormatting sqref="AI25">
    <cfRule type="expression" dxfId="627" priority="97">
      <formula>IF(RIGHT(TEXT(AI25,"0.#"),1)=".",FALSE,TRUE)</formula>
    </cfRule>
    <cfRule type="expression" dxfId="626" priority="98">
      <formula>IF(RIGHT(TEXT(AI25,"0.#"),1)=".",TRUE,FALSE)</formula>
    </cfRule>
  </conditionalFormatting>
  <conditionalFormatting sqref="AM25">
    <cfRule type="expression" dxfId="625" priority="95">
      <formula>IF(RIGHT(TEXT(AM25,"0.#"),1)=".",FALSE,TRUE)</formula>
    </cfRule>
    <cfRule type="expression" dxfId="624" priority="96">
      <formula>IF(RIGHT(TEXT(AM25,"0.#"),1)=".",TRUE,FALSE)</formula>
    </cfRule>
  </conditionalFormatting>
  <conditionalFormatting sqref="AM26">
    <cfRule type="expression" dxfId="623" priority="93">
      <formula>IF(RIGHT(TEXT(AM26,"0.#"),1)=".",FALSE,TRUE)</formula>
    </cfRule>
    <cfRule type="expression" dxfId="622" priority="94">
      <formula>IF(RIGHT(TEXT(AM26,"0.#"),1)=".",TRUE,FALSE)</formula>
    </cfRule>
  </conditionalFormatting>
  <conditionalFormatting sqref="AM27">
    <cfRule type="expression" dxfId="621" priority="91">
      <formula>IF(RIGHT(TEXT(AM27,"0.#"),1)=".",FALSE,TRUE)</formula>
    </cfRule>
    <cfRule type="expression" dxfId="620" priority="92">
      <formula>IF(RIGHT(TEXT(AM27,"0.#"),1)=".",TRUE,FALSE)</formula>
    </cfRule>
  </conditionalFormatting>
  <conditionalFormatting sqref="AE32">
    <cfRule type="expression" dxfId="619" priority="89">
      <formula>IF(RIGHT(TEXT(AE32,"0.#"),1)=".",FALSE,TRUE)</formula>
    </cfRule>
    <cfRule type="expression" dxfId="618" priority="90">
      <formula>IF(RIGHT(TEXT(AE32,"0.#"),1)=".",TRUE,FALSE)</formula>
    </cfRule>
  </conditionalFormatting>
  <conditionalFormatting sqref="AE33">
    <cfRule type="expression" dxfId="617" priority="87">
      <formula>IF(RIGHT(TEXT(AE33,"0.#"),1)=".",FALSE,TRUE)</formula>
    </cfRule>
    <cfRule type="expression" dxfId="616" priority="88">
      <formula>IF(RIGHT(TEXT(AE33,"0.#"),1)=".",TRUE,FALSE)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I33">
    <cfRule type="expression" dxfId="611" priority="81">
      <formula>IF(RIGHT(TEXT(AI33,"0.#"),1)=".",FALSE,TRUE)</formula>
    </cfRule>
    <cfRule type="expression" dxfId="610" priority="82">
      <formula>IF(RIGHT(TEXT(AI33,"0.#"),1)=".",TRUE,FALSE)</formula>
    </cfRule>
  </conditionalFormatting>
  <conditionalFormatting sqref="AI32">
    <cfRule type="expression" dxfId="609" priority="79">
      <formula>IF(RIGHT(TEXT(AI32,"0.#"),1)=".",FALSE,TRUE)</formula>
    </cfRule>
    <cfRule type="expression" dxfId="608" priority="80">
      <formula>IF(RIGHT(TEXT(AI32,"0.#"),1)=".",TRUE,FALSE)</formula>
    </cfRule>
  </conditionalFormatting>
  <conditionalFormatting sqref="AM32">
    <cfRule type="expression" dxfId="607" priority="77">
      <formula>IF(RIGHT(TEXT(AM32,"0.#"),1)=".",FALSE,TRUE)</formula>
    </cfRule>
    <cfRule type="expression" dxfId="606" priority="78">
      <formula>IF(RIGHT(TEXT(AM32,"0.#"),1)=".",TRUE,FALSE)</formula>
    </cfRule>
  </conditionalFormatting>
  <conditionalFormatting sqref="AM33">
    <cfRule type="expression" dxfId="605" priority="75">
      <formula>IF(RIGHT(TEXT(AM33,"0.#"),1)=".",FALSE,TRUE)</formula>
    </cfRule>
    <cfRule type="expression" dxfId="604" priority="76">
      <formula>IF(RIGHT(TEXT(AM33,"0.#"),1)=".",TRUE,FALSE)</formula>
    </cfRule>
  </conditionalFormatting>
  <conditionalFormatting sqref="AM34">
    <cfRule type="expression" dxfId="603" priority="73">
      <formula>IF(RIGHT(TEXT(AM34,"0.#"),1)=".",FALSE,TRUE)</formula>
    </cfRule>
    <cfRule type="expression" dxfId="602" priority="74">
      <formula>IF(RIGHT(TEXT(AM34,"0.#"),1)=".",TRUE,FALSE)</formula>
    </cfRule>
  </conditionalFormatting>
  <conditionalFormatting sqref="AE39">
    <cfRule type="expression" dxfId="601" priority="71">
      <formula>IF(RIGHT(TEXT(AE39,"0.#"),1)=".",FALSE,TRUE)</formula>
    </cfRule>
    <cfRule type="expression" dxfId="600" priority="72">
      <formula>IF(RIGHT(TEXT(AE39,"0.#"),1)=".",TRUE,FALSE)</formula>
    </cfRule>
  </conditionalFormatting>
  <conditionalFormatting sqref="AE40">
    <cfRule type="expression" dxfId="599" priority="69">
      <formula>IF(RIGHT(TEXT(AE40,"0.#"),1)=".",FALSE,TRUE)</formula>
    </cfRule>
    <cfRule type="expression" dxfId="598" priority="70">
      <formula>IF(RIGHT(TEXT(AE40,"0.#"),1)=".",TRUE,FALSE)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I40">
    <cfRule type="expression" dxfId="593" priority="63">
      <formula>IF(RIGHT(TEXT(AI40,"0.#"),1)=".",FALSE,TRUE)</formula>
    </cfRule>
    <cfRule type="expression" dxfId="592" priority="64">
      <formula>IF(RIGHT(TEXT(AI40,"0.#"),1)=".",TRUE,FALSE)</formula>
    </cfRule>
  </conditionalFormatting>
  <conditionalFormatting sqref="AI39">
    <cfRule type="expression" dxfId="591" priority="61">
      <formula>IF(RIGHT(TEXT(AI39,"0.#"),1)=".",FALSE,TRUE)</formula>
    </cfRule>
    <cfRule type="expression" dxfId="590" priority="62">
      <formula>IF(RIGHT(TEXT(AI39,"0.#"),1)=".",TRUE,FALSE)</formula>
    </cfRule>
  </conditionalFormatting>
  <conditionalFormatting sqref="AM39">
    <cfRule type="expression" dxfId="589" priority="59">
      <formula>IF(RIGHT(TEXT(AM39,"0.#"),1)=".",FALSE,TRUE)</formula>
    </cfRule>
    <cfRule type="expression" dxfId="588" priority="60">
      <formula>IF(RIGHT(TEXT(AM39,"0.#"),1)=".",TRUE,FALSE)</formula>
    </cfRule>
  </conditionalFormatting>
  <conditionalFormatting sqref="AM40">
    <cfRule type="expression" dxfId="587" priority="57">
      <formula>IF(RIGHT(TEXT(AM40,"0.#"),1)=".",FALSE,TRUE)</formula>
    </cfRule>
    <cfRule type="expression" dxfId="586" priority="58">
      <formula>IF(RIGHT(TEXT(AM40,"0.#"),1)=".",TRUE,FALSE)</formula>
    </cfRule>
  </conditionalFormatting>
  <conditionalFormatting sqref="AM41">
    <cfRule type="expression" dxfId="585" priority="55">
      <formula>IF(RIGHT(TEXT(AM41,"0.#"),1)=".",FALSE,TRUE)</formula>
    </cfRule>
    <cfRule type="expression" dxfId="584" priority="56">
      <formula>IF(RIGHT(TEXT(AM41,"0.#"),1)=".",TRUE,FALSE)</formula>
    </cfRule>
  </conditionalFormatting>
  <conditionalFormatting sqref="AE46">
    <cfRule type="expression" dxfId="583" priority="53">
      <formula>IF(RIGHT(TEXT(AE46,"0.#"),1)=".",FALSE,TRUE)</formula>
    </cfRule>
    <cfRule type="expression" dxfId="582" priority="54">
      <formula>IF(RIGHT(TEXT(AE46,"0.#"),1)=".",TRUE,FALSE)</formula>
    </cfRule>
  </conditionalFormatting>
  <conditionalFormatting sqref="AE47">
    <cfRule type="expression" dxfId="581" priority="51">
      <formula>IF(RIGHT(TEXT(AE47,"0.#"),1)=".",FALSE,TRUE)</formula>
    </cfRule>
    <cfRule type="expression" dxfId="580" priority="52">
      <formula>IF(RIGHT(TEXT(AE47,"0.#"),1)=".",TRUE,FALSE)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I47">
    <cfRule type="expression" dxfId="575" priority="45">
      <formula>IF(RIGHT(TEXT(AI47,"0.#"),1)=".",FALSE,TRUE)</formula>
    </cfRule>
    <cfRule type="expression" dxfId="574" priority="46">
      <formula>IF(RIGHT(TEXT(AI47,"0.#"),1)=".",TRUE,FALSE)</formula>
    </cfRule>
  </conditionalFormatting>
  <conditionalFormatting sqref="AI46">
    <cfRule type="expression" dxfId="573" priority="43">
      <formula>IF(RIGHT(TEXT(AI46,"0.#"),1)=".",FALSE,TRUE)</formula>
    </cfRule>
    <cfRule type="expression" dxfId="572" priority="44">
      <formula>IF(RIGHT(TEXT(AI46,"0.#"),1)=".",TRUE,FALSE)</formula>
    </cfRule>
  </conditionalFormatting>
  <conditionalFormatting sqref="AM46">
    <cfRule type="expression" dxfId="571" priority="41">
      <formula>IF(RIGHT(TEXT(AM46,"0.#"),1)=".",FALSE,TRUE)</formula>
    </cfRule>
    <cfRule type="expression" dxfId="570" priority="42">
      <formula>IF(RIGHT(TEXT(AM46,"0.#"),1)=".",TRUE,FALSE)</formula>
    </cfRule>
  </conditionalFormatting>
  <conditionalFormatting sqref="AM47">
    <cfRule type="expression" dxfId="569" priority="39">
      <formula>IF(RIGHT(TEXT(AM47,"0.#"),1)=".",FALSE,TRUE)</formula>
    </cfRule>
    <cfRule type="expression" dxfId="568" priority="40">
      <formula>IF(RIGHT(TEXT(AM47,"0.#"),1)=".",TRUE,FALSE)</formula>
    </cfRule>
  </conditionalFormatting>
  <conditionalFormatting sqref="AM48">
    <cfRule type="expression" dxfId="567" priority="37">
      <formula>IF(RIGHT(TEXT(AM48,"0.#"),1)=".",FALSE,TRUE)</formula>
    </cfRule>
    <cfRule type="expression" dxfId="566" priority="38">
      <formula>IF(RIGHT(TEXT(AM48,"0.#"),1)=".",TRUE,FALSE)</formula>
    </cfRule>
  </conditionalFormatting>
  <conditionalFormatting sqref="AE53">
    <cfRule type="expression" dxfId="565" priority="35">
      <formula>IF(RIGHT(TEXT(AE53,"0.#"),1)=".",FALSE,TRUE)</formula>
    </cfRule>
    <cfRule type="expression" dxfId="564" priority="36">
      <formula>IF(RIGHT(TEXT(AE53,"0.#"),1)=".",TRUE,FALSE)</formula>
    </cfRule>
  </conditionalFormatting>
  <conditionalFormatting sqref="AE54">
    <cfRule type="expression" dxfId="563" priority="33">
      <formula>IF(RIGHT(TEXT(AE54,"0.#"),1)=".",FALSE,TRUE)</formula>
    </cfRule>
    <cfRule type="expression" dxfId="562" priority="34">
      <formula>IF(RIGHT(TEXT(AE54,"0.#"),1)=".",TRUE,FALSE)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I54">
    <cfRule type="expression" dxfId="557" priority="27">
      <formula>IF(RIGHT(TEXT(AI54,"0.#"),1)=".",FALSE,TRUE)</formula>
    </cfRule>
    <cfRule type="expression" dxfId="556" priority="28">
      <formula>IF(RIGHT(TEXT(AI54,"0.#"),1)=".",TRUE,FALSE)</formula>
    </cfRule>
  </conditionalFormatting>
  <conditionalFormatting sqref="AI53">
    <cfRule type="expression" dxfId="555" priority="25">
      <formula>IF(RIGHT(TEXT(AI53,"0.#"),1)=".",FALSE,TRUE)</formula>
    </cfRule>
    <cfRule type="expression" dxfId="554" priority="26">
      <formula>IF(RIGHT(TEXT(AI53,"0.#"),1)=".",TRUE,FALSE)</formula>
    </cfRule>
  </conditionalFormatting>
  <conditionalFormatting sqref="AM53">
    <cfRule type="expression" dxfId="553" priority="23">
      <formula>IF(RIGHT(TEXT(AM53,"0.#"),1)=".",FALSE,TRUE)</formula>
    </cfRule>
    <cfRule type="expression" dxfId="552" priority="24">
      <formula>IF(RIGHT(TEXT(AM53,"0.#"),1)=".",TRUE,FALSE)</formula>
    </cfRule>
  </conditionalFormatting>
  <conditionalFormatting sqref="AM54">
    <cfRule type="expression" dxfId="551" priority="21">
      <formula>IF(RIGHT(TEXT(AM54,"0.#"),1)=".",FALSE,TRUE)</formula>
    </cfRule>
    <cfRule type="expression" dxfId="550" priority="22">
      <formula>IF(RIGHT(TEXT(AM54,"0.#"),1)=".",TRUE,FALSE)</formula>
    </cfRule>
  </conditionalFormatting>
  <conditionalFormatting sqref="AM55">
    <cfRule type="expression" dxfId="549" priority="19">
      <formula>IF(RIGHT(TEXT(AM55,"0.#"),1)=".",FALSE,TRUE)</formula>
    </cfRule>
    <cfRule type="expression" dxfId="548" priority="20">
      <formula>IF(RIGHT(TEXT(AM55,"0.#"),1)=".",TRUE,FALSE)</formula>
    </cfRule>
  </conditionalFormatting>
  <conditionalFormatting sqref="AE60">
    <cfRule type="expression" dxfId="547" priority="17">
      <formula>IF(RIGHT(TEXT(AE60,"0.#"),1)=".",FALSE,TRUE)</formula>
    </cfRule>
    <cfRule type="expression" dxfId="546" priority="18">
      <formula>IF(RIGHT(TEXT(AE60,"0.#"),1)=".",TRUE,FALSE)</formula>
    </cfRule>
  </conditionalFormatting>
  <conditionalFormatting sqref="AE61">
    <cfRule type="expression" dxfId="545" priority="15">
      <formula>IF(RIGHT(TEXT(AE61,"0.#"),1)=".",FALSE,TRUE)</formula>
    </cfRule>
    <cfRule type="expression" dxfId="544" priority="16">
      <formula>IF(RIGHT(TEXT(AE61,"0.#"),1)=".",TRUE,FALSE)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I61">
    <cfRule type="expression" dxfId="539" priority="9">
      <formula>IF(RIGHT(TEXT(AI61,"0.#"),1)=".",FALSE,TRUE)</formula>
    </cfRule>
    <cfRule type="expression" dxfId="538" priority="10">
      <formula>IF(RIGHT(TEXT(AI61,"0.#"),1)=".",TRUE,FALSE)</formula>
    </cfRule>
  </conditionalFormatting>
  <conditionalFormatting sqref="AI60">
    <cfRule type="expression" dxfId="537" priority="7">
      <formula>IF(RIGHT(TEXT(AI60,"0.#"),1)=".",FALSE,TRUE)</formula>
    </cfRule>
    <cfRule type="expression" dxfId="536" priority="8">
      <formula>IF(RIGHT(TEXT(AI60,"0.#"),1)=".",TRUE,FALSE)</formula>
    </cfRule>
  </conditionalFormatting>
  <conditionalFormatting sqref="AM60">
    <cfRule type="expression" dxfId="535" priority="5">
      <formula>IF(RIGHT(TEXT(AM60,"0.#"),1)=".",FALSE,TRUE)</formula>
    </cfRule>
    <cfRule type="expression" dxfId="534" priority="6">
      <formula>IF(RIGHT(TEXT(AM60,"0.#"),1)=".",TRUE,FALSE)</formula>
    </cfRule>
  </conditionalFormatting>
  <conditionalFormatting sqref="AM61">
    <cfRule type="expression" dxfId="533" priority="3">
      <formula>IF(RIGHT(TEXT(AM61,"0.#"),1)=".",FALSE,TRUE)</formula>
    </cfRule>
    <cfRule type="expression" dxfId="532" priority="4">
      <formula>IF(RIGHT(TEXT(AM61,"0.#"),1)=".",TRUE,FALSE)</formula>
    </cfRule>
  </conditionalFormatting>
  <conditionalFormatting sqref="AM62">
    <cfRule type="expression" dxfId="531" priority="1">
      <formula>IF(RIGHT(TEXT(AM62,"0.#"),1)=".",FALSE,TRUE)</formula>
    </cfRule>
    <cfRule type="expression" dxfId="5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85" zoomScaleNormal="75" zoomScaleSheetLayoutView="85" zoomScalePageLayoutView="70" workbookViewId="0">
      <selection activeCell="C904" sqref="C904:I90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837</v>
      </c>
      <c r="H2" s="597"/>
      <c r="I2" s="597"/>
      <c r="J2" s="597"/>
      <c r="K2" s="597"/>
      <c r="L2" s="597"/>
      <c r="M2" s="597"/>
      <c r="N2" s="597"/>
      <c r="O2" s="597"/>
      <c r="P2" s="597"/>
      <c r="Q2" s="597"/>
      <c r="R2" s="597"/>
      <c r="S2" s="597"/>
      <c r="T2" s="597"/>
      <c r="U2" s="597"/>
      <c r="V2" s="597"/>
      <c r="W2" s="597"/>
      <c r="X2" s="597"/>
      <c r="Y2" s="597"/>
      <c r="Z2" s="597"/>
      <c r="AA2" s="597"/>
      <c r="AB2" s="598"/>
      <c r="AC2" s="596" t="s">
        <v>841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t="s">
        <v>838</v>
      </c>
      <c r="H4" s="672"/>
      <c r="I4" s="672"/>
      <c r="J4" s="672"/>
      <c r="K4" s="673"/>
      <c r="L4" s="665" t="s">
        <v>839</v>
      </c>
      <c r="M4" s="666"/>
      <c r="N4" s="666"/>
      <c r="O4" s="666"/>
      <c r="P4" s="666"/>
      <c r="Q4" s="666"/>
      <c r="R4" s="666"/>
      <c r="S4" s="666"/>
      <c r="T4" s="666"/>
      <c r="U4" s="666"/>
      <c r="V4" s="666"/>
      <c r="W4" s="666"/>
      <c r="X4" s="667"/>
      <c r="Y4" s="389">
        <v>18946</v>
      </c>
      <c r="Z4" s="390"/>
      <c r="AA4" s="390"/>
      <c r="AB4" s="806"/>
      <c r="AC4" s="671"/>
      <c r="AD4" s="672"/>
      <c r="AE4" s="672"/>
      <c r="AF4" s="672"/>
      <c r="AG4" s="673"/>
      <c r="AH4" s="665" t="s">
        <v>840</v>
      </c>
      <c r="AI4" s="666"/>
      <c r="AJ4" s="666"/>
      <c r="AK4" s="666"/>
      <c r="AL4" s="666"/>
      <c r="AM4" s="666"/>
      <c r="AN4" s="666"/>
      <c r="AO4" s="666"/>
      <c r="AP4" s="666"/>
      <c r="AQ4" s="666"/>
      <c r="AR4" s="666"/>
      <c r="AS4" s="666"/>
      <c r="AT4" s="667"/>
      <c r="AU4" s="389">
        <v>2833</v>
      </c>
      <c r="AV4" s="390"/>
      <c r="AW4" s="390"/>
      <c r="AX4" s="391"/>
    </row>
    <row r="5" spans="1:50" ht="24.75" hidden="1"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hidden="1"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hidden="1"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hidden="1"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hidden="1"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hidden="1"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18946</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2833</v>
      </c>
      <c r="AV14" s="833"/>
      <c r="AW14" s="833"/>
      <c r="AX14" s="835"/>
    </row>
    <row r="15" spans="1:50" ht="30" customHeight="1" x14ac:dyDescent="0.15">
      <c r="A15" s="1046"/>
      <c r="B15" s="1047"/>
      <c r="C15" s="1047"/>
      <c r="D15" s="1047"/>
      <c r="E15" s="1047"/>
      <c r="F15" s="1048"/>
      <c r="G15" s="596" t="s">
        <v>846</v>
      </c>
      <c r="H15" s="597"/>
      <c r="I15" s="597"/>
      <c r="J15" s="597"/>
      <c r="K15" s="597"/>
      <c r="L15" s="597"/>
      <c r="M15" s="597"/>
      <c r="N15" s="597"/>
      <c r="O15" s="597"/>
      <c r="P15" s="597"/>
      <c r="Q15" s="597"/>
      <c r="R15" s="597"/>
      <c r="S15" s="597"/>
      <c r="T15" s="597"/>
      <c r="U15" s="597"/>
      <c r="V15" s="597"/>
      <c r="W15" s="597"/>
      <c r="X15" s="597"/>
      <c r="Y15" s="597"/>
      <c r="Z15" s="597"/>
      <c r="AA15" s="597"/>
      <c r="AB15" s="598"/>
      <c r="AC15" s="596" t="s">
        <v>847</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t="s">
        <v>845</v>
      </c>
      <c r="M17" s="666"/>
      <c r="N17" s="666"/>
      <c r="O17" s="666"/>
      <c r="P17" s="666"/>
      <c r="Q17" s="666"/>
      <c r="R17" s="666"/>
      <c r="S17" s="666"/>
      <c r="T17" s="666"/>
      <c r="U17" s="666"/>
      <c r="V17" s="666"/>
      <c r="W17" s="666"/>
      <c r="X17" s="667"/>
      <c r="Y17" s="389">
        <v>684</v>
      </c>
      <c r="Z17" s="390"/>
      <c r="AA17" s="390"/>
      <c r="AB17" s="806"/>
      <c r="AC17" s="671"/>
      <c r="AD17" s="672"/>
      <c r="AE17" s="672"/>
      <c r="AF17" s="672"/>
      <c r="AG17" s="673"/>
      <c r="AH17" s="665" t="s">
        <v>848</v>
      </c>
      <c r="AI17" s="666"/>
      <c r="AJ17" s="666"/>
      <c r="AK17" s="666"/>
      <c r="AL17" s="666"/>
      <c r="AM17" s="666"/>
      <c r="AN17" s="666"/>
      <c r="AO17" s="666"/>
      <c r="AP17" s="666"/>
      <c r="AQ17" s="666"/>
      <c r="AR17" s="666"/>
      <c r="AS17" s="666"/>
      <c r="AT17" s="667"/>
      <c r="AU17" s="389">
        <v>439</v>
      </c>
      <c r="AV17" s="390"/>
      <c r="AW17" s="390"/>
      <c r="AX17" s="391"/>
    </row>
    <row r="18" spans="1:50" ht="24.75" hidden="1"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684</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439</v>
      </c>
      <c r="AV27" s="833"/>
      <c r="AW27" s="833"/>
      <c r="AX27" s="835"/>
    </row>
    <row r="28" spans="1:50" ht="30" customHeight="1" x14ac:dyDescent="0.15">
      <c r="A28" s="1046"/>
      <c r="B28" s="1047"/>
      <c r="C28" s="1047"/>
      <c r="D28" s="1047"/>
      <c r="E28" s="1047"/>
      <c r="F28" s="1048"/>
      <c r="G28" s="596" t="s">
        <v>842</v>
      </c>
      <c r="H28" s="597"/>
      <c r="I28" s="597"/>
      <c r="J28" s="597"/>
      <c r="K28" s="597"/>
      <c r="L28" s="597"/>
      <c r="M28" s="597"/>
      <c r="N28" s="597"/>
      <c r="O28" s="597"/>
      <c r="P28" s="597"/>
      <c r="Q28" s="597"/>
      <c r="R28" s="597"/>
      <c r="S28" s="597"/>
      <c r="T28" s="597"/>
      <c r="U28" s="597"/>
      <c r="V28" s="597"/>
      <c r="W28" s="597"/>
      <c r="X28" s="597"/>
      <c r="Y28" s="597"/>
      <c r="Z28" s="597"/>
      <c r="AA28" s="597"/>
      <c r="AB28" s="598"/>
      <c r="AC28" s="596" t="s">
        <v>652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t="s">
        <v>844</v>
      </c>
      <c r="M30" s="666"/>
      <c r="N30" s="666"/>
      <c r="O30" s="666"/>
      <c r="P30" s="666"/>
      <c r="Q30" s="666"/>
      <c r="R30" s="666"/>
      <c r="S30" s="666"/>
      <c r="T30" s="666"/>
      <c r="U30" s="666"/>
      <c r="V30" s="666"/>
      <c r="W30" s="666"/>
      <c r="X30" s="667"/>
      <c r="Y30" s="389">
        <v>34</v>
      </c>
      <c r="Z30" s="390"/>
      <c r="AA30" s="390"/>
      <c r="AB30" s="806"/>
      <c r="AC30" s="671" t="s">
        <v>603</v>
      </c>
      <c r="AD30" s="672"/>
      <c r="AE30" s="672"/>
      <c r="AF30" s="672"/>
      <c r="AG30" s="673"/>
      <c r="AH30" s="665" t="s">
        <v>604</v>
      </c>
      <c r="AI30" s="666"/>
      <c r="AJ30" s="666"/>
      <c r="AK30" s="666"/>
      <c r="AL30" s="666"/>
      <c r="AM30" s="666"/>
      <c r="AN30" s="666"/>
      <c r="AO30" s="666"/>
      <c r="AP30" s="666"/>
      <c r="AQ30" s="666"/>
      <c r="AR30" s="666"/>
      <c r="AS30" s="666"/>
      <c r="AT30" s="667"/>
      <c r="AU30" s="389">
        <v>35715</v>
      </c>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t="s">
        <v>603</v>
      </c>
      <c r="AD31" s="608"/>
      <c r="AE31" s="608"/>
      <c r="AF31" s="608"/>
      <c r="AG31" s="609"/>
      <c r="AH31" s="599" t="s">
        <v>605</v>
      </c>
      <c r="AI31" s="600"/>
      <c r="AJ31" s="600"/>
      <c r="AK31" s="600"/>
      <c r="AL31" s="600"/>
      <c r="AM31" s="600"/>
      <c r="AN31" s="600"/>
      <c r="AO31" s="600"/>
      <c r="AP31" s="600"/>
      <c r="AQ31" s="600"/>
      <c r="AR31" s="600"/>
      <c r="AS31" s="600"/>
      <c r="AT31" s="601"/>
      <c r="AU31" s="602">
        <v>1018</v>
      </c>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t="s">
        <v>603</v>
      </c>
      <c r="AD32" s="608"/>
      <c r="AE32" s="608"/>
      <c r="AF32" s="608"/>
      <c r="AG32" s="609"/>
      <c r="AH32" s="599" t="s">
        <v>606</v>
      </c>
      <c r="AI32" s="600"/>
      <c r="AJ32" s="600"/>
      <c r="AK32" s="600"/>
      <c r="AL32" s="600"/>
      <c r="AM32" s="600"/>
      <c r="AN32" s="600"/>
      <c r="AO32" s="600"/>
      <c r="AP32" s="600"/>
      <c r="AQ32" s="600"/>
      <c r="AR32" s="600"/>
      <c r="AS32" s="600"/>
      <c r="AT32" s="601"/>
      <c r="AU32" s="602">
        <v>756</v>
      </c>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t="s">
        <v>603</v>
      </c>
      <c r="AD33" s="608"/>
      <c r="AE33" s="608"/>
      <c r="AF33" s="608"/>
      <c r="AG33" s="609"/>
      <c r="AH33" s="599" t="s">
        <v>607</v>
      </c>
      <c r="AI33" s="600"/>
      <c r="AJ33" s="600"/>
      <c r="AK33" s="600"/>
      <c r="AL33" s="600"/>
      <c r="AM33" s="600"/>
      <c r="AN33" s="600"/>
      <c r="AO33" s="600"/>
      <c r="AP33" s="600"/>
      <c r="AQ33" s="600"/>
      <c r="AR33" s="600"/>
      <c r="AS33" s="600"/>
      <c r="AT33" s="601"/>
      <c r="AU33" s="602">
        <v>119</v>
      </c>
      <c r="AV33" s="603"/>
      <c r="AW33" s="603"/>
      <c r="AX33" s="604"/>
    </row>
    <row r="34" spans="1:50" ht="24.75" hidden="1"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34</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37608</v>
      </c>
      <c r="AV40" s="833"/>
      <c r="AW40" s="833"/>
      <c r="AX40" s="835"/>
    </row>
    <row r="41" spans="1:50" ht="30" customHeight="1" x14ac:dyDescent="0.15">
      <c r="A41" s="1046"/>
      <c r="B41" s="1047"/>
      <c r="C41" s="1047"/>
      <c r="D41" s="1047"/>
      <c r="E41" s="1047"/>
      <c r="F41" s="1048"/>
      <c r="G41" s="596" t="s">
        <v>611</v>
      </c>
      <c r="H41" s="597"/>
      <c r="I41" s="597"/>
      <c r="J41" s="597"/>
      <c r="K41" s="597"/>
      <c r="L41" s="597"/>
      <c r="M41" s="597"/>
      <c r="N41" s="597"/>
      <c r="O41" s="597"/>
      <c r="P41" s="597"/>
      <c r="Q41" s="597"/>
      <c r="R41" s="597"/>
      <c r="S41" s="597"/>
      <c r="T41" s="597"/>
      <c r="U41" s="597"/>
      <c r="V41" s="597"/>
      <c r="W41" s="597"/>
      <c r="X41" s="597"/>
      <c r="Y41" s="597"/>
      <c r="Z41" s="597"/>
      <c r="AA41" s="597"/>
      <c r="AB41" s="598"/>
      <c r="AC41" s="596" t="s">
        <v>612</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t="s">
        <v>608</v>
      </c>
      <c r="H43" s="672"/>
      <c r="I43" s="672"/>
      <c r="J43" s="672"/>
      <c r="K43" s="673"/>
      <c r="L43" s="665" t="s">
        <v>609</v>
      </c>
      <c r="M43" s="666"/>
      <c r="N43" s="666"/>
      <c r="O43" s="666"/>
      <c r="P43" s="666"/>
      <c r="Q43" s="666"/>
      <c r="R43" s="666"/>
      <c r="S43" s="666"/>
      <c r="T43" s="666"/>
      <c r="U43" s="666"/>
      <c r="V43" s="666"/>
      <c r="W43" s="666"/>
      <c r="X43" s="667"/>
      <c r="Y43" s="389">
        <v>10234</v>
      </c>
      <c r="Z43" s="390"/>
      <c r="AA43" s="390"/>
      <c r="AB43" s="806"/>
      <c r="AC43" s="671" t="s">
        <v>608</v>
      </c>
      <c r="AD43" s="672"/>
      <c r="AE43" s="672"/>
      <c r="AF43" s="672"/>
      <c r="AG43" s="673"/>
      <c r="AH43" s="665" t="s">
        <v>610</v>
      </c>
      <c r="AI43" s="666"/>
      <c r="AJ43" s="666"/>
      <c r="AK43" s="666"/>
      <c r="AL43" s="666"/>
      <c r="AM43" s="666"/>
      <c r="AN43" s="666"/>
      <c r="AO43" s="666"/>
      <c r="AP43" s="666"/>
      <c r="AQ43" s="666"/>
      <c r="AR43" s="666"/>
      <c r="AS43" s="666"/>
      <c r="AT43" s="667"/>
      <c r="AU43" s="389">
        <v>9273</v>
      </c>
      <c r="AV43" s="390"/>
      <c r="AW43" s="390"/>
      <c r="AX43" s="391"/>
    </row>
    <row r="44" spans="1:50" ht="24.75" hidden="1"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10234</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9273</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613</v>
      </c>
      <c r="H55" s="597"/>
      <c r="I55" s="597"/>
      <c r="J55" s="597"/>
      <c r="K55" s="597"/>
      <c r="L55" s="597"/>
      <c r="M55" s="597"/>
      <c r="N55" s="597"/>
      <c r="O55" s="597"/>
      <c r="P55" s="597"/>
      <c r="Q55" s="597"/>
      <c r="R55" s="597"/>
      <c r="S55" s="597"/>
      <c r="T55" s="597"/>
      <c r="U55" s="597"/>
      <c r="V55" s="597"/>
      <c r="W55" s="597"/>
      <c r="X55" s="597"/>
      <c r="Y55" s="597"/>
      <c r="Z55" s="597"/>
      <c r="AA55" s="597"/>
      <c r="AB55" s="598"/>
      <c r="AC55" s="596" t="s">
        <v>614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t="s">
        <v>608</v>
      </c>
      <c r="H57" s="672"/>
      <c r="I57" s="672"/>
      <c r="J57" s="672"/>
      <c r="K57" s="673"/>
      <c r="L57" s="665" t="s">
        <v>610</v>
      </c>
      <c r="M57" s="666"/>
      <c r="N57" s="666"/>
      <c r="O57" s="666"/>
      <c r="P57" s="666"/>
      <c r="Q57" s="666"/>
      <c r="R57" s="666"/>
      <c r="S57" s="666"/>
      <c r="T57" s="666"/>
      <c r="U57" s="666"/>
      <c r="V57" s="666"/>
      <c r="W57" s="666"/>
      <c r="X57" s="667"/>
      <c r="Y57" s="389">
        <v>115</v>
      </c>
      <c r="Z57" s="390"/>
      <c r="AA57" s="390"/>
      <c r="AB57" s="806"/>
      <c r="AC57" s="671" t="s">
        <v>608</v>
      </c>
      <c r="AD57" s="672"/>
      <c r="AE57" s="672"/>
      <c r="AF57" s="672"/>
      <c r="AG57" s="673"/>
      <c r="AH57" s="665" t="s">
        <v>610</v>
      </c>
      <c r="AI57" s="666"/>
      <c r="AJ57" s="666"/>
      <c r="AK57" s="666"/>
      <c r="AL57" s="666"/>
      <c r="AM57" s="666"/>
      <c r="AN57" s="666"/>
      <c r="AO57" s="666"/>
      <c r="AP57" s="666"/>
      <c r="AQ57" s="666"/>
      <c r="AR57" s="666"/>
      <c r="AS57" s="666"/>
      <c r="AT57" s="667"/>
      <c r="AU57" s="389">
        <v>57</v>
      </c>
      <c r="AV57" s="390"/>
      <c r="AW57" s="390"/>
      <c r="AX57" s="391"/>
    </row>
    <row r="58" spans="1:50" ht="24.75" hidden="1"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115</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57</v>
      </c>
      <c r="AV67" s="833"/>
      <c r="AW67" s="833"/>
      <c r="AX67" s="835"/>
    </row>
    <row r="68" spans="1:50" ht="30" customHeight="1" x14ac:dyDescent="0.15">
      <c r="A68" s="1046"/>
      <c r="B68" s="1047"/>
      <c r="C68" s="1047"/>
      <c r="D68" s="1047"/>
      <c r="E68" s="1047"/>
      <c r="F68" s="1048"/>
      <c r="G68" s="596" t="s">
        <v>615</v>
      </c>
      <c r="H68" s="597"/>
      <c r="I68" s="597"/>
      <c r="J68" s="597"/>
      <c r="K68" s="597"/>
      <c r="L68" s="597"/>
      <c r="M68" s="597"/>
      <c r="N68" s="597"/>
      <c r="O68" s="597"/>
      <c r="P68" s="597"/>
      <c r="Q68" s="597"/>
      <c r="R68" s="597"/>
      <c r="S68" s="597"/>
      <c r="T68" s="597"/>
      <c r="U68" s="597"/>
      <c r="V68" s="597"/>
      <c r="W68" s="597"/>
      <c r="X68" s="597"/>
      <c r="Y68" s="597"/>
      <c r="Z68" s="597"/>
      <c r="AA68" s="597"/>
      <c r="AB68" s="598"/>
      <c r="AC68" s="596" t="s">
        <v>950</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t="s">
        <v>616</v>
      </c>
      <c r="H70" s="672"/>
      <c r="I70" s="672"/>
      <c r="J70" s="672"/>
      <c r="K70" s="673"/>
      <c r="L70" s="665" t="s">
        <v>620</v>
      </c>
      <c r="M70" s="666"/>
      <c r="N70" s="666"/>
      <c r="O70" s="666"/>
      <c r="P70" s="666"/>
      <c r="Q70" s="666"/>
      <c r="R70" s="666"/>
      <c r="S70" s="666"/>
      <c r="T70" s="666"/>
      <c r="U70" s="666"/>
      <c r="V70" s="666"/>
      <c r="W70" s="666"/>
      <c r="X70" s="667"/>
      <c r="Y70" s="389">
        <v>3687</v>
      </c>
      <c r="Z70" s="390"/>
      <c r="AA70" s="390"/>
      <c r="AB70" s="806"/>
      <c r="AC70" s="671"/>
      <c r="AD70" s="672"/>
      <c r="AE70" s="672"/>
      <c r="AF70" s="672"/>
      <c r="AG70" s="673"/>
      <c r="AH70" s="665" t="s">
        <v>991</v>
      </c>
      <c r="AI70" s="666"/>
      <c r="AJ70" s="666"/>
      <c r="AK70" s="666"/>
      <c r="AL70" s="666"/>
      <c r="AM70" s="666"/>
      <c r="AN70" s="666"/>
      <c r="AO70" s="666"/>
      <c r="AP70" s="666"/>
      <c r="AQ70" s="666"/>
      <c r="AR70" s="666"/>
      <c r="AS70" s="666"/>
      <c r="AT70" s="667"/>
      <c r="AU70" s="389">
        <v>238</v>
      </c>
      <c r="AV70" s="390"/>
      <c r="AW70" s="390"/>
      <c r="AX70" s="391"/>
    </row>
    <row r="71" spans="1:50" ht="24.75" customHeight="1" x14ac:dyDescent="0.15">
      <c r="A71" s="1046"/>
      <c r="B71" s="1047"/>
      <c r="C71" s="1047"/>
      <c r="D71" s="1047"/>
      <c r="E71" s="1047"/>
      <c r="F71" s="1048"/>
      <c r="G71" s="607" t="s">
        <v>617</v>
      </c>
      <c r="H71" s="608"/>
      <c r="I71" s="608"/>
      <c r="J71" s="608"/>
      <c r="K71" s="609"/>
      <c r="L71" s="599" t="s">
        <v>621</v>
      </c>
      <c r="M71" s="600"/>
      <c r="N71" s="600"/>
      <c r="O71" s="600"/>
      <c r="P71" s="600"/>
      <c r="Q71" s="600"/>
      <c r="R71" s="600"/>
      <c r="S71" s="600"/>
      <c r="T71" s="600"/>
      <c r="U71" s="600"/>
      <c r="V71" s="600"/>
      <c r="W71" s="600"/>
      <c r="X71" s="601"/>
      <c r="Y71" s="602">
        <v>607</v>
      </c>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t="s">
        <v>618</v>
      </c>
      <c r="H72" s="608"/>
      <c r="I72" s="608"/>
      <c r="J72" s="608"/>
      <c r="K72" s="609"/>
      <c r="L72" s="599" t="s">
        <v>622</v>
      </c>
      <c r="M72" s="600"/>
      <c r="N72" s="600"/>
      <c r="O72" s="600"/>
      <c r="P72" s="600"/>
      <c r="Q72" s="600"/>
      <c r="R72" s="600"/>
      <c r="S72" s="600"/>
      <c r="T72" s="600"/>
      <c r="U72" s="600"/>
      <c r="V72" s="600"/>
      <c r="W72" s="600"/>
      <c r="X72" s="601"/>
      <c r="Y72" s="602">
        <v>20</v>
      </c>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t="s">
        <v>619</v>
      </c>
      <c r="H73" s="608"/>
      <c r="I73" s="608"/>
      <c r="J73" s="608"/>
      <c r="K73" s="609"/>
      <c r="L73" s="599" t="s">
        <v>623</v>
      </c>
      <c r="M73" s="600"/>
      <c r="N73" s="600"/>
      <c r="O73" s="600"/>
      <c r="P73" s="600"/>
      <c r="Q73" s="600"/>
      <c r="R73" s="600"/>
      <c r="S73" s="600"/>
      <c r="T73" s="600"/>
      <c r="U73" s="600"/>
      <c r="V73" s="600"/>
      <c r="W73" s="600"/>
      <c r="X73" s="601"/>
      <c r="Y73" s="602">
        <v>1</v>
      </c>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hidden="1"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hidden="1"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hidden="1"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hidden="1"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hidden="1"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hidden="1"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4315</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238</v>
      </c>
      <c r="AV80" s="833"/>
      <c r="AW80" s="833"/>
      <c r="AX80" s="835"/>
    </row>
    <row r="81" spans="1:50" ht="30" customHeight="1" x14ac:dyDescent="0.15">
      <c r="A81" s="1046"/>
      <c r="B81" s="1047"/>
      <c r="C81" s="1047"/>
      <c r="D81" s="1047"/>
      <c r="E81" s="1047"/>
      <c r="F81" s="1048"/>
      <c r="G81" s="596" t="s">
        <v>951</v>
      </c>
      <c r="H81" s="597"/>
      <c r="I81" s="597"/>
      <c r="J81" s="597"/>
      <c r="K81" s="597"/>
      <c r="L81" s="597"/>
      <c r="M81" s="597"/>
      <c r="N81" s="597"/>
      <c r="O81" s="597"/>
      <c r="P81" s="597"/>
      <c r="Q81" s="597"/>
      <c r="R81" s="597"/>
      <c r="S81" s="597"/>
      <c r="T81" s="597"/>
      <c r="U81" s="597"/>
      <c r="V81" s="597"/>
      <c r="W81" s="597"/>
      <c r="X81" s="597"/>
      <c r="Y81" s="597"/>
      <c r="Z81" s="597"/>
      <c r="AA81" s="597"/>
      <c r="AB81" s="598"/>
      <c r="AC81" s="596" t="s">
        <v>952</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t="s">
        <v>992</v>
      </c>
      <c r="M83" s="666"/>
      <c r="N83" s="666"/>
      <c r="O83" s="666"/>
      <c r="P83" s="666"/>
      <c r="Q83" s="666"/>
      <c r="R83" s="666"/>
      <c r="S83" s="666"/>
      <c r="T83" s="666"/>
      <c r="U83" s="666"/>
      <c r="V83" s="666"/>
      <c r="W83" s="666"/>
      <c r="X83" s="667"/>
      <c r="Y83" s="389">
        <v>2</v>
      </c>
      <c r="Z83" s="390"/>
      <c r="AA83" s="390"/>
      <c r="AB83" s="806"/>
      <c r="AC83" s="671"/>
      <c r="AD83" s="672"/>
      <c r="AE83" s="672"/>
      <c r="AF83" s="672"/>
      <c r="AG83" s="673"/>
      <c r="AH83" s="665" t="s">
        <v>895</v>
      </c>
      <c r="AI83" s="666"/>
      <c r="AJ83" s="666"/>
      <c r="AK83" s="666"/>
      <c r="AL83" s="666"/>
      <c r="AM83" s="666"/>
      <c r="AN83" s="666"/>
      <c r="AO83" s="666"/>
      <c r="AP83" s="666"/>
      <c r="AQ83" s="666"/>
      <c r="AR83" s="666"/>
      <c r="AS83" s="666"/>
      <c r="AT83" s="667"/>
      <c r="AU83" s="389">
        <v>0.2</v>
      </c>
      <c r="AV83" s="390"/>
      <c r="AW83" s="390"/>
      <c r="AX83" s="391"/>
    </row>
    <row r="84" spans="1:50" ht="24.75" hidden="1"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hidden="1"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hidden="1"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hidden="1"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hidden="1"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hidden="1"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hidden="1"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hidden="1"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hidden="1"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2</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0.2</v>
      </c>
      <c r="AV93" s="833"/>
      <c r="AW93" s="833"/>
      <c r="AX93" s="835"/>
    </row>
    <row r="94" spans="1:50" ht="30" customHeight="1" x14ac:dyDescent="0.15">
      <c r="A94" s="1046"/>
      <c r="B94" s="1047"/>
      <c r="C94" s="1047"/>
      <c r="D94" s="1047"/>
      <c r="E94" s="1047"/>
      <c r="F94" s="1048"/>
      <c r="G94" s="596" t="s">
        <v>624</v>
      </c>
      <c r="H94" s="597"/>
      <c r="I94" s="597"/>
      <c r="J94" s="597"/>
      <c r="K94" s="597"/>
      <c r="L94" s="597"/>
      <c r="M94" s="597"/>
      <c r="N94" s="597"/>
      <c r="O94" s="597"/>
      <c r="P94" s="597"/>
      <c r="Q94" s="597"/>
      <c r="R94" s="597"/>
      <c r="S94" s="597"/>
      <c r="T94" s="597"/>
      <c r="U94" s="597"/>
      <c r="V94" s="597"/>
      <c r="W94" s="597"/>
      <c r="X94" s="597"/>
      <c r="Y94" s="597"/>
      <c r="Z94" s="597"/>
      <c r="AA94" s="597"/>
      <c r="AB94" s="598"/>
      <c r="AC94" s="596" t="s">
        <v>628</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t="s">
        <v>603</v>
      </c>
      <c r="H96" s="672"/>
      <c r="I96" s="672"/>
      <c r="J96" s="672"/>
      <c r="K96" s="673"/>
      <c r="L96" s="665" t="s">
        <v>625</v>
      </c>
      <c r="M96" s="666"/>
      <c r="N96" s="666"/>
      <c r="O96" s="666"/>
      <c r="P96" s="666"/>
      <c r="Q96" s="666"/>
      <c r="R96" s="666"/>
      <c r="S96" s="666"/>
      <c r="T96" s="666"/>
      <c r="U96" s="666"/>
      <c r="V96" s="666"/>
      <c r="W96" s="666"/>
      <c r="X96" s="667"/>
      <c r="Y96" s="389">
        <v>6573</v>
      </c>
      <c r="Z96" s="390"/>
      <c r="AA96" s="390"/>
      <c r="AB96" s="806"/>
      <c r="AC96" s="671" t="s">
        <v>629</v>
      </c>
      <c r="AD96" s="672"/>
      <c r="AE96" s="672"/>
      <c r="AF96" s="672"/>
      <c r="AG96" s="673"/>
      <c r="AH96" s="665" t="s">
        <v>630</v>
      </c>
      <c r="AI96" s="666"/>
      <c r="AJ96" s="666"/>
      <c r="AK96" s="666"/>
      <c r="AL96" s="666"/>
      <c r="AM96" s="666"/>
      <c r="AN96" s="666"/>
      <c r="AO96" s="666"/>
      <c r="AP96" s="666"/>
      <c r="AQ96" s="666"/>
      <c r="AR96" s="666"/>
      <c r="AS96" s="666"/>
      <c r="AT96" s="667"/>
      <c r="AU96" s="389">
        <v>8</v>
      </c>
      <c r="AV96" s="390"/>
      <c r="AW96" s="390"/>
      <c r="AX96" s="391"/>
    </row>
    <row r="97" spans="1:50" ht="24.75" customHeight="1" x14ac:dyDescent="0.15">
      <c r="A97" s="1046"/>
      <c r="B97" s="1047"/>
      <c r="C97" s="1047"/>
      <c r="D97" s="1047"/>
      <c r="E97" s="1047"/>
      <c r="F97" s="1048"/>
      <c r="G97" s="607" t="s">
        <v>603</v>
      </c>
      <c r="H97" s="608"/>
      <c r="I97" s="608"/>
      <c r="J97" s="608"/>
      <c r="K97" s="609"/>
      <c r="L97" s="599" t="s">
        <v>626</v>
      </c>
      <c r="M97" s="600"/>
      <c r="N97" s="600"/>
      <c r="O97" s="600"/>
      <c r="P97" s="600"/>
      <c r="Q97" s="600"/>
      <c r="R97" s="600"/>
      <c r="S97" s="600"/>
      <c r="T97" s="600"/>
      <c r="U97" s="600"/>
      <c r="V97" s="600"/>
      <c r="W97" s="600"/>
      <c r="X97" s="601"/>
      <c r="Y97" s="602">
        <v>3761</v>
      </c>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t="s">
        <v>608</v>
      </c>
      <c r="H98" s="608"/>
      <c r="I98" s="608"/>
      <c r="J98" s="608"/>
      <c r="K98" s="609"/>
      <c r="L98" s="599" t="s">
        <v>627</v>
      </c>
      <c r="M98" s="600"/>
      <c r="N98" s="600"/>
      <c r="O98" s="600"/>
      <c r="P98" s="600"/>
      <c r="Q98" s="600"/>
      <c r="R98" s="600"/>
      <c r="S98" s="600"/>
      <c r="T98" s="600"/>
      <c r="U98" s="600"/>
      <c r="V98" s="600"/>
      <c r="W98" s="600"/>
      <c r="X98" s="601"/>
      <c r="Y98" s="602">
        <v>1</v>
      </c>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hidden="1"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hidden="1"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hidden="1"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hidden="1"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hidden="1"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hidden="1"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hidden="1"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10335</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8</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631</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941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t="s">
        <v>632</v>
      </c>
      <c r="H110" s="672"/>
      <c r="I110" s="672"/>
      <c r="J110" s="672"/>
      <c r="K110" s="673"/>
      <c r="L110" s="665" t="s">
        <v>633</v>
      </c>
      <c r="M110" s="666"/>
      <c r="N110" s="666"/>
      <c r="O110" s="666"/>
      <c r="P110" s="666"/>
      <c r="Q110" s="666"/>
      <c r="R110" s="666"/>
      <c r="S110" s="666"/>
      <c r="T110" s="666"/>
      <c r="U110" s="666"/>
      <c r="V110" s="666"/>
      <c r="W110" s="666"/>
      <c r="X110" s="667"/>
      <c r="Y110" s="389">
        <v>4346</v>
      </c>
      <c r="Z110" s="390"/>
      <c r="AA110" s="390"/>
      <c r="AB110" s="806"/>
      <c r="AC110" s="671"/>
      <c r="AD110" s="672"/>
      <c r="AE110" s="672"/>
      <c r="AF110" s="672"/>
      <c r="AG110" s="673"/>
      <c r="AH110" s="665" t="s">
        <v>930</v>
      </c>
      <c r="AI110" s="666"/>
      <c r="AJ110" s="666"/>
      <c r="AK110" s="666"/>
      <c r="AL110" s="666"/>
      <c r="AM110" s="666"/>
      <c r="AN110" s="666"/>
      <c r="AO110" s="666"/>
      <c r="AP110" s="666"/>
      <c r="AQ110" s="666"/>
      <c r="AR110" s="666"/>
      <c r="AS110" s="666"/>
      <c r="AT110" s="667"/>
      <c r="AU110" s="389">
        <v>1686</v>
      </c>
      <c r="AV110" s="390"/>
      <c r="AW110" s="390"/>
      <c r="AX110" s="391"/>
    </row>
    <row r="111" spans="1:50" ht="24.75" hidden="1"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hidden="1"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hidden="1"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hidden="1"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hidden="1"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hidden="1"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hidden="1"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hidden="1"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hidden="1"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4346</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1686</v>
      </c>
      <c r="AV120" s="833"/>
      <c r="AW120" s="833"/>
      <c r="AX120" s="835"/>
    </row>
    <row r="121" spans="1:50" ht="30" customHeight="1" x14ac:dyDescent="0.15">
      <c r="A121" s="1046"/>
      <c r="B121" s="1047"/>
      <c r="C121" s="1047"/>
      <c r="D121" s="1047"/>
      <c r="E121" s="1047"/>
      <c r="F121" s="1048"/>
      <c r="G121" s="596" t="s">
        <v>942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943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t="s">
        <v>929</v>
      </c>
      <c r="M123" s="666"/>
      <c r="N123" s="666"/>
      <c r="O123" s="666"/>
      <c r="P123" s="666"/>
      <c r="Q123" s="666"/>
      <c r="R123" s="666"/>
      <c r="S123" s="666"/>
      <c r="T123" s="666"/>
      <c r="U123" s="666"/>
      <c r="V123" s="666"/>
      <c r="W123" s="666"/>
      <c r="X123" s="667"/>
      <c r="Y123" s="389">
        <v>233</v>
      </c>
      <c r="Z123" s="390"/>
      <c r="AA123" s="390"/>
      <c r="AB123" s="806"/>
      <c r="AC123" s="671"/>
      <c r="AD123" s="672"/>
      <c r="AE123" s="672"/>
      <c r="AF123" s="672"/>
      <c r="AG123" s="673"/>
      <c r="AH123" s="665" t="s">
        <v>924</v>
      </c>
      <c r="AI123" s="666"/>
      <c r="AJ123" s="666"/>
      <c r="AK123" s="666"/>
      <c r="AL123" s="666"/>
      <c r="AM123" s="666"/>
      <c r="AN123" s="666"/>
      <c r="AO123" s="666"/>
      <c r="AP123" s="666"/>
      <c r="AQ123" s="666"/>
      <c r="AR123" s="666"/>
      <c r="AS123" s="666"/>
      <c r="AT123" s="667"/>
      <c r="AU123" s="389">
        <v>3</v>
      </c>
      <c r="AV123" s="390"/>
      <c r="AW123" s="390"/>
      <c r="AX123" s="391"/>
    </row>
    <row r="124" spans="1:50" ht="24.75" hidden="1"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hidden="1"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hidden="1"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hidden="1"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hidden="1"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hidden="1"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hidden="1"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hidden="1"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hidden="1"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233</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3</v>
      </c>
      <c r="AV133" s="833"/>
      <c r="AW133" s="833"/>
      <c r="AX133" s="835"/>
    </row>
    <row r="134" spans="1:50" ht="30" customHeight="1" x14ac:dyDescent="0.15">
      <c r="A134" s="1046"/>
      <c r="B134" s="1047"/>
      <c r="C134" s="1047"/>
      <c r="D134" s="1047"/>
      <c r="E134" s="1047"/>
      <c r="F134" s="1048"/>
      <c r="G134" s="596" t="s">
        <v>970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634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t="s">
        <v>844</v>
      </c>
      <c r="M136" s="666"/>
      <c r="N136" s="666"/>
      <c r="O136" s="666"/>
      <c r="P136" s="666"/>
      <c r="Q136" s="666"/>
      <c r="R136" s="666"/>
      <c r="S136" s="666"/>
      <c r="T136" s="666"/>
      <c r="U136" s="666"/>
      <c r="V136" s="666"/>
      <c r="W136" s="666"/>
      <c r="X136" s="667"/>
      <c r="Y136" s="389">
        <v>26</v>
      </c>
      <c r="Z136" s="390"/>
      <c r="AA136" s="390"/>
      <c r="AB136" s="806"/>
      <c r="AC136" s="671" t="s">
        <v>603</v>
      </c>
      <c r="AD136" s="672"/>
      <c r="AE136" s="672"/>
      <c r="AF136" s="672"/>
      <c r="AG136" s="673"/>
      <c r="AH136" s="665" t="s">
        <v>635</v>
      </c>
      <c r="AI136" s="666"/>
      <c r="AJ136" s="666"/>
      <c r="AK136" s="666"/>
      <c r="AL136" s="666"/>
      <c r="AM136" s="666"/>
      <c r="AN136" s="666"/>
      <c r="AO136" s="666"/>
      <c r="AP136" s="666"/>
      <c r="AQ136" s="666"/>
      <c r="AR136" s="666"/>
      <c r="AS136" s="666"/>
      <c r="AT136" s="667"/>
      <c r="AU136" s="389">
        <v>9755</v>
      </c>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t="s">
        <v>603</v>
      </c>
      <c r="AD137" s="608"/>
      <c r="AE137" s="608"/>
      <c r="AF137" s="608"/>
      <c r="AG137" s="609"/>
      <c r="AH137" s="599" t="s">
        <v>636</v>
      </c>
      <c r="AI137" s="600"/>
      <c r="AJ137" s="600"/>
      <c r="AK137" s="600"/>
      <c r="AL137" s="600"/>
      <c r="AM137" s="600"/>
      <c r="AN137" s="600"/>
      <c r="AO137" s="600"/>
      <c r="AP137" s="600"/>
      <c r="AQ137" s="600"/>
      <c r="AR137" s="600"/>
      <c r="AS137" s="600"/>
      <c r="AT137" s="601"/>
      <c r="AU137" s="602">
        <v>2</v>
      </c>
      <c r="AV137" s="603"/>
      <c r="AW137" s="603"/>
      <c r="AX137" s="604"/>
    </row>
    <row r="138" spans="1:50" ht="24.75" hidden="1"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hidden="1"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hidden="1"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hidden="1"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hidden="1"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hidden="1"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hidden="1"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hidden="1"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26</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9757</v>
      </c>
      <c r="AV146" s="833"/>
      <c r="AW146" s="833"/>
      <c r="AX146" s="835"/>
    </row>
    <row r="147" spans="1:50" ht="30" customHeight="1" x14ac:dyDescent="0.15">
      <c r="A147" s="1046"/>
      <c r="B147" s="1047"/>
      <c r="C147" s="1047"/>
      <c r="D147" s="1047"/>
      <c r="E147" s="1047"/>
      <c r="F147" s="1048"/>
      <c r="G147" s="596" t="s">
        <v>637</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639</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t="s">
        <v>603</v>
      </c>
      <c r="H149" s="672"/>
      <c r="I149" s="672"/>
      <c r="J149" s="672"/>
      <c r="K149" s="673"/>
      <c r="L149" s="665" t="s">
        <v>635</v>
      </c>
      <c r="M149" s="666"/>
      <c r="N149" s="666"/>
      <c r="O149" s="666"/>
      <c r="P149" s="666"/>
      <c r="Q149" s="666"/>
      <c r="R149" s="666"/>
      <c r="S149" s="666"/>
      <c r="T149" s="666"/>
      <c r="U149" s="666"/>
      <c r="V149" s="666"/>
      <c r="W149" s="666"/>
      <c r="X149" s="667"/>
      <c r="Y149" s="389">
        <v>111</v>
      </c>
      <c r="Z149" s="390"/>
      <c r="AA149" s="390"/>
      <c r="AB149" s="806"/>
      <c r="AC149" s="671" t="s">
        <v>599</v>
      </c>
      <c r="AD149" s="672"/>
      <c r="AE149" s="672"/>
      <c r="AF149" s="672"/>
      <c r="AG149" s="673"/>
      <c r="AH149" s="665" t="s">
        <v>638</v>
      </c>
      <c r="AI149" s="666"/>
      <c r="AJ149" s="666"/>
      <c r="AK149" s="666"/>
      <c r="AL149" s="666"/>
      <c r="AM149" s="666"/>
      <c r="AN149" s="666"/>
      <c r="AO149" s="666"/>
      <c r="AP149" s="666"/>
      <c r="AQ149" s="666"/>
      <c r="AR149" s="666"/>
      <c r="AS149" s="666"/>
      <c r="AT149" s="667"/>
      <c r="AU149" s="389">
        <v>1</v>
      </c>
      <c r="AV149" s="390"/>
      <c r="AW149" s="390"/>
      <c r="AX149" s="391"/>
    </row>
    <row r="150" spans="1:50" ht="24.75" hidden="1"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hidden="1"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hidden="1"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hidden="1"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hidden="1"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hidden="1"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hidden="1"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hidden="1"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hidden="1"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111</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1</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640</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643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t="s">
        <v>641</v>
      </c>
      <c r="H163" s="672"/>
      <c r="I163" s="672"/>
      <c r="J163" s="672"/>
      <c r="K163" s="673"/>
      <c r="L163" s="665" t="s">
        <v>642</v>
      </c>
      <c r="M163" s="666"/>
      <c r="N163" s="666"/>
      <c r="O163" s="666"/>
      <c r="P163" s="666"/>
      <c r="Q163" s="666"/>
      <c r="R163" s="666"/>
      <c r="S163" s="666"/>
      <c r="T163" s="666"/>
      <c r="U163" s="666"/>
      <c r="V163" s="666"/>
      <c r="W163" s="666"/>
      <c r="X163" s="667"/>
      <c r="Y163" s="389">
        <v>1124</v>
      </c>
      <c r="Z163" s="390"/>
      <c r="AA163" s="390"/>
      <c r="AB163" s="806"/>
      <c r="AC163" s="671" t="s">
        <v>641</v>
      </c>
      <c r="AD163" s="672"/>
      <c r="AE163" s="672"/>
      <c r="AF163" s="672"/>
      <c r="AG163" s="673"/>
      <c r="AH163" s="665" t="s">
        <v>644</v>
      </c>
      <c r="AI163" s="666"/>
      <c r="AJ163" s="666"/>
      <c r="AK163" s="666"/>
      <c r="AL163" s="666"/>
      <c r="AM163" s="666"/>
      <c r="AN163" s="666"/>
      <c r="AO163" s="666"/>
      <c r="AP163" s="666"/>
      <c r="AQ163" s="666"/>
      <c r="AR163" s="666"/>
      <c r="AS163" s="666"/>
      <c r="AT163" s="667"/>
      <c r="AU163" s="389">
        <v>237</v>
      </c>
      <c r="AV163" s="390"/>
      <c r="AW163" s="390"/>
      <c r="AX163" s="391"/>
    </row>
    <row r="164" spans="1:50" ht="24.75" hidden="1"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hidden="1"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hidden="1"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hidden="1"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hidden="1"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hidden="1"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hidden="1"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hidden="1"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hidden="1"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1124</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237</v>
      </c>
      <c r="AV173" s="833"/>
      <c r="AW173" s="833"/>
      <c r="AX173" s="835"/>
    </row>
    <row r="174" spans="1:50" ht="30" customHeight="1" x14ac:dyDescent="0.15">
      <c r="A174" s="1046"/>
      <c r="B174" s="1047"/>
      <c r="C174" s="1047"/>
      <c r="D174" s="1047"/>
      <c r="E174" s="1047"/>
      <c r="F174" s="1048"/>
      <c r="G174" s="596" t="s">
        <v>645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350</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t="s">
        <v>641</v>
      </c>
      <c r="H176" s="672"/>
      <c r="I176" s="672"/>
      <c r="J176" s="672"/>
      <c r="K176" s="673"/>
      <c r="L176" s="665" t="s">
        <v>646</v>
      </c>
      <c r="M176" s="666"/>
      <c r="N176" s="666"/>
      <c r="O176" s="666"/>
      <c r="P176" s="666"/>
      <c r="Q176" s="666"/>
      <c r="R176" s="666"/>
      <c r="S176" s="666"/>
      <c r="T176" s="666"/>
      <c r="U176" s="666"/>
      <c r="V176" s="666"/>
      <c r="W176" s="666"/>
      <c r="X176" s="667"/>
      <c r="Y176" s="389">
        <v>73</v>
      </c>
      <c r="Z176" s="390"/>
      <c r="AA176" s="390"/>
      <c r="AB176" s="806"/>
      <c r="AC176" s="671" t="s">
        <v>995</v>
      </c>
      <c r="AD176" s="672"/>
      <c r="AE176" s="672"/>
      <c r="AF176" s="672"/>
      <c r="AG176" s="673"/>
      <c r="AH176" s="665" t="s">
        <v>995</v>
      </c>
      <c r="AI176" s="666"/>
      <c r="AJ176" s="666"/>
      <c r="AK176" s="666"/>
      <c r="AL176" s="666"/>
      <c r="AM176" s="666"/>
      <c r="AN176" s="666"/>
      <c r="AO176" s="666"/>
      <c r="AP176" s="666"/>
      <c r="AQ176" s="666"/>
      <c r="AR176" s="666"/>
      <c r="AS176" s="666"/>
      <c r="AT176" s="667"/>
      <c r="AU176" s="389" t="s">
        <v>995</v>
      </c>
      <c r="AV176" s="390"/>
      <c r="AW176" s="390"/>
      <c r="AX176" s="391"/>
    </row>
    <row r="177" spans="1:50" ht="24.75" hidden="1"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73</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352</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351</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353</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301</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302</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354</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355</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356</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357</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358</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359</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303</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9" priority="271">
      <formula>IF(RIGHT(TEXT(Y5,"0.#"),1)=".",FALSE,TRUE)</formula>
    </cfRule>
    <cfRule type="expression" dxfId="528" priority="272">
      <formula>IF(RIGHT(TEXT(Y5,"0.#"),1)=".",TRUE,FALSE)</formula>
    </cfRule>
  </conditionalFormatting>
  <conditionalFormatting sqref="Y14">
    <cfRule type="expression" dxfId="527" priority="269">
      <formula>IF(RIGHT(TEXT(Y14,"0.#"),1)=".",FALSE,TRUE)</formula>
    </cfRule>
    <cfRule type="expression" dxfId="526" priority="270">
      <formula>IF(RIGHT(TEXT(Y14,"0.#"),1)=".",TRUE,FALSE)</formula>
    </cfRule>
  </conditionalFormatting>
  <conditionalFormatting sqref="Y6:Y13 Y4">
    <cfRule type="expression" dxfId="525" priority="267">
      <formula>IF(RIGHT(TEXT(Y4,"0.#"),1)=".",FALSE,TRUE)</formula>
    </cfRule>
    <cfRule type="expression" dxfId="524" priority="268">
      <formula>IF(RIGHT(TEXT(Y4,"0.#"),1)=".",TRUE,FALSE)</formula>
    </cfRule>
  </conditionalFormatting>
  <conditionalFormatting sqref="AU5">
    <cfRule type="expression" dxfId="523" priority="265">
      <formula>IF(RIGHT(TEXT(AU5,"0.#"),1)=".",FALSE,TRUE)</formula>
    </cfRule>
    <cfRule type="expression" dxfId="522" priority="266">
      <formula>IF(RIGHT(TEXT(AU5,"0.#"),1)=".",TRUE,FALSE)</formula>
    </cfRule>
  </conditionalFormatting>
  <conditionalFormatting sqref="AU14">
    <cfRule type="expression" dxfId="521" priority="263">
      <formula>IF(RIGHT(TEXT(AU14,"0.#"),1)=".",FALSE,TRUE)</formula>
    </cfRule>
    <cfRule type="expression" dxfId="520" priority="264">
      <formula>IF(RIGHT(TEXT(AU14,"0.#"),1)=".",TRUE,FALSE)</formula>
    </cfRule>
  </conditionalFormatting>
  <conditionalFormatting sqref="AU6:AU13 AU4">
    <cfRule type="expression" dxfId="519" priority="261">
      <formula>IF(RIGHT(TEXT(AU4,"0.#"),1)=".",FALSE,TRUE)</formula>
    </cfRule>
    <cfRule type="expression" dxfId="518" priority="262">
      <formula>IF(RIGHT(TEXT(AU4,"0.#"),1)=".",TRUE,FALSE)</formula>
    </cfRule>
  </conditionalFormatting>
  <conditionalFormatting sqref="Y18">
    <cfRule type="expression" dxfId="517" priority="259">
      <formula>IF(RIGHT(TEXT(Y18,"0.#"),1)=".",FALSE,TRUE)</formula>
    </cfRule>
    <cfRule type="expression" dxfId="516" priority="260">
      <formula>IF(RIGHT(TEXT(Y18,"0.#"),1)=".",TRUE,FALSE)</formula>
    </cfRule>
  </conditionalFormatting>
  <conditionalFormatting sqref="Y27">
    <cfRule type="expression" dxfId="515" priority="257">
      <formula>IF(RIGHT(TEXT(Y27,"0.#"),1)=".",FALSE,TRUE)</formula>
    </cfRule>
    <cfRule type="expression" dxfId="514" priority="258">
      <formula>IF(RIGHT(TEXT(Y27,"0.#"),1)=".",TRUE,FALSE)</formula>
    </cfRule>
  </conditionalFormatting>
  <conditionalFormatting sqref="Y19:Y26 Y17">
    <cfRule type="expression" dxfId="513" priority="255">
      <formula>IF(RIGHT(TEXT(Y17,"0.#"),1)=".",FALSE,TRUE)</formula>
    </cfRule>
    <cfRule type="expression" dxfId="512" priority="256">
      <formula>IF(RIGHT(TEXT(Y17,"0.#"),1)=".",TRUE,FALSE)</formula>
    </cfRule>
  </conditionalFormatting>
  <conditionalFormatting sqref="AU18">
    <cfRule type="expression" dxfId="511" priority="253">
      <formula>IF(RIGHT(TEXT(AU18,"0.#"),1)=".",FALSE,TRUE)</formula>
    </cfRule>
    <cfRule type="expression" dxfId="510" priority="254">
      <formula>IF(RIGHT(TEXT(AU18,"0.#"),1)=".",TRUE,FALSE)</formula>
    </cfRule>
  </conditionalFormatting>
  <conditionalFormatting sqref="AU27">
    <cfRule type="expression" dxfId="509" priority="251">
      <formula>IF(RIGHT(TEXT(AU27,"0.#"),1)=".",FALSE,TRUE)</formula>
    </cfRule>
    <cfRule type="expression" dxfId="508" priority="252">
      <formula>IF(RIGHT(TEXT(AU27,"0.#"),1)=".",TRUE,FALSE)</formula>
    </cfRule>
  </conditionalFormatting>
  <conditionalFormatting sqref="AU19:AU26 AU17">
    <cfRule type="expression" dxfId="507" priority="249">
      <formula>IF(RIGHT(TEXT(AU17,"0.#"),1)=".",FALSE,TRUE)</formula>
    </cfRule>
    <cfRule type="expression" dxfId="506" priority="250">
      <formula>IF(RIGHT(TEXT(AU17,"0.#"),1)=".",TRUE,FALSE)</formula>
    </cfRule>
  </conditionalFormatting>
  <conditionalFormatting sqref="Y31">
    <cfRule type="expression" dxfId="505" priority="247">
      <formula>IF(RIGHT(TEXT(Y31,"0.#"),1)=".",FALSE,TRUE)</formula>
    </cfRule>
    <cfRule type="expression" dxfId="504" priority="248">
      <formula>IF(RIGHT(TEXT(Y31,"0.#"),1)=".",TRUE,FALSE)</formula>
    </cfRule>
  </conditionalFormatting>
  <conditionalFormatting sqref="Y40">
    <cfRule type="expression" dxfId="503" priority="245">
      <formula>IF(RIGHT(TEXT(Y40,"0.#"),1)=".",FALSE,TRUE)</formula>
    </cfRule>
    <cfRule type="expression" dxfId="502" priority="246">
      <formula>IF(RIGHT(TEXT(Y40,"0.#"),1)=".",TRUE,FALSE)</formula>
    </cfRule>
  </conditionalFormatting>
  <conditionalFormatting sqref="Y32:Y39 Y30">
    <cfRule type="expression" dxfId="501" priority="243">
      <formula>IF(RIGHT(TEXT(Y30,"0.#"),1)=".",FALSE,TRUE)</formula>
    </cfRule>
    <cfRule type="expression" dxfId="500" priority="244">
      <formula>IF(RIGHT(TEXT(Y30,"0.#"),1)=".",TRUE,FALSE)</formula>
    </cfRule>
  </conditionalFormatting>
  <conditionalFormatting sqref="AU31">
    <cfRule type="expression" dxfId="499" priority="241">
      <formula>IF(RIGHT(TEXT(AU31,"0.#"),1)=".",FALSE,TRUE)</formula>
    </cfRule>
    <cfRule type="expression" dxfId="498" priority="242">
      <formula>IF(RIGHT(TEXT(AU31,"0.#"),1)=".",TRUE,FALSE)</formula>
    </cfRule>
  </conditionalFormatting>
  <conditionalFormatting sqref="AU40">
    <cfRule type="expression" dxfId="497" priority="239">
      <formula>IF(RIGHT(TEXT(AU40,"0.#"),1)=".",FALSE,TRUE)</formula>
    </cfRule>
    <cfRule type="expression" dxfId="496" priority="240">
      <formula>IF(RIGHT(TEXT(AU40,"0.#"),1)=".",TRUE,FALSE)</formula>
    </cfRule>
  </conditionalFormatting>
  <conditionalFormatting sqref="AU32:AU39 AU30">
    <cfRule type="expression" dxfId="495" priority="237">
      <formula>IF(RIGHT(TEXT(AU30,"0.#"),1)=".",FALSE,TRUE)</formula>
    </cfRule>
    <cfRule type="expression" dxfId="494" priority="238">
      <formula>IF(RIGHT(TEXT(AU30,"0.#"),1)=".",TRUE,FALSE)</formula>
    </cfRule>
  </conditionalFormatting>
  <conditionalFormatting sqref="Y44">
    <cfRule type="expression" dxfId="493" priority="235">
      <formula>IF(RIGHT(TEXT(Y44,"0.#"),1)=".",FALSE,TRUE)</formula>
    </cfRule>
    <cfRule type="expression" dxfId="492" priority="236">
      <formula>IF(RIGHT(TEXT(Y44,"0.#"),1)=".",TRUE,FALSE)</formula>
    </cfRule>
  </conditionalFormatting>
  <conditionalFormatting sqref="Y53">
    <cfRule type="expression" dxfId="491" priority="233">
      <formula>IF(RIGHT(TEXT(Y53,"0.#"),1)=".",FALSE,TRUE)</formula>
    </cfRule>
    <cfRule type="expression" dxfId="490" priority="234">
      <formula>IF(RIGHT(TEXT(Y53,"0.#"),1)=".",TRUE,FALSE)</formula>
    </cfRule>
  </conditionalFormatting>
  <conditionalFormatting sqref="Y45:Y52 Y43">
    <cfRule type="expression" dxfId="489" priority="231">
      <formula>IF(RIGHT(TEXT(Y43,"0.#"),1)=".",FALSE,TRUE)</formula>
    </cfRule>
    <cfRule type="expression" dxfId="488" priority="232">
      <formula>IF(RIGHT(TEXT(Y43,"0.#"),1)=".",TRUE,FALSE)</formula>
    </cfRule>
  </conditionalFormatting>
  <conditionalFormatting sqref="AU44">
    <cfRule type="expression" dxfId="487" priority="229">
      <formula>IF(RIGHT(TEXT(AU44,"0.#"),1)=".",FALSE,TRUE)</formula>
    </cfRule>
    <cfRule type="expression" dxfId="486" priority="230">
      <formula>IF(RIGHT(TEXT(AU44,"0.#"),1)=".",TRUE,FALSE)</formula>
    </cfRule>
  </conditionalFormatting>
  <conditionalFormatting sqref="AU53">
    <cfRule type="expression" dxfId="485" priority="227">
      <formula>IF(RIGHT(TEXT(AU53,"0.#"),1)=".",FALSE,TRUE)</formula>
    </cfRule>
    <cfRule type="expression" dxfId="484" priority="228">
      <formula>IF(RIGHT(TEXT(AU53,"0.#"),1)=".",TRUE,FALSE)</formula>
    </cfRule>
  </conditionalFormatting>
  <conditionalFormatting sqref="AU45:AU52 AU43">
    <cfRule type="expression" dxfId="483" priority="225">
      <formula>IF(RIGHT(TEXT(AU43,"0.#"),1)=".",FALSE,TRUE)</formula>
    </cfRule>
    <cfRule type="expression" dxfId="482" priority="226">
      <formula>IF(RIGHT(TEXT(AU43,"0.#"),1)=".",TRUE,FALSE)</formula>
    </cfRule>
  </conditionalFormatting>
  <conditionalFormatting sqref="Y58">
    <cfRule type="expression" dxfId="481" priority="223">
      <formula>IF(RIGHT(TEXT(Y58,"0.#"),1)=".",FALSE,TRUE)</formula>
    </cfRule>
    <cfRule type="expression" dxfId="480" priority="224">
      <formula>IF(RIGHT(TEXT(Y58,"0.#"),1)=".",TRUE,FALSE)</formula>
    </cfRule>
  </conditionalFormatting>
  <conditionalFormatting sqref="Y67">
    <cfRule type="expression" dxfId="479" priority="221">
      <formula>IF(RIGHT(TEXT(Y67,"0.#"),1)=".",FALSE,TRUE)</formula>
    </cfRule>
    <cfRule type="expression" dxfId="478" priority="222">
      <formula>IF(RIGHT(TEXT(Y67,"0.#"),1)=".",TRUE,FALSE)</formula>
    </cfRule>
  </conditionalFormatting>
  <conditionalFormatting sqref="Y59:Y66 Y57">
    <cfRule type="expression" dxfId="477" priority="219">
      <formula>IF(RIGHT(TEXT(Y57,"0.#"),1)=".",FALSE,TRUE)</formula>
    </cfRule>
    <cfRule type="expression" dxfId="476" priority="220">
      <formula>IF(RIGHT(TEXT(Y57,"0.#"),1)=".",TRUE,FALSE)</formula>
    </cfRule>
  </conditionalFormatting>
  <conditionalFormatting sqref="AU58">
    <cfRule type="expression" dxfId="475" priority="217">
      <formula>IF(RIGHT(TEXT(AU58,"0.#"),1)=".",FALSE,TRUE)</formula>
    </cfRule>
    <cfRule type="expression" dxfId="474" priority="218">
      <formula>IF(RIGHT(TEXT(AU58,"0.#"),1)=".",TRUE,FALSE)</formula>
    </cfRule>
  </conditionalFormatting>
  <conditionalFormatting sqref="AU67">
    <cfRule type="expression" dxfId="473" priority="215">
      <formula>IF(RIGHT(TEXT(AU67,"0.#"),1)=".",FALSE,TRUE)</formula>
    </cfRule>
    <cfRule type="expression" dxfId="472" priority="216">
      <formula>IF(RIGHT(TEXT(AU67,"0.#"),1)=".",TRUE,FALSE)</formula>
    </cfRule>
  </conditionalFormatting>
  <conditionalFormatting sqref="AU59:AU66 AU57">
    <cfRule type="expression" dxfId="471" priority="213">
      <formula>IF(RIGHT(TEXT(AU57,"0.#"),1)=".",FALSE,TRUE)</formula>
    </cfRule>
    <cfRule type="expression" dxfId="470" priority="214">
      <formula>IF(RIGHT(TEXT(AU57,"0.#"),1)=".",TRUE,FALSE)</formula>
    </cfRule>
  </conditionalFormatting>
  <conditionalFormatting sqref="Y71">
    <cfRule type="expression" dxfId="469" priority="211">
      <formula>IF(RIGHT(TEXT(Y71,"0.#"),1)=".",FALSE,TRUE)</formula>
    </cfRule>
    <cfRule type="expression" dxfId="468" priority="212">
      <formula>IF(RIGHT(TEXT(Y71,"0.#"),1)=".",TRUE,FALSE)</formula>
    </cfRule>
  </conditionalFormatting>
  <conditionalFormatting sqref="Y80">
    <cfRule type="expression" dxfId="467" priority="209">
      <formula>IF(RIGHT(TEXT(Y80,"0.#"),1)=".",FALSE,TRUE)</formula>
    </cfRule>
    <cfRule type="expression" dxfId="466" priority="210">
      <formula>IF(RIGHT(TEXT(Y80,"0.#"),1)=".",TRUE,FALSE)</formula>
    </cfRule>
  </conditionalFormatting>
  <conditionalFormatting sqref="Y72:Y79 Y70">
    <cfRule type="expression" dxfId="465" priority="207">
      <formula>IF(RIGHT(TEXT(Y70,"0.#"),1)=".",FALSE,TRUE)</formula>
    </cfRule>
    <cfRule type="expression" dxfId="464" priority="208">
      <formula>IF(RIGHT(TEXT(Y70,"0.#"),1)=".",TRUE,FALSE)</formula>
    </cfRule>
  </conditionalFormatting>
  <conditionalFormatting sqref="AU71">
    <cfRule type="expression" dxfId="463" priority="205">
      <formula>IF(RIGHT(TEXT(AU71,"0.#"),1)=".",FALSE,TRUE)</formula>
    </cfRule>
    <cfRule type="expression" dxfId="462" priority="206">
      <formula>IF(RIGHT(TEXT(AU71,"0.#"),1)=".",TRUE,FALSE)</formula>
    </cfRule>
  </conditionalFormatting>
  <conditionalFormatting sqref="AU80">
    <cfRule type="expression" dxfId="461" priority="203">
      <formula>IF(RIGHT(TEXT(AU80,"0.#"),1)=".",FALSE,TRUE)</formula>
    </cfRule>
    <cfRule type="expression" dxfId="460" priority="204">
      <formula>IF(RIGHT(TEXT(AU80,"0.#"),1)=".",TRUE,FALSE)</formula>
    </cfRule>
  </conditionalFormatting>
  <conditionalFormatting sqref="AU72:AU79 AU70">
    <cfRule type="expression" dxfId="459" priority="201">
      <formula>IF(RIGHT(TEXT(AU70,"0.#"),1)=".",FALSE,TRUE)</formula>
    </cfRule>
    <cfRule type="expression" dxfId="458" priority="202">
      <formula>IF(RIGHT(TEXT(AU70,"0.#"),1)=".",TRUE,FALSE)</formula>
    </cfRule>
  </conditionalFormatting>
  <conditionalFormatting sqref="Y84">
    <cfRule type="expression" dxfId="457" priority="199">
      <formula>IF(RIGHT(TEXT(Y84,"0.#"),1)=".",FALSE,TRUE)</formula>
    </cfRule>
    <cfRule type="expression" dxfId="456" priority="200">
      <formula>IF(RIGHT(TEXT(Y84,"0.#"),1)=".",TRUE,FALSE)</formula>
    </cfRule>
  </conditionalFormatting>
  <conditionalFormatting sqref="Y93">
    <cfRule type="expression" dxfId="455" priority="197">
      <formula>IF(RIGHT(TEXT(Y93,"0.#"),1)=".",FALSE,TRUE)</formula>
    </cfRule>
    <cfRule type="expression" dxfId="454" priority="198">
      <formula>IF(RIGHT(TEXT(Y93,"0.#"),1)=".",TRUE,FALSE)</formula>
    </cfRule>
  </conditionalFormatting>
  <conditionalFormatting sqref="Y85:Y92 Y83">
    <cfRule type="expression" dxfId="453" priority="195">
      <formula>IF(RIGHT(TEXT(Y83,"0.#"),1)=".",FALSE,TRUE)</formula>
    </cfRule>
    <cfRule type="expression" dxfId="452" priority="196">
      <formula>IF(RIGHT(TEXT(Y83,"0.#"),1)=".",TRUE,FALSE)</formula>
    </cfRule>
  </conditionalFormatting>
  <conditionalFormatting sqref="AU84">
    <cfRule type="expression" dxfId="451" priority="193">
      <formula>IF(RIGHT(TEXT(AU84,"0.#"),1)=".",FALSE,TRUE)</formula>
    </cfRule>
    <cfRule type="expression" dxfId="450" priority="194">
      <formula>IF(RIGHT(TEXT(AU84,"0.#"),1)=".",TRUE,FALSE)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AU85:AU92 AU83">
    <cfRule type="expression" dxfId="447" priority="189">
      <formula>IF(RIGHT(TEXT(AU83,"0.#"),1)=".",FALSE,TRUE)</formula>
    </cfRule>
    <cfRule type="expression" dxfId="446" priority="190">
      <formula>IF(RIGHT(TEXT(AU83,"0.#"),1)=".",TRUE,FALSE)</formula>
    </cfRule>
  </conditionalFormatting>
  <conditionalFormatting sqref="Y97">
    <cfRule type="expression" dxfId="445" priority="187">
      <formula>IF(RIGHT(TEXT(Y97,"0.#"),1)=".",FALSE,TRUE)</formula>
    </cfRule>
    <cfRule type="expression" dxfId="444" priority="188">
      <formula>IF(RIGHT(TEXT(Y97,"0.#"),1)=".",TRUE,FALSE)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Y98:Y105 Y96">
    <cfRule type="expression" dxfId="441" priority="183">
      <formula>IF(RIGHT(TEXT(Y96,"0.#"),1)=".",FALSE,TRUE)</formula>
    </cfRule>
    <cfRule type="expression" dxfId="440" priority="184">
      <formula>IF(RIGHT(TEXT(Y96,"0.#"),1)=".",TRUE,FALSE)</formula>
    </cfRule>
  </conditionalFormatting>
  <conditionalFormatting sqref="AU97">
    <cfRule type="expression" dxfId="439" priority="181">
      <formula>IF(RIGHT(TEXT(AU97,"0.#"),1)=".",FALSE,TRUE)</formula>
    </cfRule>
    <cfRule type="expression" dxfId="438" priority="182">
      <formula>IF(RIGHT(TEXT(AU97,"0.#"),1)=".",TRUE,FALSE)</formula>
    </cfRule>
  </conditionalFormatting>
  <conditionalFormatting sqref="AU106">
    <cfRule type="expression" dxfId="437" priority="179">
      <formula>IF(RIGHT(TEXT(AU106,"0.#"),1)=".",FALSE,TRUE)</formula>
    </cfRule>
    <cfRule type="expression" dxfId="436" priority="180">
      <formula>IF(RIGHT(TEXT(AU106,"0.#"),1)=".",TRUE,FALSE)</formula>
    </cfRule>
  </conditionalFormatting>
  <conditionalFormatting sqref="AU98:AU105 AU96">
    <cfRule type="expression" dxfId="435" priority="177">
      <formula>IF(RIGHT(TEXT(AU96,"0.#"),1)=".",FALSE,TRUE)</formula>
    </cfRule>
    <cfRule type="expression" dxfId="434" priority="178">
      <formula>IF(RIGHT(TEXT(AU96,"0.#"),1)=".",TRUE,FALSE)</formula>
    </cfRule>
  </conditionalFormatting>
  <conditionalFormatting sqref="Y111">
    <cfRule type="expression" dxfId="433" priority="175">
      <formula>IF(RIGHT(TEXT(Y111,"0.#"),1)=".",FALSE,TRUE)</formula>
    </cfRule>
    <cfRule type="expression" dxfId="432" priority="176">
      <formula>IF(RIGHT(TEXT(Y111,"0.#"),1)=".",TRUE,FALSE)</formula>
    </cfRule>
  </conditionalFormatting>
  <conditionalFormatting sqref="Y120">
    <cfRule type="expression" dxfId="431" priority="173">
      <formula>IF(RIGHT(TEXT(Y120,"0.#"),1)=".",FALSE,TRUE)</formula>
    </cfRule>
    <cfRule type="expression" dxfId="430" priority="174">
      <formula>IF(RIGHT(TEXT(Y120,"0.#"),1)=".",TRUE,FALSE)</formula>
    </cfRule>
  </conditionalFormatting>
  <conditionalFormatting sqref="Y112:Y119 Y110">
    <cfRule type="expression" dxfId="429" priority="171">
      <formula>IF(RIGHT(TEXT(Y110,"0.#"),1)=".",FALSE,TRUE)</formula>
    </cfRule>
    <cfRule type="expression" dxfId="428" priority="172">
      <formula>IF(RIGHT(TEXT(Y110,"0.#"),1)=".",TRUE,FALSE)</formula>
    </cfRule>
  </conditionalFormatting>
  <conditionalFormatting sqref="AU111">
    <cfRule type="expression" dxfId="427" priority="169">
      <formula>IF(RIGHT(TEXT(AU111,"0.#"),1)=".",FALSE,TRUE)</formula>
    </cfRule>
    <cfRule type="expression" dxfId="426" priority="170">
      <formula>IF(RIGHT(TEXT(AU111,"0.#"),1)=".",TRUE,FALSE)</formula>
    </cfRule>
  </conditionalFormatting>
  <conditionalFormatting sqref="AU120">
    <cfRule type="expression" dxfId="425" priority="167">
      <formula>IF(RIGHT(TEXT(AU120,"0.#"),1)=".",FALSE,TRUE)</formula>
    </cfRule>
    <cfRule type="expression" dxfId="424" priority="168">
      <formula>IF(RIGHT(TEXT(AU120,"0.#"),1)=".",TRUE,FALSE)</formula>
    </cfRule>
  </conditionalFormatting>
  <conditionalFormatting sqref="AU112:AU119 AU110">
    <cfRule type="expression" dxfId="423" priority="165">
      <formula>IF(RIGHT(TEXT(AU110,"0.#"),1)=".",FALSE,TRUE)</formula>
    </cfRule>
    <cfRule type="expression" dxfId="422" priority="166">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1">
      <formula>IF(RIGHT(TEXT(Y137,"0.#"),1)=".",FALSE,TRUE)</formula>
    </cfRule>
    <cfRule type="expression" dxfId="408" priority="132">
      <formula>IF(RIGHT(TEXT(Y137,"0.#"),1)=".",TRUE,FALSE)</formula>
    </cfRule>
  </conditionalFormatting>
  <conditionalFormatting sqref="Y146">
    <cfRule type="expression" dxfId="407" priority="129">
      <formula>IF(RIGHT(TEXT(Y146,"0.#"),1)=".",FALSE,TRUE)</formula>
    </cfRule>
    <cfRule type="expression" dxfId="406" priority="130">
      <formula>IF(RIGHT(TEXT(Y146,"0.#"),1)=".",TRUE,FALSE)</formula>
    </cfRule>
  </conditionalFormatting>
  <conditionalFormatting sqref="Y138:Y145 Y136">
    <cfRule type="expression" dxfId="405" priority="127">
      <formula>IF(RIGHT(TEXT(Y136,"0.#"),1)=".",FALSE,TRUE)</formula>
    </cfRule>
    <cfRule type="expression" dxfId="404" priority="128">
      <formula>IF(RIGHT(TEXT(Y136,"0.#"),1)=".",TRUE,FALSE)</formula>
    </cfRule>
  </conditionalFormatting>
  <conditionalFormatting sqref="AU137">
    <cfRule type="expression" dxfId="403" priority="125">
      <formula>IF(RIGHT(TEXT(AU137,"0.#"),1)=".",FALSE,TRUE)</formula>
    </cfRule>
    <cfRule type="expression" dxfId="402" priority="126">
      <formula>IF(RIGHT(TEXT(AU137,"0.#"),1)=".",TRUE,FALSE)</formula>
    </cfRule>
  </conditionalFormatting>
  <conditionalFormatting sqref="AU146">
    <cfRule type="expression" dxfId="401" priority="123">
      <formula>IF(RIGHT(TEXT(AU146,"0.#"),1)=".",FALSE,TRUE)</formula>
    </cfRule>
    <cfRule type="expression" dxfId="400" priority="124">
      <formula>IF(RIGHT(TEXT(AU146,"0.#"),1)=".",TRUE,FALSE)</formula>
    </cfRule>
  </conditionalFormatting>
  <conditionalFormatting sqref="AU138:AU145 AU136">
    <cfRule type="expression" dxfId="399" priority="121">
      <formula>IF(RIGHT(TEXT(AU136,"0.#"),1)=".",FALSE,TRUE)</formula>
    </cfRule>
    <cfRule type="expression" dxfId="398" priority="122">
      <formula>IF(RIGHT(TEXT(AU136,"0.#"),1)=".",TRUE,FALSE)</formula>
    </cfRule>
  </conditionalFormatting>
  <conditionalFormatting sqref="Y150">
    <cfRule type="expression" dxfId="397" priority="119">
      <formula>IF(RIGHT(TEXT(Y150,"0.#"),1)=".",FALSE,TRUE)</formula>
    </cfRule>
    <cfRule type="expression" dxfId="396" priority="120">
      <formula>IF(RIGHT(TEXT(Y150,"0.#"),1)=".",TRUE,FALSE)</formula>
    </cfRule>
  </conditionalFormatting>
  <conditionalFormatting sqref="Y159">
    <cfRule type="expression" dxfId="395" priority="117">
      <formula>IF(RIGHT(TEXT(Y159,"0.#"),1)=".",FALSE,TRUE)</formula>
    </cfRule>
    <cfRule type="expression" dxfId="394" priority="118">
      <formula>IF(RIGHT(TEXT(Y159,"0.#"),1)=".",TRUE,FALSE)</formula>
    </cfRule>
  </conditionalFormatting>
  <conditionalFormatting sqref="Y151:Y158 Y149">
    <cfRule type="expression" dxfId="393" priority="115">
      <formula>IF(RIGHT(TEXT(Y149,"0.#"),1)=".",FALSE,TRUE)</formula>
    </cfRule>
    <cfRule type="expression" dxfId="392" priority="116">
      <formula>IF(RIGHT(TEXT(Y149,"0.#"),1)=".",TRUE,FALSE)</formula>
    </cfRule>
  </conditionalFormatting>
  <conditionalFormatting sqref="AU150">
    <cfRule type="expression" dxfId="391" priority="113">
      <formula>IF(RIGHT(TEXT(AU150,"0.#"),1)=".",FALSE,TRUE)</formula>
    </cfRule>
    <cfRule type="expression" dxfId="390" priority="114">
      <formula>IF(RIGHT(TEXT(AU150,"0.#"),1)=".",TRUE,FALSE)</formula>
    </cfRule>
  </conditionalFormatting>
  <conditionalFormatting sqref="AU159">
    <cfRule type="expression" dxfId="389" priority="111">
      <formula>IF(RIGHT(TEXT(AU159,"0.#"),1)=".",FALSE,TRUE)</formula>
    </cfRule>
    <cfRule type="expression" dxfId="388" priority="112">
      <formula>IF(RIGHT(TEXT(AU159,"0.#"),1)=".",TRUE,FALSE)</formula>
    </cfRule>
  </conditionalFormatting>
  <conditionalFormatting sqref="AU151:AU158 AU149">
    <cfRule type="expression" dxfId="387" priority="109">
      <formula>IF(RIGHT(TEXT(AU149,"0.#"),1)=".",FALSE,TRUE)</formula>
    </cfRule>
    <cfRule type="expression" dxfId="386" priority="110">
      <formula>IF(RIGHT(TEXT(AU149,"0.#"),1)=".",TRUE,FALSE)</formula>
    </cfRule>
  </conditionalFormatting>
  <conditionalFormatting sqref="Y164">
    <cfRule type="expression" dxfId="385" priority="107">
      <formula>IF(RIGHT(TEXT(Y164,"0.#"),1)=".",FALSE,TRUE)</formula>
    </cfRule>
    <cfRule type="expression" dxfId="384" priority="108">
      <formula>IF(RIGHT(TEXT(Y164,"0.#"),1)=".",TRUE,FALSE)</formula>
    </cfRule>
  </conditionalFormatting>
  <conditionalFormatting sqref="Y173">
    <cfRule type="expression" dxfId="383" priority="105">
      <formula>IF(RIGHT(TEXT(Y173,"0.#"),1)=".",FALSE,TRUE)</formula>
    </cfRule>
    <cfRule type="expression" dxfId="382" priority="106">
      <formula>IF(RIGHT(TEXT(Y173,"0.#"),1)=".",TRUE,FALSE)</formula>
    </cfRule>
  </conditionalFormatting>
  <conditionalFormatting sqref="Y165:Y172 Y163">
    <cfRule type="expression" dxfId="381" priority="103">
      <formula>IF(RIGHT(TEXT(Y163,"0.#"),1)=".",FALSE,TRUE)</formula>
    </cfRule>
    <cfRule type="expression" dxfId="380" priority="104">
      <formula>IF(RIGHT(TEXT(Y163,"0.#"),1)=".",TRUE,FALSE)</formula>
    </cfRule>
  </conditionalFormatting>
  <conditionalFormatting sqref="AU164">
    <cfRule type="expression" dxfId="379" priority="101">
      <formula>IF(RIGHT(TEXT(AU164,"0.#"),1)=".",FALSE,TRUE)</formula>
    </cfRule>
    <cfRule type="expression" dxfId="378" priority="102">
      <formula>IF(RIGHT(TEXT(AU164,"0.#"),1)=".",TRUE,FALSE)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AU165:AU172 AU163">
    <cfRule type="expression" dxfId="375" priority="97">
      <formula>IF(RIGHT(TEXT(AU163,"0.#"),1)=".",FALSE,TRUE)</formula>
    </cfRule>
    <cfRule type="expression" dxfId="374" priority="98">
      <formula>IF(RIGHT(TEXT(AU163,"0.#"),1)=".",TRUE,FALSE)</formula>
    </cfRule>
  </conditionalFormatting>
  <conditionalFormatting sqref="Y177">
    <cfRule type="expression" dxfId="373" priority="95">
      <formula>IF(RIGHT(TEXT(Y177,"0.#"),1)=".",FALSE,TRUE)</formula>
    </cfRule>
    <cfRule type="expression" dxfId="372" priority="96">
      <formula>IF(RIGHT(TEXT(Y177,"0.#"),1)=".",TRUE,FALSE)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Y178:Y185 Y176">
    <cfRule type="expression" dxfId="369" priority="91">
      <formula>IF(RIGHT(TEXT(Y176,"0.#"),1)=".",FALSE,TRUE)</formula>
    </cfRule>
    <cfRule type="expression" dxfId="368" priority="92">
      <formula>IF(RIGHT(TEXT(Y176,"0.#"),1)=".",TRUE,FALSE)</formula>
    </cfRule>
  </conditionalFormatting>
  <conditionalFormatting sqref="AU177">
    <cfRule type="expression" dxfId="367" priority="89">
      <formula>IF(RIGHT(TEXT(AU177,"0.#"),1)=".",FALSE,TRUE)</formula>
    </cfRule>
    <cfRule type="expression" dxfId="366" priority="90">
      <formula>IF(RIGHT(TEXT(AU177,"0.#"),1)=".",TRUE,FALSE)</formula>
    </cfRule>
  </conditionalFormatting>
  <conditionalFormatting sqref="AU186">
    <cfRule type="expression" dxfId="365" priority="87">
      <formula>IF(RIGHT(TEXT(AU186,"0.#"),1)=".",FALSE,TRUE)</formula>
    </cfRule>
    <cfRule type="expression" dxfId="364" priority="88">
      <formula>IF(RIGHT(TEXT(AU186,"0.#"),1)=".",TRUE,FALSE)</formula>
    </cfRule>
  </conditionalFormatting>
  <conditionalFormatting sqref="AU178:AU185 AU176">
    <cfRule type="expression" dxfId="363" priority="85">
      <formula>IF(RIGHT(TEXT(AU176,"0.#"),1)=".",FALSE,TRUE)</formula>
    </cfRule>
    <cfRule type="expression" dxfId="362" priority="86">
      <formula>IF(RIGHT(TEXT(AU176,"0.#"),1)=".",TRUE,FALSE)</formula>
    </cfRule>
  </conditionalFormatting>
  <conditionalFormatting sqref="Y190">
    <cfRule type="expression" dxfId="361" priority="83">
      <formula>IF(RIGHT(TEXT(Y190,"0.#"),1)=".",FALSE,TRUE)</formula>
    </cfRule>
    <cfRule type="expression" dxfId="360" priority="84">
      <formula>IF(RIGHT(TEXT(Y190,"0.#"),1)=".",TRUE,FALSE)</formula>
    </cfRule>
  </conditionalFormatting>
  <conditionalFormatting sqref="Y199">
    <cfRule type="expression" dxfId="359" priority="81">
      <formula>IF(RIGHT(TEXT(Y199,"0.#"),1)=".",FALSE,TRUE)</formula>
    </cfRule>
    <cfRule type="expression" dxfId="358" priority="82">
      <formula>IF(RIGHT(TEXT(Y199,"0.#"),1)=".",TRUE,FALSE)</formula>
    </cfRule>
  </conditionalFormatting>
  <conditionalFormatting sqref="Y191:Y198 Y189">
    <cfRule type="expression" dxfId="357" priority="79">
      <formula>IF(RIGHT(TEXT(Y189,"0.#"),1)=".",FALSE,TRUE)</formula>
    </cfRule>
    <cfRule type="expression" dxfId="356" priority="80">
      <formula>IF(RIGHT(TEXT(Y189,"0.#"),1)=".",TRUE,FALSE)</formula>
    </cfRule>
  </conditionalFormatting>
  <conditionalFormatting sqref="AU190">
    <cfRule type="expression" dxfId="355" priority="77">
      <formula>IF(RIGHT(TEXT(AU190,"0.#"),1)=".",FALSE,TRUE)</formula>
    </cfRule>
    <cfRule type="expression" dxfId="354" priority="78">
      <formula>IF(RIGHT(TEXT(AU190,"0.#"),1)=".",TRUE,FALSE)</formula>
    </cfRule>
  </conditionalFormatting>
  <conditionalFormatting sqref="AU199">
    <cfRule type="expression" dxfId="353" priority="75">
      <formula>IF(RIGHT(TEXT(AU199,"0.#"),1)=".",FALSE,TRUE)</formula>
    </cfRule>
    <cfRule type="expression" dxfId="352" priority="76">
      <formula>IF(RIGHT(TEXT(AU199,"0.#"),1)=".",TRUE,FALSE)</formula>
    </cfRule>
  </conditionalFormatting>
  <conditionalFormatting sqref="AU191:AU198 AU189">
    <cfRule type="expression" dxfId="351" priority="73">
      <formula>IF(RIGHT(TEXT(AU189,"0.#"),1)=".",FALSE,TRUE)</formula>
    </cfRule>
    <cfRule type="expression" dxfId="350" priority="74">
      <formula>IF(RIGHT(TEXT(AU189,"0.#"),1)=".",TRUE,FALSE)</formula>
    </cfRule>
  </conditionalFormatting>
  <conditionalFormatting sqref="Y203">
    <cfRule type="expression" dxfId="349" priority="71">
      <formula>IF(RIGHT(TEXT(Y203,"0.#"),1)=".",FALSE,TRUE)</formula>
    </cfRule>
    <cfRule type="expression" dxfId="348" priority="72">
      <formula>IF(RIGHT(TEXT(Y203,"0.#"),1)=".",TRUE,FALSE)</formula>
    </cfRule>
  </conditionalFormatting>
  <conditionalFormatting sqref="Y212">
    <cfRule type="expression" dxfId="347" priority="69">
      <formula>IF(RIGHT(TEXT(Y212,"0.#"),1)=".",FALSE,TRUE)</formula>
    </cfRule>
    <cfRule type="expression" dxfId="346" priority="70">
      <formula>IF(RIGHT(TEXT(Y212,"0.#"),1)=".",TRUE,FALSE)</formula>
    </cfRule>
  </conditionalFormatting>
  <conditionalFormatting sqref="Y204:Y211 Y202">
    <cfRule type="expression" dxfId="345" priority="67">
      <formula>IF(RIGHT(TEXT(Y202,"0.#"),1)=".",FALSE,TRUE)</formula>
    </cfRule>
    <cfRule type="expression" dxfId="344" priority="68">
      <formula>IF(RIGHT(TEXT(Y202,"0.#"),1)=".",TRUE,FALSE)</formula>
    </cfRule>
  </conditionalFormatting>
  <conditionalFormatting sqref="AU203">
    <cfRule type="expression" dxfId="343" priority="65">
      <formula>IF(RIGHT(TEXT(AU203,"0.#"),1)=".",FALSE,TRUE)</formula>
    </cfRule>
    <cfRule type="expression" dxfId="342" priority="66">
      <formula>IF(RIGHT(TEXT(AU203,"0.#"),1)=".",TRUE,FALSE)</formula>
    </cfRule>
  </conditionalFormatting>
  <conditionalFormatting sqref="AU212">
    <cfRule type="expression" dxfId="341" priority="63">
      <formula>IF(RIGHT(TEXT(AU212,"0.#"),1)=".",FALSE,TRUE)</formula>
    </cfRule>
    <cfRule type="expression" dxfId="340" priority="64">
      <formula>IF(RIGHT(TEXT(AU212,"0.#"),1)=".",TRUE,FALSE)</formula>
    </cfRule>
  </conditionalFormatting>
  <conditionalFormatting sqref="AU204:AU211 AU202">
    <cfRule type="expression" dxfId="339" priority="61">
      <formula>IF(RIGHT(TEXT(AU202,"0.#"),1)=".",FALSE,TRUE)</formula>
    </cfRule>
    <cfRule type="expression" dxfId="338" priority="62">
      <formula>IF(RIGHT(TEXT(AU202,"0.#"),1)=".",TRUE,FALSE)</formula>
    </cfRule>
  </conditionalFormatting>
  <conditionalFormatting sqref="Y217">
    <cfRule type="expression" dxfId="337" priority="59">
      <formula>IF(RIGHT(TEXT(Y217,"0.#"),1)=".",FALSE,TRUE)</formula>
    </cfRule>
    <cfRule type="expression" dxfId="336" priority="60">
      <formula>IF(RIGHT(TEXT(Y217,"0.#"),1)=".",TRUE,FALSE)</formula>
    </cfRule>
  </conditionalFormatting>
  <conditionalFormatting sqref="Y226">
    <cfRule type="expression" dxfId="335" priority="57">
      <formula>IF(RIGHT(TEXT(Y226,"0.#"),1)=".",FALSE,TRUE)</formula>
    </cfRule>
    <cfRule type="expression" dxfId="334" priority="58">
      <formula>IF(RIGHT(TEXT(Y226,"0.#"),1)=".",TRUE,FALSE)</formula>
    </cfRule>
  </conditionalFormatting>
  <conditionalFormatting sqref="Y218:Y225 Y216">
    <cfRule type="expression" dxfId="333" priority="55">
      <formula>IF(RIGHT(TEXT(Y216,"0.#"),1)=".",FALSE,TRUE)</formula>
    </cfRule>
    <cfRule type="expression" dxfId="332" priority="56">
      <formula>IF(RIGHT(TEXT(Y216,"0.#"),1)=".",TRUE,FALSE)</formula>
    </cfRule>
  </conditionalFormatting>
  <conditionalFormatting sqref="AU217">
    <cfRule type="expression" dxfId="331" priority="53">
      <formula>IF(RIGHT(TEXT(AU217,"0.#"),1)=".",FALSE,TRUE)</formula>
    </cfRule>
    <cfRule type="expression" dxfId="330" priority="54">
      <formula>IF(RIGHT(TEXT(AU217,"0.#"),1)=".",TRUE,FALSE)</formula>
    </cfRule>
  </conditionalFormatting>
  <conditionalFormatting sqref="AU226">
    <cfRule type="expression" dxfId="329" priority="51">
      <formula>IF(RIGHT(TEXT(AU226,"0.#"),1)=".",FALSE,TRUE)</formula>
    </cfRule>
    <cfRule type="expression" dxfId="328" priority="52">
      <formula>IF(RIGHT(TEXT(AU226,"0.#"),1)=".",TRUE,FALSE)</formula>
    </cfRule>
  </conditionalFormatting>
  <conditionalFormatting sqref="AU218:AU225 AU216">
    <cfRule type="expression" dxfId="327" priority="49">
      <formula>IF(RIGHT(TEXT(AU216,"0.#"),1)=".",FALSE,TRUE)</formula>
    </cfRule>
    <cfRule type="expression" dxfId="326" priority="50">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10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9" zoomScale="85" zoomScaleNormal="75" zoomScaleSheetLayoutView="85" zoomScalePageLayoutView="70" workbookViewId="0">
      <selection activeCell="Y234" sqref="Y234:AB234"/>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661</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362</v>
      </c>
      <c r="K3" s="364"/>
      <c r="L3" s="364"/>
      <c r="M3" s="364"/>
      <c r="N3" s="364"/>
      <c r="O3" s="364"/>
      <c r="P3" s="365" t="s">
        <v>27</v>
      </c>
      <c r="Q3" s="365"/>
      <c r="R3" s="365"/>
      <c r="S3" s="365"/>
      <c r="T3" s="365"/>
      <c r="U3" s="365"/>
      <c r="V3" s="365"/>
      <c r="W3" s="365"/>
      <c r="X3" s="365"/>
      <c r="Y3" s="366" t="s">
        <v>411</v>
      </c>
      <c r="Z3" s="367"/>
      <c r="AA3" s="367"/>
      <c r="AB3" s="367"/>
      <c r="AC3" s="148" t="s">
        <v>397</v>
      </c>
      <c r="AD3" s="148"/>
      <c r="AE3" s="148"/>
      <c r="AF3" s="148"/>
      <c r="AG3" s="148"/>
      <c r="AH3" s="366" t="s">
        <v>342</v>
      </c>
      <c r="AI3" s="363"/>
      <c r="AJ3" s="363"/>
      <c r="AK3" s="363"/>
      <c r="AL3" s="363" t="s">
        <v>21</v>
      </c>
      <c r="AM3" s="363"/>
      <c r="AN3" s="363"/>
      <c r="AO3" s="368"/>
      <c r="AP3" s="369" t="s">
        <v>363</v>
      </c>
      <c r="AQ3" s="369"/>
      <c r="AR3" s="369"/>
      <c r="AS3" s="369"/>
      <c r="AT3" s="369"/>
      <c r="AU3" s="369"/>
      <c r="AV3" s="369"/>
      <c r="AW3" s="369"/>
      <c r="AX3" s="369"/>
    </row>
    <row r="4" spans="1:50" ht="26.25" customHeight="1" x14ac:dyDescent="0.15">
      <c r="A4" s="1057">
        <v>1</v>
      </c>
      <c r="B4" s="1057">
        <v>1</v>
      </c>
      <c r="C4" s="360" t="s">
        <v>849</v>
      </c>
      <c r="D4" s="346"/>
      <c r="E4" s="346"/>
      <c r="F4" s="346"/>
      <c r="G4" s="346"/>
      <c r="H4" s="346"/>
      <c r="I4" s="346"/>
      <c r="J4" s="347">
        <v>2000012100001</v>
      </c>
      <c r="K4" s="348"/>
      <c r="L4" s="348"/>
      <c r="M4" s="348"/>
      <c r="N4" s="348"/>
      <c r="O4" s="348"/>
      <c r="P4" s="361" t="s">
        <v>839</v>
      </c>
      <c r="Q4" s="349"/>
      <c r="R4" s="349"/>
      <c r="S4" s="349"/>
      <c r="T4" s="349"/>
      <c r="U4" s="349"/>
      <c r="V4" s="349"/>
      <c r="W4" s="349"/>
      <c r="X4" s="349"/>
      <c r="Y4" s="350">
        <v>18946</v>
      </c>
      <c r="Z4" s="351"/>
      <c r="AA4" s="351"/>
      <c r="AB4" s="352"/>
      <c r="AC4" s="353" t="s">
        <v>196</v>
      </c>
      <c r="AD4" s="353"/>
      <c r="AE4" s="353"/>
      <c r="AF4" s="353"/>
      <c r="AG4" s="353"/>
      <c r="AH4" s="354" t="s">
        <v>859</v>
      </c>
      <c r="AI4" s="355"/>
      <c r="AJ4" s="355"/>
      <c r="AK4" s="355"/>
      <c r="AL4" s="356" t="s">
        <v>859</v>
      </c>
      <c r="AM4" s="357"/>
      <c r="AN4" s="357"/>
      <c r="AO4" s="358"/>
      <c r="AP4" s="359" t="s">
        <v>859</v>
      </c>
      <c r="AQ4" s="359"/>
      <c r="AR4" s="359"/>
      <c r="AS4" s="359"/>
      <c r="AT4" s="359"/>
      <c r="AU4" s="359"/>
      <c r="AV4" s="359"/>
      <c r="AW4" s="359"/>
      <c r="AX4" s="359"/>
    </row>
    <row r="5" spans="1:50" ht="26.25" customHeight="1" x14ac:dyDescent="0.15">
      <c r="A5" s="1057">
        <v>2</v>
      </c>
      <c r="B5" s="1057">
        <v>1</v>
      </c>
      <c r="C5" s="360" t="s">
        <v>850</v>
      </c>
      <c r="D5" s="346"/>
      <c r="E5" s="346"/>
      <c r="F5" s="346"/>
      <c r="G5" s="346"/>
      <c r="H5" s="346"/>
      <c r="I5" s="346"/>
      <c r="J5" s="347">
        <v>2000012100001</v>
      </c>
      <c r="K5" s="348"/>
      <c r="L5" s="348"/>
      <c r="M5" s="348"/>
      <c r="N5" s="348"/>
      <c r="O5" s="348"/>
      <c r="P5" s="349" t="s">
        <v>839</v>
      </c>
      <c r="Q5" s="349"/>
      <c r="R5" s="349"/>
      <c r="S5" s="349"/>
      <c r="T5" s="349"/>
      <c r="U5" s="349"/>
      <c r="V5" s="349"/>
      <c r="W5" s="349"/>
      <c r="X5" s="349"/>
      <c r="Y5" s="350">
        <v>12174</v>
      </c>
      <c r="Z5" s="351"/>
      <c r="AA5" s="351"/>
      <c r="AB5" s="352"/>
      <c r="AC5" s="353" t="s">
        <v>196</v>
      </c>
      <c r="AD5" s="353"/>
      <c r="AE5" s="353"/>
      <c r="AF5" s="353"/>
      <c r="AG5" s="353"/>
      <c r="AH5" s="354" t="s">
        <v>859</v>
      </c>
      <c r="AI5" s="355"/>
      <c r="AJ5" s="355"/>
      <c r="AK5" s="355"/>
      <c r="AL5" s="356" t="s">
        <v>859</v>
      </c>
      <c r="AM5" s="357"/>
      <c r="AN5" s="357"/>
      <c r="AO5" s="358"/>
      <c r="AP5" s="359" t="s">
        <v>859</v>
      </c>
      <c r="AQ5" s="359"/>
      <c r="AR5" s="359"/>
      <c r="AS5" s="359"/>
      <c r="AT5" s="359"/>
      <c r="AU5" s="359"/>
      <c r="AV5" s="359"/>
      <c r="AW5" s="359"/>
      <c r="AX5" s="359"/>
    </row>
    <row r="6" spans="1:50" ht="26.25" customHeight="1" x14ac:dyDescent="0.15">
      <c r="A6" s="1057">
        <v>3</v>
      </c>
      <c r="B6" s="1057">
        <v>1</v>
      </c>
      <c r="C6" s="360" t="s">
        <v>851</v>
      </c>
      <c r="D6" s="346"/>
      <c r="E6" s="346"/>
      <c r="F6" s="346"/>
      <c r="G6" s="346"/>
      <c r="H6" s="346"/>
      <c r="I6" s="346"/>
      <c r="J6" s="347">
        <v>2000012100001</v>
      </c>
      <c r="K6" s="348"/>
      <c r="L6" s="348"/>
      <c r="M6" s="348"/>
      <c r="N6" s="348"/>
      <c r="O6" s="348"/>
      <c r="P6" s="349" t="s">
        <v>839</v>
      </c>
      <c r="Q6" s="349"/>
      <c r="R6" s="349"/>
      <c r="S6" s="349"/>
      <c r="T6" s="349"/>
      <c r="U6" s="349"/>
      <c r="V6" s="349"/>
      <c r="W6" s="349"/>
      <c r="X6" s="349"/>
      <c r="Y6" s="350">
        <v>6586</v>
      </c>
      <c r="Z6" s="351"/>
      <c r="AA6" s="351"/>
      <c r="AB6" s="352"/>
      <c r="AC6" s="353" t="s">
        <v>196</v>
      </c>
      <c r="AD6" s="353"/>
      <c r="AE6" s="353"/>
      <c r="AF6" s="353"/>
      <c r="AG6" s="353"/>
      <c r="AH6" s="354" t="s">
        <v>859</v>
      </c>
      <c r="AI6" s="355"/>
      <c r="AJ6" s="355"/>
      <c r="AK6" s="355"/>
      <c r="AL6" s="356" t="s">
        <v>859</v>
      </c>
      <c r="AM6" s="357"/>
      <c r="AN6" s="357"/>
      <c r="AO6" s="358"/>
      <c r="AP6" s="359" t="s">
        <v>859</v>
      </c>
      <c r="AQ6" s="359"/>
      <c r="AR6" s="359"/>
      <c r="AS6" s="359"/>
      <c r="AT6" s="359"/>
      <c r="AU6" s="359"/>
      <c r="AV6" s="359"/>
      <c r="AW6" s="359"/>
      <c r="AX6" s="359"/>
    </row>
    <row r="7" spans="1:50" ht="26.25" customHeight="1" x14ac:dyDescent="0.15">
      <c r="A7" s="1057">
        <v>4</v>
      </c>
      <c r="B7" s="1057">
        <v>1</v>
      </c>
      <c r="C7" s="360" t="s">
        <v>852</v>
      </c>
      <c r="D7" s="346"/>
      <c r="E7" s="346"/>
      <c r="F7" s="346"/>
      <c r="G7" s="346"/>
      <c r="H7" s="346"/>
      <c r="I7" s="346"/>
      <c r="J7" s="347">
        <v>2000012100001</v>
      </c>
      <c r="K7" s="348"/>
      <c r="L7" s="348"/>
      <c r="M7" s="348"/>
      <c r="N7" s="348"/>
      <c r="O7" s="348"/>
      <c r="P7" s="349" t="s">
        <v>839</v>
      </c>
      <c r="Q7" s="349"/>
      <c r="R7" s="349"/>
      <c r="S7" s="349"/>
      <c r="T7" s="349"/>
      <c r="U7" s="349"/>
      <c r="V7" s="349"/>
      <c r="W7" s="349"/>
      <c r="X7" s="349"/>
      <c r="Y7" s="350">
        <v>5458</v>
      </c>
      <c r="Z7" s="351"/>
      <c r="AA7" s="351"/>
      <c r="AB7" s="352"/>
      <c r="AC7" s="353" t="s">
        <v>196</v>
      </c>
      <c r="AD7" s="353"/>
      <c r="AE7" s="353"/>
      <c r="AF7" s="353"/>
      <c r="AG7" s="353"/>
      <c r="AH7" s="354" t="s">
        <v>859</v>
      </c>
      <c r="AI7" s="355"/>
      <c r="AJ7" s="355"/>
      <c r="AK7" s="355"/>
      <c r="AL7" s="356" t="s">
        <v>859</v>
      </c>
      <c r="AM7" s="357"/>
      <c r="AN7" s="357"/>
      <c r="AO7" s="358"/>
      <c r="AP7" s="359" t="s">
        <v>859</v>
      </c>
      <c r="AQ7" s="359"/>
      <c r="AR7" s="359"/>
      <c r="AS7" s="359"/>
      <c r="AT7" s="359"/>
      <c r="AU7" s="359"/>
      <c r="AV7" s="359"/>
      <c r="AW7" s="359"/>
      <c r="AX7" s="359"/>
    </row>
    <row r="8" spans="1:50" ht="26.25" customHeight="1" x14ac:dyDescent="0.15">
      <c r="A8" s="1057">
        <v>5</v>
      </c>
      <c r="B8" s="1057">
        <v>1</v>
      </c>
      <c r="C8" s="360" t="s">
        <v>853</v>
      </c>
      <c r="D8" s="346"/>
      <c r="E8" s="346"/>
      <c r="F8" s="346"/>
      <c r="G8" s="346"/>
      <c r="H8" s="346"/>
      <c r="I8" s="346"/>
      <c r="J8" s="347">
        <v>2000012100001</v>
      </c>
      <c r="K8" s="348"/>
      <c r="L8" s="348"/>
      <c r="M8" s="348"/>
      <c r="N8" s="348"/>
      <c r="O8" s="348"/>
      <c r="P8" s="349" t="s">
        <v>839</v>
      </c>
      <c r="Q8" s="349"/>
      <c r="R8" s="349"/>
      <c r="S8" s="349"/>
      <c r="T8" s="349"/>
      <c r="U8" s="349"/>
      <c r="V8" s="349"/>
      <c r="W8" s="349"/>
      <c r="X8" s="349"/>
      <c r="Y8" s="350">
        <v>4973</v>
      </c>
      <c r="Z8" s="351"/>
      <c r="AA8" s="351"/>
      <c r="AB8" s="352"/>
      <c r="AC8" s="353" t="s">
        <v>196</v>
      </c>
      <c r="AD8" s="353"/>
      <c r="AE8" s="353"/>
      <c r="AF8" s="353"/>
      <c r="AG8" s="353"/>
      <c r="AH8" s="354" t="s">
        <v>859</v>
      </c>
      <c r="AI8" s="355"/>
      <c r="AJ8" s="355"/>
      <c r="AK8" s="355"/>
      <c r="AL8" s="356" t="s">
        <v>859</v>
      </c>
      <c r="AM8" s="357"/>
      <c r="AN8" s="357"/>
      <c r="AO8" s="358"/>
      <c r="AP8" s="359" t="s">
        <v>859</v>
      </c>
      <c r="AQ8" s="359"/>
      <c r="AR8" s="359"/>
      <c r="AS8" s="359"/>
      <c r="AT8" s="359"/>
      <c r="AU8" s="359"/>
      <c r="AV8" s="359"/>
      <c r="AW8" s="359"/>
      <c r="AX8" s="359"/>
    </row>
    <row r="9" spans="1:50" ht="26.25" customHeight="1" x14ac:dyDescent="0.15">
      <c r="A9" s="1057">
        <v>6</v>
      </c>
      <c r="B9" s="1057">
        <v>1</v>
      </c>
      <c r="C9" s="360" t="s">
        <v>854</v>
      </c>
      <c r="D9" s="346"/>
      <c r="E9" s="346"/>
      <c r="F9" s="346"/>
      <c r="G9" s="346"/>
      <c r="H9" s="346"/>
      <c r="I9" s="346"/>
      <c r="J9" s="347">
        <v>2000012100001</v>
      </c>
      <c r="K9" s="348"/>
      <c r="L9" s="348"/>
      <c r="M9" s="348"/>
      <c r="N9" s="348"/>
      <c r="O9" s="348"/>
      <c r="P9" s="349" t="s">
        <v>839</v>
      </c>
      <c r="Q9" s="349"/>
      <c r="R9" s="349"/>
      <c r="S9" s="349"/>
      <c r="T9" s="349"/>
      <c r="U9" s="349"/>
      <c r="V9" s="349"/>
      <c r="W9" s="349"/>
      <c r="X9" s="349"/>
      <c r="Y9" s="350">
        <v>4835</v>
      </c>
      <c r="Z9" s="351"/>
      <c r="AA9" s="351"/>
      <c r="AB9" s="352"/>
      <c r="AC9" s="353" t="s">
        <v>196</v>
      </c>
      <c r="AD9" s="353"/>
      <c r="AE9" s="353"/>
      <c r="AF9" s="353"/>
      <c r="AG9" s="353"/>
      <c r="AH9" s="354" t="s">
        <v>859</v>
      </c>
      <c r="AI9" s="355"/>
      <c r="AJ9" s="355"/>
      <c r="AK9" s="355"/>
      <c r="AL9" s="356" t="s">
        <v>859</v>
      </c>
      <c r="AM9" s="357"/>
      <c r="AN9" s="357"/>
      <c r="AO9" s="358"/>
      <c r="AP9" s="359" t="s">
        <v>859</v>
      </c>
      <c r="AQ9" s="359"/>
      <c r="AR9" s="359"/>
      <c r="AS9" s="359"/>
      <c r="AT9" s="359"/>
      <c r="AU9" s="359"/>
      <c r="AV9" s="359"/>
      <c r="AW9" s="359"/>
      <c r="AX9" s="359"/>
    </row>
    <row r="10" spans="1:50" ht="26.25" customHeight="1" x14ac:dyDescent="0.15">
      <c r="A10" s="1057">
        <v>7</v>
      </c>
      <c r="B10" s="1057">
        <v>1</v>
      </c>
      <c r="C10" s="360" t="s">
        <v>855</v>
      </c>
      <c r="D10" s="346"/>
      <c r="E10" s="346"/>
      <c r="F10" s="346"/>
      <c r="G10" s="346"/>
      <c r="H10" s="346"/>
      <c r="I10" s="346"/>
      <c r="J10" s="347">
        <v>2000012100001</v>
      </c>
      <c r="K10" s="348"/>
      <c r="L10" s="348"/>
      <c r="M10" s="348"/>
      <c r="N10" s="348"/>
      <c r="O10" s="348"/>
      <c r="P10" s="349" t="s">
        <v>839</v>
      </c>
      <c r="Q10" s="349"/>
      <c r="R10" s="349"/>
      <c r="S10" s="349"/>
      <c r="T10" s="349"/>
      <c r="U10" s="349"/>
      <c r="V10" s="349"/>
      <c r="W10" s="349"/>
      <c r="X10" s="349"/>
      <c r="Y10" s="350">
        <v>4412</v>
      </c>
      <c r="Z10" s="351"/>
      <c r="AA10" s="351"/>
      <c r="AB10" s="352"/>
      <c r="AC10" s="353" t="s">
        <v>196</v>
      </c>
      <c r="AD10" s="353"/>
      <c r="AE10" s="353"/>
      <c r="AF10" s="353"/>
      <c r="AG10" s="353"/>
      <c r="AH10" s="354" t="s">
        <v>859</v>
      </c>
      <c r="AI10" s="355"/>
      <c r="AJ10" s="355"/>
      <c r="AK10" s="355"/>
      <c r="AL10" s="356" t="s">
        <v>859</v>
      </c>
      <c r="AM10" s="357"/>
      <c r="AN10" s="357"/>
      <c r="AO10" s="358"/>
      <c r="AP10" s="359" t="s">
        <v>859</v>
      </c>
      <c r="AQ10" s="359"/>
      <c r="AR10" s="359"/>
      <c r="AS10" s="359"/>
      <c r="AT10" s="359"/>
      <c r="AU10" s="359"/>
      <c r="AV10" s="359"/>
      <c r="AW10" s="359"/>
      <c r="AX10" s="359"/>
    </row>
    <row r="11" spans="1:50" ht="26.25" customHeight="1" x14ac:dyDescent="0.15">
      <c r="A11" s="1057">
        <v>8</v>
      </c>
      <c r="B11" s="1057">
        <v>1</v>
      </c>
      <c r="C11" s="360" t="s">
        <v>856</v>
      </c>
      <c r="D11" s="346"/>
      <c r="E11" s="346"/>
      <c r="F11" s="346"/>
      <c r="G11" s="346"/>
      <c r="H11" s="346"/>
      <c r="I11" s="346"/>
      <c r="J11" s="347">
        <v>2000012100001</v>
      </c>
      <c r="K11" s="348"/>
      <c r="L11" s="348"/>
      <c r="M11" s="348"/>
      <c r="N11" s="348"/>
      <c r="O11" s="348"/>
      <c r="P11" s="349" t="s">
        <v>839</v>
      </c>
      <c r="Q11" s="349"/>
      <c r="R11" s="349"/>
      <c r="S11" s="349"/>
      <c r="T11" s="349"/>
      <c r="U11" s="349"/>
      <c r="V11" s="349"/>
      <c r="W11" s="349"/>
      <c r="X11" s="349"/>
      <c r="Y11" s="350">
        <v>4409</v>
      </c>
      <c r="Z11" s="351"/>
      <c r="AA11" s="351"/>
      <c r="AB11" s="352"/>
      <c r="AC11" s="353" t="s">
        <v>196</v>
      </c>
      <c r="AD11" s="353"/>
      <c r="AE11" s="353"/>
      <c r="AF11" s="353"/>
      <c r="AG11" s="353"/>
      <c r="AH11" s="354" t="s">
        <v>859</v>
      </c>
      <c r="AI11" s="355"/>
      <c r="AJ11" s="355"/>
      <c r="AK11" s="355"/>
      <c r="AL11" s="356" t="s">
        <v>859</v>
      </c>
      <c r="AM11" s="357"/>
      <c r="AN11" s="357"/>
      <c r="AO11" s="358"/>
      <c r="AP11" s="359" t="s">
        <v>859</v>
      </c>
      <c r="AQ11" s="359"/>
      <c r="AR11" s="359"/>
      <c r="AS11" s="359"/>
      <c r="AT11" s="359"/>
      <c r="AU11" s="359"/>
      <c r="AV11" s="359"/>
      <c r="AW11" s="359"/>
      <c r="AX11" s="359"/>
    </row>
    <row r="12" spans="1:50" ht="26.25" customHeight="1" x14ac:dyDescent="0.15">
      <c r="A12" s="1057">
        <v>9</v>
      </c>
      <c r="B12" s="1057">
        <v>1</v>
      </c>
      <c r="C12" s="360" t="s">
        <v>857</v>
      </c>
      <c r="D12" s="346"/>
      <c r="E12" s="346"/>
      <c r="F12" s="346"/>
      <c r="G12" s="346"/>
      <c r="H12" s="346"/>
      <c r="I12" s="346"/>
      <c r="J12" s="347">
        <v>2000012100001</v>
      </c>
      <c r="K12" s="348"/>
      <c r="L12" s="348"/>
      <c r="M12" s="348"/>
      <c r="N12" s="348"/>
      <c r="O12" s="348"/>
      <c r="P12" s="349" t="s">
        <v>839</v>
      </c>
      <c r="Q12" s="349"/>
      <c r="R12" s="349"/>
      <c r="S12" s="349"/>
      <c r="T12" s="349"/>
      <c r="U12" s="349"/>
      <c r="V12" s="349"/>
      <c r="W12" s="349"/>
      <c r="X12" s="349"/>
      <c r="Y12" s="350">
        <v>2127</v>
      </c>
      <c r="Z12" s="351"/>
      <c r="AA12" s="351"/>
      <c r="AB12" s="352"/>
      <c r="AC12" s="353" t="s">
        <v>196</v>
      </c>
      <c r="AD12" s="353"/>
      <c r="AE12" s="353"/>
      <c r="AF12" s="353"/>
      <c r="AG12" s="353"/>
      <c r="AH12" s="354" t="s">
        <v>859</v>
      </c>
      <c r="AI12" s="355"/>
      <c r="AJ12" s="355"/>
      <c r="AK12" s="355"/>
      <c r="AL12" s="356" t="s">
        <v>859</v>
      </c>
      <c r="AM12" s="357"/>
      <c r="AN12" s="357"/>
      <c r="AO12" s="358"/>
      <c r="AP12" s="359" t="s">
        <v>859</v>
      </c>
      <c r="AQ12" s="359"/>
      <c r="AR12" s="359"/>
      <c r="AS12" s="359"/>
      <c r="AT12" s="359"/>
      <c r="AU12" s="359"/>
      <c r="AV12" s="359"/>
      <c r="AW12" s="359"/>
      <c r="AX12" s="359"/>
    </row>
    <row r="13" spans="1:50" ht="26.25" customHeight="1" x14ac:dyDescent="0.15">
      <c r="A13" s="1057">
        <v>10</v>
      </c>
      <c r="B13" s="1057">
        <v>1</v>
      </c>
      <c r="C13" s="360" t="s">
        <v>858</v>
      </c>
      <c r="D13" s="346"/>
      <c r="E13" s="346"/>
      <c r="F13" s="346"/>
      <c r="G13" s="346"/>
      <c r="H13" s="346"/>
      <c r="I13" s="346"/>
      <c r="J13" s="347">
        <v>2000012100001</v>
      </c>
      <c r="K13" s="348"/>
      <c r="L13" s="348"/>
      <c r="M13" s="348"/>
      <c r="N13" s="348"/>
      <c r="O13" s="348"/>
      <c r="P13" s="349" t="s">
        <v>839</v>
      </c>
      <c r="Q13" s="349"/>
      <c r="R13" s="349"/>
      <c r="S13" s="349"/>
      <c r="T13" s="349"/>
      <c r="U13" s="349"/>
      <c r="V13" s="349"/>
      <c r="W13" s="349"/>
      <c r="X13" s="349"/>
      <c r="Y13" s="350">
        <v>1538</v>
      </c>
      <c r="Z13" s="351"/>
      <c r="AA13" s="351"/>
      <c r="AB13" s="352"/>
      <c r="AC13" s="353" t="s">
        <v>196</v>
      </c>
      <c r="AD13" s="353"/>
      <c r="AE13" s="353"/>
      <c r="AF13" s="353"/>
      <c r="AG13" s="353"/>
      <c r="AH13" s="354" t="s">
        <v>859</v>
      </c>
      <c r="AI13" s="355"/>
      <c r="AJ13" s="355"/>
      <c r="AK13" s="355"/>
      <c r="AL13" s="356" t="s">
        <v>859</v>
      </c>
      <c r="AM13" s="357"/>
      <c r="AN13" s="357"/>
      <c r="AO13" s="358"/>
      <c r="AP13" s="359" t="s">
        <v>859</v>
      </c>
      <c r="AQ13" s="359"/>
      <c r="AR13" s="359"/>
      <c r="AS13" s="359"/>
      <c r="AT13" s="359"/>
      <c r="AU13" s="359"/>
      <c r="AV13" s="359"/>
      <c r="AW13" s="359"/>
      <c r="AX13" s="359"/>
    </row>
    <row r="14" spans="1:50" ht="26.25" hidden="1" customHeight="1" x14ac:dyDescent="0.15">
      <c r="A14" s="1057">
        <v>11</v>
      </c>
      <c r="B14" s="105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57">
        <v>12</v>
      </c>
      <c r="B15" s="105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57">
        <v>13</v>
      </c>
      <c r="B16" s="105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57">
        <v>14</v>
      </c>
      <c r="B17" s="105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57">
        <v>15</v>
      </c>
      <c r="B18" s="105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57">
        <v>16</v>
      </c>
      <c r="B19" s="105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57">
        <v>17</v>
      </c>
      <c r="B20" s="105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57">
        <v>18</v>
      </c>
      <c r="B21" s="105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57">
        <v>19</v>
      </c>
      <c r="B22" s="105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57">
        <v>20</v>
      </c>
      <c r="B23" s="105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57">
        <v>21</v>
      </c>
      <c r="B24" s="105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57">
        <v>22</v>
      </c>
      <c r="B25" s="105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57">
        <v>23</v>
      </c>
      <c r="B26" s="105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57">
        <v>24</v>
      </c>
      <c r="B27" s="105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57">
        <v>25</v>
      </c>
      <c r="B28" s="105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57">
        <v>26</v>
      </c>
      <c r="B29" s="105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57">
        <v>27</v>
      </c>
      <c r="B30" s="105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57">
        <v>28</v>
      </c>
      <c r="B31" s="105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57">
        <v>29</v>
      </c>
      <c r="B32" s="105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57">
        <v>30</v>
      </c>
      <c r="B33" s="105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860</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362</v>
      </c>
      <c r="K36" s="364"/>
      <c r="L36" s="364"/>
      <c r="M36" s="364"/>
      <c r="N36" s="364"/>
      <c r="O36" s="364"/>
      <c r="P36" s="365" t="s">
        <v>27</v>
      </c>
      <c r="Q36" s="365"/>
      <c r="R36" s="365"/>
      <c r="S36" s="365"/>
      <c r="T36" s="365"/>
      <c r="U36" s="365"/>
      <c r="V36" s="365"/>
      <c r="W36" s="365"/>
      <c r="X36" s="365"/>
      <c r="Y36" s="366" t="s">
        <v>411</v>
      </c>
      <c r="Z36" s="367"/>
      <c r="AA36" s="367"/>
      <c r="AB36" s="367"/>
      <c r="AC36" s="148" t="s">
        <v>397</v>
      </c>
      <c r="AD36" s="148"/>
      <c r="AE36" s="148"/>
      <c r="AF36" s="148"/>
      <c r="AG36" s="148"/>
      <c r="AH36" s="366" t="s">
        <v>342</v>
      </c>
      <c r="AI36" s="363"/>
      <c r="AJ36" s="363"/>
      <c r="AK36" s="363"/>
      <c r="AL36" s="363" t="s">
        <v>21</v>
      </c>
      <c r="AM36" s="363"/>
      <c r="AN36" s="363"/>
      <c r="AO36" s="368"/>
      <c r="AP36" s="369" t="s">
        <v>363</v>
      </c>
      <c r="AQ36" s="369"/>
      <c r="AR36" s="369"/>
      <c r="AS36" s="369"/>
      <c r="AT36" s="369"/>
      <c r="AU36" s="369"/>
      <c r="AV36" s="369"/>
      <c r="AW36" s="369"/>
      <c r="AX36" s="369"/>
    </row>
    <row r="37" spans="1:50" ht="26.25" customHeight="1" x14ac:dyDescent="0.15">
      <c r="A37" s="1057">
        <v>1</v>
      </c>
      <c r="B37" s="1057">
        <v>1</v>
      </c>
      <c r="C37" s="360" t="s">
        <v>861</v>
      </c>
      <c r="D37" s="346"/>
      <c r="E37" s="346"/>
      <c r="F37" s="346"/>
      <c r="G37" s="346"/>
      <c r="H37" s="346"/>
      <c r="I37" s="346"/>
      <c r="J37" s="347">
        <v>6430001048543</v>
      </c>
      <c r="K37" s="348"/>
      <c r="L37" s="348"/>
      <c r="M37" s="348"/>
      <c r="N37" s="348"/>
      <c r="O37" s="348"/>
      <c r="P37" s="349" t="s">
        <v>840</v>
      </c>
      <c r="Q37" s="349"/>
      <c r="R37" s="349"/>
      <c r="S37" s="349"/>
      <c r="T37" s="349"/>
      <c r="U37" s="349"/>
      <c r="V37" s="349"/>
      <c r="W37" s="349"/>
      <c r="X37" s="349"/>
      <c r="Y37" s="350">
        <v>2833</v>
      </c>
      <c r="Z37" s="351"/>
      <c r="AA37" s="351"/>
      <c r="AB37" s="352"/>
      <c r="AC37" s="353" t="s">
        <v>429</v>
      </c>
      <c r="AD37" s="353"/>
      <c r="AE37" s="353"/>
      <c r="AF37" s="353"/>
      <c r="AG37" s="353"/>
      <c r="AH37" s="354">
        <v>5</v>
      </c>
      <c r="AI37" s="355"/>
      <c r="AJ37" s="355"/>
      <c r="AK37" s="355"/>
      <c r="AL37" s="356">
        <v>90.2</v>
      </c>
      <c r="AM37" s="357"/>
      <c r="AN37" s="357"/>
      <c r="AO37" s="358"/>
      <c r="AP37" s="359" t="s">
        <v>990</v>
      </c>
      <c r="AQ37" s="359"/>
      <c r="AR37" s="359"/>
      <c r="AS37" s="359"/>
      <c r="AT37" s="359"/>
      <c r="AU37" s="359"/>
      <c r="AV37" s="359"/>
      <c r="AW37" s="359"/>
      <c r="AX37" s="359"/>
    </row>
    <row r="38" spans="1:50" ht="26.25" customHeight="1" x14ac:dyDescent="0.15">
      <c r="A38" s="1057">
        <v>2</v>
      </c>
      <c r="B38" s="1057">
        <v>1</v>
      </c>
      <c r="C38" s="360" t="s">
        <v>862</v>
      </c>
      <c r="D38" s="346"/>
      <c r="E38" s="346"/>
      <c r="F38" s="346"/>
      <c r="G38" s="346"/>
      <c r="H38" s="346"/>
      <c r="I38" s="346"/>
      <c r="J38" s="347">
        <v>3460101001798</v>
      </c>
      <c r="K38" s="348"/>
      <c r="L38" s="348"/>
      <c r="M38" s="348"/>
      <c r="N38" s="348"/>
      <c r="O38" s="348"/>
      <c r="P38" s="349" t="s">
        <v>840</v>
      </c>
      <c r="Q38" s="349"/>
      <c r="R38" s="349"/>
      <c r="S38" s="349"/>
      <c r="T38" s="349"/>
      <c r="U38" s="349"/>
      <c r="V38" s="349"/>
      <c r="W38" s="349"/>
      <c r="X38" s="349"/>
      <c r="Y38" s="350">
        <v>2154</v>
      </c>
      <c r="Z38" s="351"/>
      <c r="AA38" s="351"/>
      <c r="AB38" s="352"/>
      <c r="AC38" s="353" t="s">
        <v>429</v>
      </c>
      <c r="AD38" s="353"/>
      <c r="AE38" s="353"/>
      <c r="AF38" s="353"/>
      <c r="AG38" s="353"/>
      <c r="AH38" s="354">
        <v>5</v>
      </c>
      <c r="AI38" s="355"/>
      <c r="AJ38" s="355"/>
      <c r="AK38" s="355"/>
      <c r="AL38" s="356">
        <v>90</v>
      </c>
      <c r="AM38" s="357"/>
      <c r="AN38" s="357"/>
      <c r="AO38" s="358"/>
      <c r="AP38" s="359" t="s">
        <v>990</v>
      </c>
      <c r="AQ38" s="359"/>
      <c r="AR38" s="359"/>
      <c r="AS38" s="359"/>
      <c r="AT38" s="359"/>
      <c r="AU38" s="359"/>
      <c r="AV38" s="359"/>
      <c r="AW38" s="359"/>
      <c r="AX38" s="359"/>
    </row>
    <row r="39" spans="1:50" ht="26.25" customHeight="1" x14ac:dyDescent="0.15">
      <c r="A39" s="1057">
        <v>3</v>
      </c>
      <c r="B39" s="1057">
        <v>1</v>
      </c>
      <c r="C39" s="360" t="s">
        <v>863</v>
      </c>
      <c r="D39" s="346"/>
      <c r="E39" s="346"/>
      <c r="F39" s="346"/>
      <c r="G39" s="346"/>
      <c r="H39" s="346"/>
      <c r="I39" s="346"/>
      <c r="J39" s="347">
        <v>6430001047801</v>
      </c>
      <c r="K39" s="348"/>
      <c r="L39" s="348"/>
      <c r="M39" s="348"/>
      <c r="N39" s="348"/>
      <c r="O39" s="348"/>
      <c r="P39" s="349" t="s">
        <v>840</v>
      </c>
      <c r="Q39" s="349"/>
      <c r="R39" s="349"/>
      <c r="S39" s="349"/>
      <c r="T39" s="349"/>
      <c r="U39" s="349"/>
      <c r="V39" s="349"/>
      <c r="W39" s="349"/>
      <c r="X39" s="349"/>
      <c r="Y39" s="350">
        <v>1654</v>
      </c>
      <c r="Z39" s="351"/>
      <c r="AA39" s="351"/>
      <c r="AB39" s="352"/>
      <c r="AC39" s="353" t="s">
        <v>429</v>
      </c>
      <c r="AD39" s="353"/>
      <c r="AE39" s="353"/>
      <c r="AF39" s="353"/>
      <c r="AG39" s="353"/>
      <c r="AH39" s="354">
        <v>4</v>
      </c>
      <c r="AI39" s="355"/>
      <c r="AJ39" s="355"/>
      <c r="AK39" s="355"/>
      <c r="AL39" s="356">
        <v>90.2</v>
      </c>
      <c r="AM39" s="357"/>
      <c r="AN39" s="357"/>
      <c r="AO39" s="358"/>
      <c r="AP39" s="359" t="s">
        <v>990</v>
      </c>
      <c r="AQ39" s="359"/>
      <c r="AR39" s="359"/>
      <c r="AS39" s="359"/>
      <c r="AT39" s="359"/>
      <c r="AU39" s="359"/>
      <c r="AV39" s="359"/>
      <c r="AW39" s="359"/>
      <c r="AX39" s="359"/>
    </row>
    <row r="40" spans="1:50" ht="26.25" customHeight="1" x14ac:dyDescent="0.15">
      <c r="A40" s="1057">
        <v>4</v>
      </c>
      <c r="B40" s="1057">
        <v>1</v>
      </c>
      <c r="C40" s="360" t="s">
        <v>864</v>
      </c>
      <c r="D40" s="346"/>
      <c r="E40" s="346"/>
      <c r="F40" s="346"/>
      <c r="G40" s="346"/>
      <c r="H40" s="346"/>
      <c r="I40" s="346"/>
      <c r="J40" s="347">
        <v>2450001001529</v>
      </c>
      <c r="K40" s="348"/>
      <c r="L40" s="348"/>
      <c r="M40" s="348"/>
      <c r="N40" s="348"/>
      <c r="O40" s="348"/>
      <c r="P40" s="349" t="s">
        <v>840</v>
      </c>
      <c r="Q40" s="349"/>
      <c r="R40" s="349"/>
      <c r="S40" s="349"/>
      <c r="T40" s="349"/>
      <c r="U40" s="349"/>
      <c r="V40" s="349"/>
      <c r="W40" s="349"/>
      <c r="X40" s="349"/>
      <c r="Y40" s="350">
        <v>1641</v>
      </c>
      <c r="Z40" s="351"/>
      <c r="AA40" s="351"/>
      <c r="AB40" s="352"/>
      <c r="AC40" s="353" t="s">
        <v>429</v>
      </c>
      <c r="AD40" s="353"/>
      <c r="AE40" s="353"/>
      <c r="AF40" s="353"/>
      <c r="AG40" s="353"/>
      <c r="AH40" s="354">
        <v>2</v>
      </c>
      <c r="AI40" s="355"/>
      <c r="AJ40" s="355"/>
      <c r="AK40" s="355"/>
      <c r="AL40" s="356">
        <v>93</v>
      </c>
      <c r="AM40" s="357"/>
      <c r="AN40" s="357"/>
      <c r="AO40" s="358"/>
      <c r="AP40" s="359" t="s">
        <v>990</v>
      </c>
      <c r="AQ40" s="359"/>
      <c r="AR40" s="359"/>
      <c r="AS40" s="359"/>
      <c r="AT40" s="359"/>
      <c r="AU40" s="359"/>
      <c r="AV40" s="359"/>
      <c r="AW40" s="359"/>
      <c r="AX40" s="359"/>
    </row>
    <row r="41" spans="1:50" ht="26.25" customHeight="1" x14ac:dyDescent="0.15">
      <c r="A41" s="1057">
        <v>5</v>
      </c>
      <c r="B41" s="1057">
        <v>1</v>
      </c>
      <c r="C41" s="360" t="s">
        <v>865</v>
      </c>
      <c r="D41" s="346"/>
      <c r="E41" s="346"/>
      <c r="F41" s="346"/>
      <c r="G41" s="346"/>
      <c r="H41" s="346"/>
      <c r="I41" s="346"/>
      <c r="J41" s="347">
        <v>9450001006430</v>
      </c>
      <c r="K41" s="348"/>
      <c r="L41" s="348"/>
      <c r="M41" s="348"/>
      <c r="N41" s="348"/>
      <c r="O41" s="348"/>
      <c r="P41" s="349" t="s">
        <v>840</v>
      </c>
      <c r="Q41" s="349"/>
      <c r="R41" s="349"/>
      <c r="S41" s="349"/>
      <c r="T41" s="349"/>
      <c r="U41" s="349"/>
      <c r="V41" s="349"/>
      <c r="W41" s="349"/>
      <c r="X41" s="349"/>
      <c r="Y41" s="350">
        <v>1540</v>
      </c>
      <c r="Z41" s="351"/>
      <c r="AA41" s="351"/>
      <c r="AB41" s="352"/>
      <c r="AC41" s="353" t="s">
        <v>429</v>
      </c>
      <c r="AD41" s="353"/>
      <c r="AE41" s="353"/>
      <c r="AF41" s="353"/>
      <c r="AG41" s="353"/>
      <c r="AH41" s="354">
        <v>6</v>
      </c>
      <c r="AI41" s="355"/>
      <c r="AJ41" s="355"/>
      <c r="AK41" s="355"/>
      <c r="AL41" s="356">
        <v>92.9</v>
      </c>
      <c r="AM41" s="357"/>
      <c r="AN41" s="357"/>
      <c r="AO41" s="358"/>
      <c r="AP41" s="359" t="s">
        <v>990</v>
      </c>
      <c r="AQ41" s="359"/>
      <c r="AR41" s="359"/>
      <c r="AS41" s="359"/>
      <c r="AT41" s="359"/>
      <c r="AU41" s="359"/>
      <c r="AV41" s="359"/>
      <c r="AW41" s="359"/>
      <c r="AX41" s="359"/>
    </row>
    <row r="42" spans="1:50" ht="26.25" customHeight="1" x14ac:dyDescent="0.15">
      <c r="A42" s="1057">
        <v>6</v>
      </c>
      <c r="B42" s="1057">
        <v>1</v>
      </c>
      <c r="C42" s="360" t="s">
        <v>866</v>
      </c>
      <c r="D42" s="346"/>
      <c r="E42" s="346"/>
      <c r="F42" s="346"/>
      <c r="G42" s="346"/>
      <c r="H42" s="346"/>
      <c r="I42" s="346"/>
      <c r="J42" s="347">
        <v>8450001008989</v>
      </c>
      <c r="K42" s="348"/>
      <c r="L42" s="348"/>
      <c r="M42" s="348"/>
      <c r="N42" s="348"/>
      <c r="O42" s="348"/>
      <c r="P42" s="349" t="s">
        <v>840</v>
      </c>
      <c r="Q42" s="349"/>
      <c r="R42" s="349"/>
      <c r="S42" s="349"/>
      <c r="T42" s="349"/>
      <c r="U42" s="349"/>
      <c r="V42" s="349"/>
      <c r="W42" s="349"/>
      <c r="X42" s="349"/>
      <c r="Y42" s="350">
        <v>1283</v>
      </c>
      <c r="Z42" s="351"/>
      <c r="AA42" s="351"/>
      <c r="AB42" s="352"/>
      <c r="AC42" s="353" t="s">
        <v>429</v>
      </c>
      <c r="AD42" s="353"/>
      <c r="AE42" s="353"/>
      <c r="AF42" s="353"/>
      <c r="AG42" s="353"/>
      <c r="AH42" s="354">
        <v>1</v>
      </c>
      <c r="AI42" s="355"/>
      <c r="AJ42" s="355"/>
      <c r="AK42" s="355"/>
      <c r="AL42" s="356">
        <v>90.8</v>
      </c>
      <c r="AM42" s="357"/>
      <c r="AN42" s="357"/>
      <c r="AO42" s="358"/>
      <c r="AP42" s="359" t="s">
        <v>990</v>
      </c>
      <c r="AQ42" s="359"/>
      <c r="AR42" s="359"/>
      <c r="AS42" s="359"/>
      <c r="AT42" s="359"/>
      <c r="AU42" s="359"/>
      <c r="AV42" s="359"/>
      <c r="AW42" s="359"/>
      <c r="AX42" s="359"/>
    </row>
    <row r="43" spans="1:50" ht="26.25" customHeight="1" x14ac:dyDescent="0.15">
      <c r="A43" s="1057">
        <v>7</v>
      </c>
      <c r="B43" s="1057">
        <v>1</v>
      </c>
      <c r="C43" s="360" t="s">
        <v>867</v>
      </c>
      <c r="D43" s="346"/>
      <c r="E43" s="346"/>
      <c r="F43" s="346"/>
      <c r="G43" s="346"/>
      <c r="H43" s="346"/>
      <c r="I43" s="346"/>
      <c r="J43" s="347">
        <v>5450001000156</v>
      </c>
      <c r="K43" s="348"/>
      <c r="L43" s="348"/>
      <c r="M43" s="348"/>
      <c r="N43" s="348"/>
      <c r="O43" s="348"/>
      <c r="P43" s="349" t="s">
        <v>840</v>
      </c>
      <c r="Q43" s="349"/>
      <c r="R43" s="349"/>
      <c r="S43" s="349"/>
      <c r="T43" s="349"/>
      <c r="U43" s="349"/>
      <c r="V43" s="349"/>
      <c r="W43" s="349"/>
      <c r="X43" s="349"/>
      <c r="Y43" s="350">
        <v>1218</v>
      </c>
      <c r="Z43" s="351"/>
      <c r="AA43" s="351"/>
      <c r="AB43" s="352"/>
      <c r="AC43" s="353" t="s">
        <v>989</v>
      </c>
      <c r="AD43" s="353"/>
      <c r="AE43" s="353"/>
      <c r="AF43" s="353"/>
      <c r="AG43" s="353"/>
      <c r="AH43" s="354" t="s">
        <v>990</v>
      </c>
      <c r="AI43" s="355"/>
      <c r="AJ43" s="355"/>
      <c r="AK43" s="355"/>
      <c r="AL43" s="356" t="s">
        <v>990</v>
      </c>
      <c r="AM43" s="357"/>
      <c r="AN43" s="357"/>
      <c r="AO43" s="358"/>
      <c r="AP43" s="359" t="s">
        <v>990</v>
      </c>
      <c r="AQ43" s="359"/>
      <c r="AR43" s="359"/>
      <c r="AS43" s="359"/>
      <c r="AT43" s="359"/>
      <c r="AU43" s="359"/>
      <c r="AV43" s="359"/>
      <c r="AW43" s="359"/>
      <c r="AX43" s="359"/>
    </row>
    <row r="44" spans="1:50" ht="26.25" customHeight="1" x14ac:dyDescent="0.15">
      <c r="A44" s="1057">
        <v>8</v>
      </c>
      <c r="B44" s="1057">
        <v>1</v>
      </c>
      <c r="C44" s="360" t="s">
        <v>868</v>
      </c>
      <c r="D44" s="346"/>
      <c r="E44" s="346"/>
      <c r="F44" s="346"/>
      <c r="G44" s="346"/>
      <c r="H44" s="346"/>
      <c r="I44" s="346"/>
      <c r="J44" s="347">
        <v>1450001002437</v>
      </c>
      <c r="K44" s="348"/>
      <c r="L44" s="348"/>
      <c r="M44" s="348"/>
      <c r="N44" s="348"/>
      <c r="O44" s="348"/>
      <c r="P44" s="349" t="s">
        <v>840</v>
      </c>
      <c r="Q44" s="349"/>
      <c r="R44" s="349"/>
      <c r="S44" s="349"/>
      <c r="T44" s="349"/>
      <c r="U44" s="349"/>
      <c r="V44" s="349"/>
      <c r="W44" s="349"/>
      <c r="X44" s="349"/>
      <c r="Y44" s="350">
        <v>1187</v>
      </c>
      <c r="Z44" s="351"/>
      <c r="AA44" s="351"/>
      <c r="AB44" s="352"/>
      <c r="AC44" s="353" t="s">
        <v>429</v>
      </c>
      <c r="AD44" s="353"/>
      <c r="AE44" s="353"/>
      <c r="AF44" s="353"/>
      <c r="AG44" s="353"/>
      <c r="AH44" s="354">
        <v>2</v>
      </c>
      <c r="AI44" s="355"/>
      <c r="AJ44" s="355"/>
      <c r="AK44" s="355"/>
      <c r="AL44" s="356">
        <v>92.9</v>
      </c>
      <c r="AM44" s="357"/>
      <c r="AN44" s="357"/>
      <c r="AO44" s="358"/>
      <c r="AP44" s="359" t="s">
        <v>990</v>
      </c>
      <c r="AQ44" s="359"/>
      <c r="AR44" s="359"/>
      <c r="AS44" s="359"/>
      <c r="AT44" s="359"/>
      <c r="AU44" s="359"/>
      <c r="AV44" s="359"/>
      <c r="AW44" s="359"/>
      <c r="AX44" s="359"/>
    </row>
    <row r="45" spans="1:50" ht="26.25" customHeight="1" x14ac:dyDescent="0.15">
      <c r="A45" s="1057">
        <v>9</v>
      </c>
      <c r="B45" s="1057">
        <v>1</v>
      </c>
      <c r="C45" s="360" t="s">
        <v>870</v>
      </c>
      <c r="D45" s="346"/>
      <c r="E45" s="346"/>
      <c r="F45" s="346"/>
      <c r="G45" s="346"/>
      <c r="H45" s="346"/>
      <c r="I45" s="346"/>
      <c r="J45" s="347">
        <v>7430001022324</v>
      </c>
      <c r="K45" s="348"/>
      <c r="L45" s="348"/>
      <c r="M45" s="348"/>
      <c r="N45" s="348"/>
      <c r="O45" s="348"/>
      <c r="P45" s="361" t="s">
        <v>907</v>
      </c>
      <c r="Q45" s="349"/>
      <c r="R45" s="349"/>
      <c r="S45" s="349"/>
      <c r="T45" s="349"/>
      <c r="U45" s="349"/>
      <c r="V45" s="349"/>
      <c r="W45" s="349"/>
      <c r="X45" s="349"/>
      <c r="Y45" s="350">
        <v>1105</v>
      </c>
      <c r="Z45" s="351"/>
      <c r="AA45" s="351"/>
      <c r="AB45" s="352"/>
      <c r="AC45" s="353" t="s">
        <v>431</v>
      </c>
      <c r="AD45" s="353"/>
      <c r="AE45" s="353"/>
      <c r="AF45" s="353"/>
      <c r="AG45" s="353"/>
      <c r="AH45" s="354">
        <v>10</v>
      </c>
      <c r="AI45" s="355"/>
      <c r="AJ45" s="355"/>
      <c r="AK45" s="355"/>
      <c r="AL45" s="356">
        <v>86.9</v>
      </c>
      <c r="AM45" s="357"/>
      <c r="AN45" s="357"/>
      <c r="AO45" s="358"/>
      <c r="AP45" s="359" t="s">
        <v>990</v>
      </c>
      <c r="AQ45" s="359"/>
      <c r="AR45" s="359"/>
      <c r="AS45" s="359"/>
      <c r="AT45" s="359"/>
      <c r="AU45" s="359"/>
      <c r="AV45" s="359"/>
      <c r="AW45" s="359"/>
      <c r="AX45" s="359"/>
    </row>
    <row r="46" spans="1:50" ht="26.25" customHeight="1" x14ac:dyDescent="0.15">
      <c r="A46" s="1057">
        <v>10</v>
      </c>
      <c r="B46" s="1057">
        <v>1</v>
      </c>
      <c r="C46" s="360" t="s">
        <v>869</v>
      </c>
      <c r="D46" s="346"/>
      <c r="E46" s="346"/>
      <c r="F46" s="346"/>
      <c r="G46" s="346"/>
      <c r="H46" s="346"/>
      <c r="I46" s="346"/>
      <c r="J46" s="347">
        <v>6450001001871</v>
      </c>
      <c r="K46" s="348"/>
      <c r="L46" s="348"/>
      <c r="M46" s="348"/>
      <c r="N46" s="348"/>
      <c r="O46" s="348"/>
      <c r="P46" s="361" t="s">
        <v>840</v>
      </c>
      <c r="Q46" s="349"/>
      <c r="R46" s="349"/>
      <c r="S46" s="349"/>
      <c r="T46" s="349"/>
      <c r="U46" s="349"/>
      <c r="V46" s="349"/>
      <c r="W46" s="349"/>
      <c r="X46" s="349"/>
      <c r="Y46" s="350">
        <v>1053</v>
      </c>
      <c r="Z46" s="351"/>
      <c r="AA46" s="351"/>
      <c r="AB46" s="352"/>
      <c r="AC46" s="353" t="s">
        <v>429</v>
      </c>
      <c r="AD46" s="353"/>
      <c r="AE46" s="353"/>
      <c r="AF46" s="353"/>
      <c r="AG46" s="353"/>
      <c r="AH46" s="354">
        <v>4</v>
      </c>
      <c r="AI46" s="355"/>
      <c r="AJ46" s="355"/>
      <c r="AK46" s="355"/>
      <c r="AL46" s="356">
        <v>90.3</v>
      </c>
      <c r="AM46" s="357"/>
      <c r="AN46" s="357"/>
      <c r="AO46" s="358"/>
      <c r="AP46" s="359" t="s">
        <v>990</v>
      </c>
      <c r="AQ46" s="359"/>
      <c r="AR46" s="359"/>
      <c r="AS46" s="359"/>
      <c r="AT46" s="359"/>
      <c r="AU46" s="359"/>
      <c r="AV46" s="359"/>
      <c r="AW46" s="359"/>
      <c r="AX46" s="359"/>
    </row>
    <row r="47" spans="1:50" ht="26.25" hidden="1" customHeight="1" x14ac:dyDescent="0.15">
      <c r="A47" s="1057">
        <v>11</v>
      </c>
      <c r="B47" s="105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57">
        <v>12</v>
      </c>
      <c r="B48" s="105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57">
        <v>13</v>
      </c>
      <c r="B49" s="105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57">
        <v>14</v>
      </c>
      <c r="B50" s="105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57">
        <v>15</v>
      </c>
      <c r="B51" s="105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57">
        <v>16</v>
      </c>
      <c r="B52" s="105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57">
        <v>17</v>
      </c>
      <c r="B53" s="105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57">
        <v>18</v>
      </c>
      <c r="B54" s="105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57">
        <v>19</v>
      </c>
      <c r="B55" s="105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57">
        <v>20</v>
      </c>
      <c r="B56" s="105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57">
        <v>21</v>
      </c>
      <c r="B57" s="105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57">
        <v>22</v>
      </c>
      <c r="B58" s="105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57">
        <v>23</v>
      </c>
      <c r="B59" s="105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57">
        <v>24</v>
      </c>
      <c r="B60" s="105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57">
        <v>25</v>
      </c>
      <c r="B61" s="105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57">
        <v>26</v>
      </c>
      <c r="B62" s="105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57">
        <v>27</v>
      </c>
      <c r="B63" s="105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57">
        <v>28</v>
      </c>
      <c r="B64" s="105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57">
        <v>29</v>
      </c>
      <c r="B65" s="105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57">
        <v>30</v>
      </c>
      <c r="B66" s="105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871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362</v>
      </c>
      <c r="K69" s="364"/>
      <c r="L69" s="364"/>
      <c r="M69" s="364"/>
      <c r="N69" s="364"/>
      <c r="O69" s="364"/>
      <c r="P69" s="365" t="s">
        <v>27</v>
      </c>
      <c r="Q69" s="365"/>
      <c r="R69" s="365"/>
      <c r="S69" s="365"/>
      <c r="T69" s="365"/>
      <c r="U69" s="365"/>
      <c r="V69" s="365"/>
      <c r="W69" s="365"/>
      <c r="X69" s="365"/>
      <c r="Y69" s="366" t="s">
        <v>411</v>
      </c>
      <c r="Z69" s="367"/>
      <c r="AA69" s="367"/>
      <c r="AB69" s="367"/>
      <c r="AC69" s="148" t="s">
        <v>397</v>
      </c>
      <c r="AD69" s="148"/>
      <c r="AE69" s="148"/>
      <c r="AF69" s="148"/>
      <c r="AG69" s="148"/>
      <c r="AH69" s="366" t="s">
        <v>342</v>
      </c>
      <c r="AI69" s="363"/>
      <c r="AJ69" s="363"/>
      <c r="AK69" s="363"/>
      <c r="AL69" s="363" t="s">
        <v>21</v>
      </c>
      <c r="AM69" s="363"/>
      <c r="AN69" s="363"/>
      <c r="AO69" s="368"/>
      <c r="AP69" s="369" t="s">
        <v>363</v>
      </c>
      <c r="AQ69" s="369"/>
      <c r="AR69" s="369"/>
      <c r="AS69" s="369"/>
      <c r="AT69" s="369"/>
      <c r="AU69" s="369"/>
      <c r="AV69" s="369"/>
      <c r="AW69" s="369"/>
      <c r="AX69" s="369"/>
    </row>
    <row r="70" spans="1:50" ht="26.25" customHeight="1" x14ac:dyDescent="0.15">
      <c r="A70" s="1057">
        <v>1</v>
      </c>
      <c r="B70" s="1057">
        <v>1</v>
      </c>
      <c r="C70" s="360" t="s">
        <v>896</v>
      </c>
      <c r="D70" s="346"/>
      <c r="E70" s="346"/>
      <c r="F70" s="346"/>
      <c r="G70" s="346"/>
      <c r="H70" s="346"/>
      <c r="I70" s="346"/>
      <c r="J70" s="347">
        <v>1430005010553</v>
      </c>
      <c r="K70" s="348"/>
      <c r="L70" s="348"/>
      <c r="M70" s="348"/>
      <c r="N70" s="348"/>
      <c r="O70" s="348"/>
      <c r="P70" s="361" t="s">
        <v>845</v>
      </c>
      <c r="Q70" s="349"/>
      <c r="R70" s="349"/>
      <c r="S70" s="349"/>
      <c r="T70" s="349"/>
      <c r="U70" s="349"/>
      <c r="V70" s="349"/>
      <c r="W70" s="349"/>
      <c r="X70" s="349"/>
      <c r="Y70" s="350">
        <v>684</v>
      </c>
      <c r="Z70" s="351"/>
      <c r="AA70" s="351"/>
      <c r="AB70" s="352"/>
      <c r="AC70" s="353" t="s">
        <v>429</v>
      </c>
      <c r="AD70" s="353"/>
      <c r="AE70" s="353"/>
      <c r="AF70" s="353"/>
      <c r="AG70" s="353"/>
      <c r="AH70" s="354">
        <v>1</v>
      </c>
      <c r="AI70" s="355"/>
      <c r="AJ70" s="355"/>
      <c r="AK70" s="355"/>
      <c r="AL70" s="356">
        <v>93.9</v>
      </c>
      <c r="AM70" s="357"/>
      <c r="AN70" s="357"/>
      <c r="AO70" s="358"/>
      <c r="AP70" s="359" t="s">
        <v>990</v>
      </c>
      <c r="AQ70" s="359"/>
      <c r="AR70" s="359"/>
      <c r="AS70" s="359"/>
      <c r="AT70" s="359"/>
      <c r="AU70" s="359"/>
      <c r="AV70" s="359"/>
      <c r="AW70" s="359"/>
      <c r="AX70" s="359"/>
    </row>
    <row r="71" spans="1:50" ht="26.25" customHeight="1" x14ac:dyDescent="0.15">
      <c r="A71" s="1057">
        <v>2</v>
      </c>
      <c r="B71" s="1057">
        <v>1</v>
      </c>
      <c r="C71" s="360" t="s">
        <v>897</v>
      </c>
      <c r="D71" s="346"/>
      <c r="E71" s="346"/>
      <c r="F71" s="346"/>
      <c r="G71" s="346"/>
      <c r="H71" s="346"/>
      <c r="I71" s="346"/>
      <c r="J71" s="347">
        <v>2430005010750</v>
      </c>
      <c r="K71" s="348"/>
      <c r="L71" s="348"/>
      <c r="M71" s="348"/>
      <c r="N71" s="348"/>
      <c r="O71" s="348"/>
      <c r="P71" s="361" t="s">
        <v>906</v>
      </c>
      <c r="Q71" s="349"/>
      <c r="R71" s="349"/>
      <c r="S71" s="349"/>
      <c r="T71" s="349"/>
      <c r="U71" s="349"/>
      <c r="V71" s="349"/>
      <c r="W71" s="349"/>
      <c r="X71" s="349"/>
      <c r="Y71" s="350">
        <v>85</v>
      </c>
      <c r="Z71" s="351"/>
      <c r="AA71" s="351"/>
      <c r="AB71" s="352"/>
      <c r="AC71" s="353" t="s">
        <v>435</v>
      </c>
      <c r="AD71" s="353"/>
      <c r="AE71" s="353"/>
      <c r="AF71" s="353"/>
      <c r="AG71" s="353"/>
      <c r="AH71" s="354">
        <v>1</v>
      </c>
      <c r="AI71" s="355"/>
      <c r="AJ71" s="355"/>
      <c r="AK71" s="355"/>
      <c r="AL71" s="356">
        <v>100</v>
      </c>
      <c r="AM71" s="357"/>
      <c r="AN71" s="357"/>
      <c r="AO71" s="358"/>
      <c r="AP71" s="359" t="s">
        <v>990</v>
      </c>
      <c r="AQ71" s="359"/>
      <c r="AR71" s="359"/>
      <c r="AS71" s="359"/>
      <c r="AT71" s="359"/>
      <c r="AU71" s="359"/>
      <c r="AV71" s="359"/>
      <c r="AW71" s="359"/>
      <c r="AX71" s="359"/>
    </row>
    <row r="72" spans="1:50" ht="26.25" customHeight="1" x14ac:dyDescent="0.15">
      <c r="A72" s="1057">
        <v>3</v>
      </c>
      <c r="B72" s="1057">
        <v>1</v>
      </c>
      <c r="C72" s="360" t="s">
        <v>898</v>
      </c>
      <c r="D72" s="346"/>
      <c r="E72" s="346"/>
      <c r="F72" s="346"/>
      <c r="G72" s="346"/>
      <c r="H72" s="346"/>
      <c r="I72" s="346"/>
      <c r="J72" s="347">
        <v>5010405010373</v>
      </c>
      <c r="K72" s="348"/>
      <c r="L72" s="348"/>
      <c r="M72" s="348"/>
      <c r="N72" s="348"/>
      <c r="O72" s="348"/>
      <c r="P72" s="361" t="s">
        <v>907</v>
      </c>
      <c r="Q72" s="349"/>
      <c r="R72" s="349"/>
      <c r="S72" s="349"/>
      <c r="T72" s="349"/>
      <c r="U72" s="349"/>
      <c r="V72" s="349"/>
      <c r="W72" s="349"/>
      <c r="X72" s="349"/>
      <c r="Y72" s="350">
        <v>44</v>
      </c>
      <c r="Z72" s="351"/>
      <c r="AA72" s="351"/>
      <c r="AB72" s="352"/>
      <c r="AC72" s="353" t="s">
        <v>432</v>
      </c>
      <c r="AD72" s="353"/>
      <c r="AE72" s="353"/>
      <c r="AF72" s="353"/>
      <c r="AG72" s="353"/>
      <c r="AH72" s="354">
        <v>1</v>
      </c>
      <c r="AI72" s="355"/>
      <c r="AJ72" s="355"/>
      <c r="AK72" s="355"/>
      <c r="AL72" s="356">
        <v>96.8</v>
      </c>
      <c r="AM72" s="357"/>
      <c r="AN72" s="357"/>
      <c r="AO72" s="358"/>
      <c r="AP72" s="359" t="s">
        <v>990</v>
      </c>
      <c r="AQ72" s="359"/>
      <c r="AR72" s="359"/>
      <c r="AS72" s="359"/>
      <c r="AT72" s="359"/>
      <c r="AU72" s="359"/>
      <c r="AV72" s="359"/>
      <c r="AW72" s="359"/>
      <c r="AX72" s="359"/>
    </row>
    <row r="73" spans="1:50" ht="26.25" customHeight="1" x14ac:dyDescent="0.15">
      <c r="A73" s="1057">
        <v>4</v>
      </c>
      <c r="B73" s="1057">
        <v>1</v>
      </c>
      <c r="C73" s="360" t="s">
        <v>899</v>
      </c>
      <c r="D73" s="346"/>
      <c r="E73" s="346"/>
      <c r="F73" s="346"/>
      <c r="G73" s="346"/>
      <c r="H73" s="346"/>
      <c r="I73" s="346"/>
      <c r="J73" s="347">
        <v>6010005018675</v>
      </c>
      <c r="K73" s="348"/>
      <c r="L73" s="348"/>
      <c r="M73" s="348"/>
      <c r="N73" s="348"/>
      <c r="O73" s="348"/>
      <c r="P73" s="361" t="s">
        <v>908</v>
      </c>
      <c r="Q73" s="349"/>
      <c r="R73" s="349"/>
      <c r="S73" s="349"/>
      <c r="T73" s="349"/>
      <c r="U73" s="349"/>
      <c r="V73" s="349"/>
      <c r="W73" s="349"/>
      <c r="X73" s="349"/>
      <c r="Y73" s="350">
        <v>42</v>
      </c>
      <c r="Z73" s="351"/>
      <c r="AA73" s="351"/>
      <c r="AB73" s="352"/>
      <c r="AC73" s="353" t="s">
        <v>429</v>
      </c>
      <c r="AD73" s="353"/>
      <c r="AE73" s="353"/>
      <c r="AF73" s="353"/>
      <c r="AG73" s="353"/>
      <c r="AH73" s="354">
        <v>2</v>
      </c>
      <c r="AI73" s="355"/>
      <c r="AJ73" s="355"/>
      <c r="AK73" s="355"/>
      <c r="AL73" s="356">
        <v>94.8</v>
      </c>
      <c r="AM73" s="357"/>
      <c r="AN73" s="357"/>
      <c r="AO73" s="358"/>
      <c r="AP73" s="359" t="s">
        <v>990</v>
      </c>
      <c r="AQ73" s="359"/>
      <c r="AR73" s="359"/>
      <c r="AS73" s="359"/>
      <c r="AT73" s="359"/>
      <c r="AU73" s="359"/>
      <c r="AV73" s="359"/>
      <c r="AW73" s="359"/>
      <c r="AX73" s="359"/>
    </row>
    <row r="74" spans="1:50" ht="26.25" customHeight="1" x14ac:dyDescent="0.15">
      <c r="A74" s="1057">
        <v>5</v>
      </c>
      <c r="B74" s="1057">
        <v>1</v>
      </c>
      <c r="C74" s="360" t="s">
        <v>900</v>
      </c>
      <c r="D74" s="346"/>
      <c r="E74" s="346"/>
      <c r="F74" s="346"/>
      <c r="G74" s="346"/>
      <c r="H74" s="346"/>
      <c r="I74" s="346"/>
      <c r="J74" s="347">
        <v>1010005002667</v>
      </c>
      <c r="K74" s="348"/>
      <c r="L74" s="348"/>
      <c r="M74" s="348"/>
      <c r="N74" s="348"/>
      <c r="O74" s="348"/>
      <c r="P74" s="361" t="s">
        <v>908</v>
      </c>
      <c r="Q74" s="349"/>
      <c r="R74" s="349"/>
      <c r="S74" s="349"/>
      <c r="T74" s="349"/>
      <c r="U74" s="349"/>
      <c r="V74" s="349"/>
      <c r="W74" s="349"/>
      <c r="X74" s="349"/>
      <c r="Y74" s="350">
        <v>21</v>
      </c>
      <c r="Z74" s="351"/>
      <c r="AA74" s="351"/>
      <c r="AB74" s="352"/>
      <c r="AC74" s="353" t="s">
        <v>429</v>
      </c>
      <c r="AD74" s="353"/>
      <c r="AE74" s="353"/>
      <c r="AF74" s="353"/>
      <c r="AG74" s="353"/>
      <c r="AH74" s="354">
        <v>2</v>
      </c>
      <c r="AI74" s="355"/>
      <c r="AJ74" s="355"/>
      <c r="AK74" s="355"/>
      <c r="AL74" s="356">
        <v>85.7</v>
      </c>
      <c r="AM74" s="357"/>
      <c r="AN74" s="357"/>
      <c r="AO74" s="358"/>
      <c r="AP74" s="359" t="s">
        <v>990</v>
      </c>
      <c r="AQ74" s="359"/>
      <c r="AR74" s="359"/>
      <c r="AS74" s="359"/>
      <c r="AT74" s="359"/>
      <c r="AU74" s="359"/>
      <c r="AV74" s="359"/>
      <c r="AW74" s="359"/>
      <c r="AX74" s="359"/>
    </row>
    <row r="75" spans="1:50" ht="26.25" customHeight="1" x14ac:dyDescent="0.15">
      <c r="A75" s="1057">
        <v>6</v>
      </c>
      <c r="B75" s="1057">
        <v>1</v>
      </c>
      <c r="C75" s="360" t="s">
        <v>901</v>
      </c>
      <c r="D75" s="346"/>
      <c r="E75" s="346"/>
      <c r="F75" s="346"/>
      <c r="G75" s="346"/>
      <c r="H75" s="346"/>
      <c r="I75" s="346"/>
      <c r="J75" s="347">
        <v>5430005010343</v>
      </c>
      <c r="K75" s="348"/>
      <c r="L75" s="348"/>
      <c r="M75" s="348"/>
      <c r="N75" s="348"/>
      <c r="O75" s="348"/>
      <c r="P75" s="361" t="s">
        <v>907</v>
      </c>
      <c r="Q75" s="349"/>
      <c r="R75" s="349"/>
      <c r="S75" s="349"/>
      <c r="T75" s="349"/>
      <c r="U75" s="349"/>
      <c r="V75" s="349"/>
      <c r="W75" s="349"/>
      <c r="X75" s="349"/>
      <c r="Y75" s="350">
        <v>19</v>
      </c>
      <c r="Z75" s="351"/>
      <c r="AA75" s="351"/>
      <c r="AB75" s="352"/>
      <c r="AC75" s="353" t="s">
        <v>429</v>
      </c>
      <c r="AD75" s="353"/>
      <c r="AE75" s="353"/>
      <c r="AF75" s="353"/>
      <c r="AG75" s="353"/>
      <c r="AH75" s="354">
        <v>1</v>
      </c>
      <c r="AI75" s="355"/>
      <c r="AJ75" s="355"/>
      <c r="AK75" s="355"/>
      <c r="AL75" s="356">
        <v>97.1</v>
      </c>
      <c r="AM75" s="357"/>
      <c r="AN75" s="357"/>
      <c r="AO75" s="358"/>
      <c r="AP75" s="359" t="s">
        <v>990</v>
      </c>
      <c r="AQ75" s="359"/>
      <c r="AR75" s="359"/>
      <c r="AS75" s="359"/>
      <c r="AT75" s="359"/>
      <c r="AU75" s="359"/>
      <c r="AV75" s="359"/>
      <c r="AW75" s="359"/>
      <c r="AX75" s="359"/>
    </row>
    <row r="76" spans="1:50" ht="26.25" customHeight="1" x14ac:dyDescent="0.15">
      <c r="A76" s="1057">
        <v>7</v>
      </c>
      <c r="B76" s="1057">
        <v>1</v>
      </c>
      <c r="C76" s="360" t="s">
        <v>902</v>
      </c>
      <c r="D76" s="346"/>
      <c r="E76" s="346"/>
      <c r="F76" s="346"/>
      <c r="G76" s="346"/>
      <c r="H76" s="346"/>
      <c r="I76" s="346"/>
      <c r="J76" s="347">
        <v>4010405010556</v>
      </c>
      <c r="K76" s="348"/>
      <c r="L76" s="348"/>
      <c r="M76" s="348"/>
      <c r="N76" s="348"/>
      <c r="O76" s="348"/>
      <c r="P76" s="361" t="s">
        <v>907</v>
      </c>
      <c r="Q76" s="349"/>
      <c r="R76" s="349"/>
      <c r="S76" s="349"/>
      <c r="T76" s="349"/>
      <c r="U76" s="349"/>
      <c r="V76" s="349"/>
      <c r="W76" s="349"/>
      <c r="X76" s="349"/>
      <c r="Y76" s="350">
        <v>10</v>
      </c>
      <c r="Z76" s="351"/>
      <c r="AA76" s="351"/>
      <c r="AB76" s="352"/>
      <c r="AC76" s="353" t="s">
        <v>429</v>
      </c>
      <c r="AD76" s="353"/>
      <c r="AE76" s="353"/>
      <c r="AF76" s="353"/>
      <c r="AG76" s="353"/>
      <c r="AH76" s="354">
        <v>1</v>
      </c>
      <c r="AI76" s="355"/>
      <c r="AJ76" s="355"/>
      <c r="AK76" s="355"/>
      <c r="AL76" s="356">
        <v>97.1</v>
      </c>
      <c r="AM76" s="357"/>
      <c r="AN76" s="357"/>
      <c r="AO76" s="358"/>
      <c r="AP76" s="359" t="s">
        <v>990</v>
      </c>
      <c r="AQ76" s="359"/>
      <c r="AR76" s="359"/>
      <c r="AS76" s="359"/>
      <c r="AT76" s="359"/>
      <c r="AU76" s="359"/>
      <c r="AV76" s="359"/>
      <c r="AW76" s="359"/>
      <c r="AX76" s="359"/>
    </row>
    <row r="77" spans="1:50" ht="26.25" customHeight="1" x14ac:dyDescent="0.15">
      <c r="A77" s="1057">
        <v>8</v>
      </c>
      <c r="B77" s="1057">
        <v>1</v>
      </c>
      <c r="C77" s="360" t="s">
        <v>903</v>
      </c>
      <c r="D77" s="346"/>
      <c r="E77" s="346"/>
      <c r="F77" s="346"/>
      <c r="G77" s="346"/>
      <c r="H77" s="346"/>
      <c r="I77" s="346"/>
      <c r="J77" s="347">
        <v>4013305001526</v>
      </c>
      <c r="K77" s="348"/>
      <c r="L77" s="348"/>
      <c r="M77" s="348"/>
      <c r="N77" s="348"/>
      <c r="O77" s="348"/>
      <c r="P77" s="361" t="s">
        <v>909</v>
      </c>
      <c r="Q77" s="349"/>
      <c r="R77" s="349"/>
      <c r="S77" s="349"/>
      <c r="T77" s="349"/>
      <c r="U77" s="349"/>
      <c r="V77" s="349"/>
      <c r="W77" s="349"/>
      <c r="X77" s="349"/>
      <c r="Y77" s="350">
        <v>9</v>
      </c>
      <c r="Z77" s="351"/>
      <c r="AA77" s="351"/>
      <c r="AB77" s="352"/>
      <c r="AC77" s="353" t="s">
        <v>429</v>
      </c>
      <c r="AD77" s="353"/>
      <c r="AE77" s="353"/>
      <c r="AF77" s="353"/>
      <c r="AG77" s="353"/>
      <c r="AH77" s="354">
        <v>1</v>
      </c>
      <c r="AI77" s="355"/>
      <c r="AJ77" s="355"/>
      <c r="AK77" s="355"/>
      <c r="AL77" s="356">
        <v>99.7</v>
      </c>
      <c r="AM77" s="357"/>
      <c r="AN77" s="357"/>
      <c r="AO77" s="358"/>
      <c r="AP77" s="359" t="s">
        <v>990</v>
      </c>
      <c r="AQ77" s="359"/>
      <c r="AR77" s="359"/>
      <c r="AS77" s="359"/>
      <c r="AT77" s="359"/>
      <c r="AU77" s="359"/>
      <c r="AV77" s="359"/>
      <c r="AW77" s="359"/>
      <c r="AX77" s="359"/>
    </row>
    <row r="78" spans="1:50" ht="26.25" customHeight="1" x14ac:dyDescent="0.15">
      <c r="A78" s="1057">
        <v>9</v>
      </c>
      <c r="B78" s="1057">
        <v>1</v>
      </c>
      <c r="C78" s="360" t="s">
        <v>904</v>
      </c>
      <c r="D78" s="346"/>
      <c r="E78" s="346"/>
      <c r="F78" s="346"/>
      <c r="G78" s="346"/>
      <c r="H78" s="346"/>
      <c r="I78" s="346"/>
      <c r="J78" s="347">
        <v>2430005010809</v>
      </c>
      <c r="K78" s="348"/>
      <c r="L78" s="348"/>
      <c r="M78" s="348"/>
      <c r="N78" s="348"/>
      <c r="O78" s="348"/>
      <c r="P78" s="361" t="s">
        <v>907</v>
      </c>
      <c r="Q78" s="349"/>
      <c r="R78" s="349"/>
      <c r="S78" s="349"/>
      <c r="T78" s="349"/>
      <c r="U78" s="349"/>
      <c r="V78" s="349"/>
      <c r="W78" s="349"/>
      <c r="X78" s="349"/>
      <c r="Y78" s="350">
        <v>5</v>
      </c>
      <c r="Z78" s="351"/>
      <c r="AA78" s="351"/>
      <c r="AB78" s="352"/>
      <c r="AC78" s="353" t="s">
        <v>433</v>
      </c>
      <c r="AD78" s="353"/>
      <c r="AE78" s="353"/>
      <c r="AF78" s="353"/>
      <c r="AG78" s="353"/>
      <c r="AH78" s="354">
        <v>1</v>
      </c>
      <c r="AI78" s="355"/>
      <c r="AJ78" s="355"/>
      <c r="AK78" s="355"/>
      <c r="AL78" s="356">
        <v>94.3</v>
      </c>
      <c r="AM78" s="357"/>
      <c r="AN78" s="357"/>
      <c r="AO78" s="358"/>
      <c r="AP78" s="359" t="s">
        <v>990</v>
      </c>
      <c r="AQ78" s="359"/>
      <c r="AR78" s="359"/>
      <c r="AS78" s="359"/>
      <c r="AT78" s="359"/>
      <c r="AU78" s="359"/>
      <c r="AV78" s="359"/>
      <c r="AW78" s="359"/>
      <c r="AX78" s="359"/>
    </row>
    <row r="79" spans="1:50" ht="26.25" customHeight="1" x14ac:dyDescent="0.15">
      <c r="A79" s="1057">
        <v>10</v>
      </c>
      <c r="B79" s="1057">
        <v>1</v>
      </c>
      <c r="C79" s="360" t="s">
        <v>905</v>
      </c>
      <c r="D79" s="346"/>
      <c r="E79" s="346"/>
      <c r="F79" s="346"/>
      <c r="G79" s="346"/>
      <c r="H79" s="346"/>
      <c r="I79" s="346"/>
      <c r="J79" s="347">
        <v>7011105003153</v>
      </c>
      <c r="K79" s="348"/>
      <c r="L79" s="348"/>
      <c r="M79" s="348"/>
      <c r="N79" s="348"/>
      <c r="O79" s="348"/>
      <c r="P79" s="361" t="s">
        <v>996</v>
      </c>
      <c r="Q79" s="349"/>
      <c r="R79" s="349"/>
      <c r="S79" s="349"/>
      <c r="T79" s="349"/>
      <c r="U79" s="349"/>
      <c r="V79" s="349"/>
      <c r="W79" s="349"/>
      <c r="X79" s="349"/>
      <c r="Y79" s="350">
        <v>1</v>
      </c>
      <c r="Z79" s="351"/>
      <c r="AA79" s="351"/>
      <c r="AB79" s="352"/>
      <c r="AC79" s="353" t="s">
        <v>433</v>
      </c>
      <c r="AD79" s="353"/>
      <c r="AE79" s="353"/>
      <c r="AF79" s="353"/>
      <c r="AG79" s="353"/>
      <c r="AH79" s="354">
        <v>1</v>
      </c>
      <c r="AI79" s="355"/>
      <c r="AJ79" s="355"/>
      <c r="AK79" s="355"/>
      <c r="AL79" s="356">
        <v>95.1</v>
      </c>
      <c r="AM79" s="357"/>
      <c r="AN79" s="357"/>
      <c r="AO79" s="358"/>
      <c r="AP79" s="359" t="s">
        <v>990</v>
      </c>
      <c r="AQ79" s="359"/>
      <c r="AR79" s="359"/>
      <c r="AS79" s="359"/>
      <c r="AT79" s="359"/>
      <c r="AU79" s="359"/>
      <c r="AV79" s="359"/>
      <c r="AW79" s="359"/>
      <c r="AX79" s="359"/>
    </row>
    <row r="80" spans="1:50" ht="26.25" hidden="1" customHeight="1" x14ac:dyDescent="0.15">
      <c r="A80" s="1057">
        <v>11</v>
      </c>
      <c r="B80" s="105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57">
        <v>12</v>
      </c>
      <c r="B81" s="105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57">
        <v>13</v>
      </c>
      <c r="B82" s="105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57">
        <v>14</v>
      </c>
      <c r="B83" s="105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57">
        <v>15</v>
      </c>
      <c r="B84" s="105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57">
        <v>16</v>
      </c>
      <c r="B85" s="105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57">
        <v>17</v>
      </c>
      <c r="B86" s="105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57">
        <v>18</v>
      </c>
      <c r="B87" s="105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57">
        <v>19</v>
      </c>
      <c r="B88" s="105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57">
        <v>20</v>
      </c>
      <c r="B89" s="105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57">
        <v>21</v>
      </c>
      <c r="B90" s="105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57">
        <v>22</v>
      </c>
      <c r="B91" s="105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57">
        <v>23</v>
      </c>
      <c r="B92" s="105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57">
        <v>24</v>
      </c>
      <c r="B93" s="105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57">
        <v>25</v>
      </c>
      <c r="B94" s="105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57">
        <v>26</v>
      </c>
      <c r="B95" s="105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57">
        <v>27</v>
      </c>
      <c r="B96" s="105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57">
        <v>28</v>
      </c>
      <c r="B97" s="105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57">
        <v>29</v>
      </c>
      <c r="B98" s="105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57">
        <v>30</v>
      </c>
      <c r="B99" s="105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872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362</v>
      </c>
      <c r="K102" s="364"/>
      <c r="L102" s="364"/>
      <c r="M102" s="364"/>
      <c r="N102" s="364"/>
      <c r="O102" s="364"/>
      <c r="P102" s="365" t="s">
        <v>27</v>
      </c>
      <c r="Q102" s="365"/>
      <c r="R102" s="365"/>
      <c r="S102" s="365"/>
      <c r="T102" s="365"/>
      <c r="U102" s="365"/>
      <c r="V102" s="365"/>
      <c r="W102" s="365"/>
      <c r="X102" s="365"/>
      <c r="Y102" s="366" t="s">
        <v>411</v>
      </c>
      <c r="Z102" s="367"/>
      <c r="AA102" s="367"/>
      <c r="AB102" s="367"/>
      <c r="AC102" s="148" t="s">
        <v>397</v>
      </c>
      <c r="AD102" s="148"/>
      <c r="AE102" s="148"/>
      <c r="AF102" s="148"/>
      <c r="AG102" s="148"/>
      <c r="AH102" s="366" t="s">
        <v>342</v>
      </c>
      <c r="AI102" s="363"/>
      <c r="AJ102" s="363"/>
      <c r="AK102" s="363"/>
      <c r="AL102" s="363" t="s">
        <v>21</v>
      </c>
      <c r="AM102" s="363"/>
      <c r="AN102" s="363"/>
      <c r="AO102" s="368"/>
      <c r="AP102" s="369" t="s">
        <v>363</v>
      </c>
      <c r="AQ102" s="369"/>
      <c r="AR102" s="369"/>
      <c r="AS102" s="369"/>
      <c r="AT102" s="369"/>
      <c r="AU102" s="369"/>
      <c r="AV102" s="369"/>
      <c r="AW102" s="369"/>
      <c r="AX102" s="369"/>
    </row>
    <row r="103" spans="1:50" ht="26.25" customHeight="1" x14ac:dyDescent="0.15">
      <c r="A103" s="1057">
        <v>1</v>
      </c>
      <c r="B103" s="1057">
        <v>1</v>
      </c>
      <c r="C103" s="360" t="s">
        <v>884</v>
      </c>
      <c r="D103" s="346"/>
      <c r="E103" s="346"/>
      <c r="F103" s="346"/>
      <c r="G103" s="346"/>
      <c r="H103" s="346"/>
      <c r="I103" s="346"/>
      <c r="J103" s="347">
        <v>7000020010006</v>
      </c>
      <c r="K103" s="348"/>
      <c r="L103" s="348"/>
      <c r="M103" s="348"/>
      <c r="N103" s="348"/>
      <c r="O103" s="348"/>
      <c r="P103" s="361" t="s">
        <v>848</v>
      </c>
      <c r="Q103" s="349"/>
      <c r="R103" s="349"/>
      <c r="S103" s="349"/>
      <c r="T103" s="349"/>
      <c r="U103" s="349"/>
      <c r="V103" s="349"/>
      <c r="W103" s="349"/>
      <c r="X103" s="349"/>
      <c r="Y103" s="350">
        <v>439</v>
      </c>
      <c r="Z103" s="351"/>
      <c r="AA103" s="351"/>
      <c r="AB103" s="352"/>
      <c r="AC103" s="353" t="s">
        <v>435</v>
      </c>
      <c r="AD103" s="353"/>
      <c r="AE103" s="353"/>
      <c r="AF103" s="353"/>
      <c r="AG103" s="353"/>
      <c r="AH103" s="354" t="s">
        <v>859</v>
      </c>
      <c r="AI103" s="355"/>
      <c r="AJ103" s="355"/>
      <c r="AK103" s="355"/>
      <c r="AL103" s="356">
        <v>100</v>
      </c>
      <c r="AM103" s="357"/>
      <c r="AN103" s="357"/>
      <c r="AO103" s="358"/>
      <c r="AP103" s="359" t="s">
        <v>859</v>
      </c>
      <c r="AQ103" s="359"/>
      <c r="AR103" s="359"/>
      <c r="AS103" s="359"/>
      <c r="AT103" s="359"/>
      <c r="AU103" s="359"/>
      <c r="AV103" s="359"/>
      <c r="AW103" s="359"/>
      <c r="AX103" s="359"/>
    </row>
    <row r="104" spans="1:50" ht="26.25" customHeight="1" x14ac:dyDescent="0.15">
      <c r="A104" s="1057">
        <v>2</v>
      </c>
      <c r="B104" s="1057">
        <v>1</v>
      </c>
      <c r="C104" s="360" t="s">
        <v>885</v>
      </c>
      <c r="D104" s="346"/>
      <c r="E104" s="346"/>
      <c r="F104" s="346"/>
      <c r="G104" s="346"/>
      <c r="H104" s="346"/>
      <c r="I104" s="346"/>
      <c r="J104" s="347">
        <v>6000020014338</v>
      </c>
      <c r="K104" s="348"/>
      <c r="L104" s="348"/>
      <c r="M104" s="348"/>
      <c r="N104" s="348"/>
      <c r="O104" s="348"/>
      <c r="P104" s="361" t="s">
        <v>844</v>
      </c>
      <c r="Q104" s="349"/>
      <c r="R104" s="349"/>
      <c r="S104" s="349"/>
      <c r="T104" s="349"/>
      <c r="U104" s="349"/>
      <c r="V104" s="349"/>
      <c r="W104" s="349"/>
      <c r="X104" s="349"/>
      <c r="Y104" s="350">
        <v>22</v>
      </c>
      <c r="Z104" s="351"/>
      <c r="AA104" s="351"/>
      <c r="AB104" s="352"/>
      <c r="AC104" s="353" t="s">
        <v>435</v>
      </c>
      <c r="AD104" s="353"/>
      <c r="AE104" s="353"/>
      <c r="AF104" s="353"/>
      <c r="AG104" s="353"/>
      <c r="AH104" s="354" t="s">
        <v>859</v>
      </c>
      <c r="AI104" s="355"/>
      <c r="AJ104" s="355"/>
      <c r="AK104" s="355"/>
      <c r="AL104" s="356" t="s">
        <v>859</v>
      </c>
      <c r="AM104" s="357"/>
      <c r="AN104" s="357"/>
      <c r="AO104" s="358"/>
      <c r="AP104" s="359" t="s">
        <v>859</v>
      </c>
      <c r="AQ104" s="359"/>
      <c r="AR104" s="359"/>
      <c r="AS104" s="359"/>
      <c r="AT104" s="359"/>
      <c r="AU104" s="359"/>
      <c r="AV104" s="359"/>
      <c r="AW104" s="359"/>
      <c r="AX104" s="359"/>
    </row>
    <row r="105" spans="1:50" ht="26.25" customHeight="1" x14ac:dyDescent="0.15">
      <c r="A105" s="1057">
        <v>3</v>
      </c>
      <c r="B105" s="1057">
        <v>1</v>
      </c>
      <c r="C105" s="360" t="s">
        <v>886</v>
      </c>
      <c r="D105" s="346"/>
      <c r="E105" s="346"/>
      <c r="F105" s="346"/>
      <c r="G105" s="346"/>
      <c r="H105" s="346"/>
      <c r="I105" s="346"/>
      <c r="J105" s="347">
        <v>2000020012106</v>
      </c>
      <c r="K105" s="348"/>
      <c r="L105" s="348"/>
      <c r="M105" s="348"/>
      <c r="N105" s="348"/>
      <c r="O105" s="348"/>
      <c r="P105" s="361" t="s">
        <v>848</v>
      </c>
      <c r="Q105" s="349"/>
      <c r="R105" s="349"/>
      <c r="S105" s="349"/>
      <c r="T105" s="349"/>
      <c r="U105" s="349"/>
      <c r="V105" s="349"/>
      <c r="W105" s="349"/>
      <c r="X105" s="349"/>
      <c r="Y105" s="350">
        <v>13</v>
      </c>
      <c r="Z105" s="351"/>
      <c r="AA105" s="351"/>
      <c r="AB105" s="352"/>
      <c r="AC105" s="353" t="s">
        <v>435</v>
      </c>
      <c r="AD105" s="353"/>
      <c r="AE105" s="353"/>
      <c r="AF105" s="353"/>
      <c r="AG105" s="353"/>
      <c r="AH105" s="354" t="s">
        <v>859</v>
      </c>
      <c r="AI105" s="355"/>
      <c r="AJ105" s="355"/>
      <c r="AK105" s="355"/>
      <c r="AL105" s="356">
        <v>100</v>
      </c>
      <c r="AM105" s="357"/>
      <c r="AN105" s="357"/>
      <c r="AO105" s="358"/>
      <c r="AP105" s="359" t="s">
        <v>859</v>
      </c>
      <c r="AQ105" s="359"/>
      <c r="AR105" s="359"/>
      <c r="AS105" s="359"/>
      <c r="AT105" s="359"/>
      <c r="AU105" s="359"/>
      <c r="AV105" s="359"/>
      <c r="AW105" s="359"/>
      <c r="AX105" s="359"/>
    </row>
    <row r="106" spans="1:50" ht="26.25" customHeight="1" x14ac:dyDescent="0.15">
      <c r="A106" s="1057">
        <v>4</v>
      </c>
      <c r="B106" s="1057">
        <v>1</v>
      </c>
      <c r="C106" s="360" t="s">
        <v>887</v>
      </c>
      <c r="D106" s="346"/>
      <c r="E106" s="346"/>
      <c r="F106" s="346"/>
      <c r="G106" s="346"/>
      <c r="H106" s="346"/>
      <c r="I106" s="346"/>
      <c r="J106" s="347">
        <v>7000020015814</v>
      </c>
      <c r="K106" s="348"/>
      <c r="L106" s="348"/>
      <c r="M106" s="348"/>
      <c r="N106" s="348"/>
      <c r="O106" s="348"/>
      <c r="P106" s="361" t="s">
        <v>844</v>
      </c>
      <c r="Q106" s="349"/>
      <c r="R106" s="349"/>
      <c r="S106" s="349"/>
      <c r="T106" s="349"/>
      <c r="U106" s="349"/>
      <c r="V106" s="349"/>
      <c r="W106" s="349"/>
      <c r="X106" s="349"/>
      <c r="Y106" s="350">
        <v>11</v>
      </c>
      <c r="Z106" s="351"/>
      <c r="AA106" s="351"/>
      <c r="AB106" s="352"/>
      <c r="AC106" s="353" t="s">
        <v>435</v>
      </c>
      <c r="AD106" s="353"/>
      <c r="AE106" s="353"/>
      <c r="AF106" s="353"/>
      <c r="AG106" s="353"/>
      <c r="AH106" s="354" t="s">
        <v>859</v>
      </c>
      <c r="AI106" s="355"/>
      <c r="AJ106" s="355"/>
      <c r="AK106" s="355"/>
      <c r="AL106" s="356" t="s">
        <v>859</v>
      </c>
      <c r="AM106" s="357"/>
      <c r="AN106" s="357"/>
      <c r="AO106" s="358"/>
      <c r="AP106" s="359" t="s">
        <v>859</v>
      </c>
      <c r="AQ106" s="359"/>
      <c r="AR106" s="359"/>
      <c r="AS106" s="359"/>
      <c r="AT106" s="359"/>
      <c r="AU106" s="359"/>
      <c r="AV106" s="359"/>
      <c r="AW106" s="359"/>
      <c r="AX106" s="359"/>
    </row>
    <row r="107" spans="1:50" ht="26.25" customHeight="1" x14ac:dyDescent="0.15">
      <c r="A107" s="1057">
        <v>5</v>
      </c>
      <c r="B107" s="1057">
        <v>1</v>
      </c>
      <c r="C107" s="360" t="s">
        <v>888</v>
      </c>
      <c r="D107" s="346"/>
      <c r="E107" s="346"/>
      <c r="F107" s="346"/>
      <c r="G107" s="346"/>
      <c r="H107" s="346"/>
      <c r="I107" s="346"/>
      <c r="J107" s="347">
        <v>8000020014583</v>
      </c>
      <c r="K107" s="348"/>
      <c r="L107" s="348"/>
      <c r="M107" s="348"/>
      <c r="N107" s="348"/>
      <c r="O107" s="348"/>
      <c r="P107" s="361" t="s">
        <v>848</v>
      </c>
      <c r="Q107" s="349"/>
      <c r="R107" s="349"/>
      <c r="S107" s="349"/>
      <c r="T107" s="349"/>
      <c r="U107" s="349"/>
      <c r="V107" s="349"/>
      <c r="W107" s="349"/>
      <c r="X107" s="349"/>
      <c r="Y107" s="350">
        <v>10</v>
      </c>
      <c r="Z107" s="351"/>
      <c r="AA107" s="351"/>
      <c r="AB107" s="352"/>
      <c r="AC107" s="353" t="s">
        <v>435</v>
      </c>
      <c r="AD107" s="353"/>
      <c r="AE107" s="353"/>
      <c r="AF107" s="353"/>
      <c r="AG107" s="353"/>
      <c r="AH107" s="354" t="s">
        <v>859</v>
      </c>
      <c r="AI107" s="355"/>
      <c r="AJ107" s="355"/>
      <c r="AK107" s="355"/>
      <c r="AL107" s="356">
        <v>100</v>
      </c>
      <c r="AM107" s="357"/>
      <c r="AN107" s="357"/>
      <c r="AO107" s="358"/>
      <c r="AP107" s="359" t="s">
        <v>859</v>
      </c>
      <c r="AQ107" s="359"/>
      <c r="AR107" s="359"/>
      <c r="AS107" s="359"/>
      <c r="AT107" s="359"/>
      <c r="AU107" s="359"/>
      <c r="AV107" s="359"/>
      <c r="AW107" s="359"/>
      <c r="AX107" s="359"/>
    </row>
    <row r="108" spans="1:50" ht="26.25" customHeight="1" x14ac:dyDescent="0.15">
      <c r="A108" s="1057">
        <v>6</v>
      </c>
      <c r="B108" s="1057">
        <v>1</v>
      </c>
      <c r="C108" s="360" t="s">
        <v>889</v>
      </c>
      <c r="D108" s="346"/>
      <c r="E108" s="346"/>
      <c r="F108" s="346"/>
      <c r="G108" s="346"/>
      <c r="H108" s="346"/>
      <c r="I108" s="346"/>
      <c r="J108" s="347">
        <v>3000020013706</v>
      </c>
      <c r="K108" s="348"/>
      <c r="L108" s="348"/>
      <c r="M108" s="348"/>
      <c r="N108" s="348"/>
      <c r="O108" s="348"/>
      <c r="P108" s="361" t="s">
        <v>894</v>
      </c>
      <c r="Q108" s="349"/>
      <c r="R108" s="349"/>
      <c r="S108" s="349"/>
      <c r="T108" s="349"/>
      <c r="U108" s="349"/>
      <c r="V108" s="349"/>
      <c r="W108" s="349"/>
      <c r="X108" s="349"/>
      <c r="Y108" s="350">
        <v>8</v>
      </c>
      <c r="Z108" s="351"/>
      <c r="AA108" s="351"/>
      <c r="AB108" s="352"/>
      <c r="AC108" s="353" t="s">
        <v>435</v>
      </c>
      <c r="AD108" s="353"/>
      <c r="AE108" s="353"/>
      <c r="AF108" s="353"/>
      <c r="AG108" s="353"/>
      <c r="AH108" s="354" t="s">
        <v>859</v>
      </c>
      <c r="AI108" s="355"/>
      <c r="AJ108" s="355"/>
      <c r="AK108" s="355"/>
      <c r="AL108" s="356" t="s">
        <v>859</v>
      </c>
      <c r="AM108" s="357"/>
      <c r="AN108" s="357"/>
      <c r="AO108" s="358"/>
      <c r="AP108" s="359" t="s">
        <v>859</v>
      </c>
      <c r="AQ108" s="359"/>
      <c r="AR108" s="359"/>
      <c r="AS108" s="359"/>
      <c r="AT108" s="359"/>
      <c r="AU108" s="359"/>
      <c r="AV108" s="359"/>
      <c r="AW108" s="359"/>
      <c r="AX108" s="359"/>
    </row>
    <row r="109" spans="1:50" ht="26.25" customHeight="1" x14ac:dyDescent="0.15">
      <c r="A109" s="1057">
        <v>7</v>
      </c>
      <c r="B109" s="1057">
        <v>1</v>
      </c>
      <c r="C109" s="360" t="s">
        <v>890</v>
      </c>
      <c r="D109" s="346"/>
      <c r="E109" s="346"/>
      <c r="F109" s="346"/>
      <c r="G109" s="346"/>
      <c r="H109" s="346"/>
      <c r="I109" s="346"/>
      <c r="J109" s="347">
        <v>6000020014362</v>
      </c>
      <c r="K109" s="348"/>
      <c r="L109" s="348"/>
      <c r="M109" s="348"/>
      <c r="N109" s="348"/>
      <c r="O109" s="348"/>
      <c r="P109" s="361" t="s">
        <v>848</v>
      </c>
      <c r="Q109" s="349"/>
      <c r="R109" s="349"/>
      <c r="S109" s="349"/>
      <c r="T109" s="349"/>
      <c r="U109" s="349"/>
      <c r="V109" s="349"/>
      <c r="W109" s="349"/>
      <c r="X109" s="349"/>
      <c r="Y109" s="350">
        <v>8</v>
      </c>
      <c r="Z109" s="351"/>
      <c r="AA109" s="351"/>
      <c r="AB109" s="352"/>
      <c r="AC109" s="353" t="s">
        <v>435</v>
      </c>
      <c r="AD109" s="353"/>
      <c r="AE109" s="353"/>
      <c r="AF109" s="353"/>
      <c r="AG109" s="353"/>
      <c r="AH109" s="354" t="s">
        <v>859</v>
      </c>
      <c r="AI109" s="355"/>
      <c r="AJ109" s="355"/>
      <c r="AK109" s="355"/>
      <c r="AL109" s="356">
        <v>100</v>
      </c>
      <c r="AM109" s="357"/>
      <c r="AN109" s="357"/>
      <c r="AO109" s="358"/>
      <c r="AP109" s="359" t="s">
        <v>859</v>
      </c>
      <c r="AQ109" s="359"/>
      <c r="AR109" s="359"/>
      <c r="AS109" s="359"/>
      <c r="AT109" s="359"/>
      <c r="AU109" s="359"/>
      <c r="AV109" s="359"/>
      <c r="AW109" s="359"/>
      <c r="AX109" s="359"/>
    </row>
    <row r="110" spans="1:50" ht="26.25" customHeight="1" x14ac:dyDescent="0.15">
      <c r="A110" s="1057">
        <v>8</v>
      </c>
      <c r="B110" s="1057">
        <v>1</v>
      </c>
      <c r="C110" s="360" t="s">
        <v>891</v>
      </c>
      <c r="D110" s="346"/>
      <c r="E110" s="346"/>
      <c r="F110" s="346"/>
      <c r="G110" s="346"/>
      <c r="H110" s="346"/>
      <c r="I110" s="346"/>
      <c r="J110" s="347">
        <v>4000020012335</v>
      </c>
      <c r="K110" s="348"/>
      <c r="L110" s="348"/>
      <c r="M110" s="348"/>
      <c r="N110" s="348"/>
      <c r="O110" s="348"/>
      <c r="P110" s="361" t="s">
        <v>848</v>
      </c>
      <c r="Q110" s="349"/>
      <c r="R110" s="349"/>
      <c r="S110" s="349"/>
      <c r="T110" s="349"/>
      <c r="U110" s="349"/>
      <c r="V110" s="349"/>
      <c r="W110" s="349"/>
      <c r="X110" s="349"/>
      <c r="Y110" s="350">
        <v>8</v>
      </c>
      <c r="Z110" s="351"/>
      <c r="AA110" s="351"/>
      <c r="AB110" s="352"/>
      <c r="AC110" s="353" t="s">
        <v>435</v>
      </c>
      <c r="AD110" s="353"/>
      <c r="AE110" s="353"/>
      <c r="AF110" s="353"/>
      <c r="AG110" s="353"/>
      <c r="AH110" s="354" t="s">
        <v>859</v>
      </c>
      <c r="AI110" s="355"/>
      <c r="AJ110" s="355"/>
      <c r="AK110" s="355"/>
      <c r="AL110" s="356">
        <v>100</v>
      </c>
      <c r="AM110" s="357"/>
      <c r="AN110" s="357"/>
      <c r="AO110" s="358"/>
      <c r="AP110" s="359" t="s">
        <v>859</v>
      </c>
      <c r="AQ110" s="359"/>
      <c r="AR110" s="359"/>
      <c r="AS110" s="359"/>
      <c r="AT110" s="359"/>
      <c r="AU110" s="359"/>
      <c r="AV110" s="359"/>
      <c r="AW110" s="359"/>
      <c r="AX110" s="359"/>
    </row>
    <row r="111" spans="1:50" ht="26.25" customHeight="1" x14ac:dyDescent="0.15">
      <c r="A111" s="1057">
        <v>9</v>
      </c>
      <c r="B111" s="1057">
        <v>1</v>
      </c>
      <c r="C111" s="360" t="s">
        <v>893</v>
      </c>
      <c r="D111" s="346"/>
      <c r="E111" s="346"/>
      <c r="F111" s="346"/>
      <c r="G111" s="346"/>
      <c r="H111" s="346"/>
      <c r="I111" s="346"/>
      <c r="J111" s="347">
        <v>1000020016322</v>
      </c>
      <c r="K111" s="348"/>
      <c r="L111" s="348"/>
      <c r="M111" s="348"/>
      <c r="N111" s="348"/>
      <c r="O111" s="348"/>
      <c r="P111" s="361" t="s">
        <v>844</v>
      </c>
      <c r="Q111" s="349"/>
      <c r="R111" s="349"/>
      <c r="S111" s="349"/>
      <c r="T111" s="349"/>
      <c r="U111" s="349"/>
      <c r="V111" s="349"/>
      <c r="W111" s="349"/>
      <c r="X111" s="349"/>
      <c r="Y111" s="350">
        <v>6</v>
      </c>
      <c r="Z111" s="351"/>
      <c r="AA111" s="351"/>
      <c r="AB111" s="352"/>
      <c r="AC111" s="353" t="s">
        <v>435</v>
      </c>
      <c r="AD111" s="353"/>
      <c r="AE111" s="353"/>
      <c r="AF111" s="353"/>
      <c r="AG111" s="353"/>
      <c r="AH111" s="354" t="s">
        <v>859</v>
      </c>
      <c r="AI111" s="355"/>
      <c r="AJ111" s="355"/>
      <c r="AK111" s="355"/>
      <c r="AL111" s="356" t="s">
        <v>859</v>
      </c>
      <c r="AM111" s="357"/>
      <c r="AN111" s="357"/>
      <c r="AO111" s="358"/>
      <c r="AP111" s="359" t="s">
        <v>859</v>
      </c>
      <c r="AQ111" s="359"/>
      <c r="AR111" s="359"/>
      <c r="AS111" s="359"/>
      <c r="AT111" s="359"/>
      <c r="AU111" s="359"/>
      <c r="AV111" s="359"/>
      <c r="AW111" s="359"/>
      <c r="AX111" s="359"/>
    </row>
    <row r="112" spans="1:50" ht="26.25" customHeight="1" x14ac:dyDescent="0.15">
      <c r="A112" s="1057">
        <v>10</v>
      </c>
      <c r="B112" s="1057">
        <v>1</v>
      </c>
      <c r="C112" s="360" t="s">
        <v>892</v>
      </c>
      <c r="D112" s="346"/>
      <c r="E112" s="346"/>
      <c r="F112" s="346"/>
      <c r="G112" s="346"/>
      <c r="H112" s="346"/>
      <c r="I112" s="346"/>
      <c r="J112" s="347">
        <v>9000020016918</v>
      </c>
      <c r="K112" s="348"/>
      <c r="L112" s="348"/>
      <c r="M112" s="348"/>
      <c r="N112" s="348"/>
      <c r="O112" s="348"/>
      <c r="P112" s="361" t="s">
        <v>894</v>
      </c>
      <c r="Q112" s="349"/>
      <c r="R112" s="349"/>
      <c r="S112" s="349"/>
      <c r="T112" s="349"/>
      <c r="U112" s="349"/>
      <c r="V112" s="349"/>
      <c r="W112" s="349"/>
      <c r="X112" s="349"/>
      <c r="Y112" s="350">
        <v>6</v>
      </c>
      <c r="Z112" s="351"/>
      <c r="AA112" s="351"/>
      <c r="AB112" s="352"/>
      <c r="AC112" s="353" t="s">
        <v>435</v>
      </c>
      <c r="AD112" s="353"/>
      <c r="AE112" s="353"/>
      <c r="AF112" s="353"/>
      <c r="AG112" s="353"/>
      <c r="AH112" s="354" t="s">
        <v>859</v>
      </c>
      <c r="AI112" s="355"/>
      <c r="AJ112" s="355"/>
      <c r="AK112" s="355"/>
      <c r="AL112" s="356" t="s">
        <v>859</v>
      </c>
      <c r="AM112" s="357"/>
      <c r="AN112" s="357"/>
      <c r="AO112" s="358"/>
      <c r="AP112" s="359" t="s">
        <v>859</v>
      </c>
      <c r="AQ112" s="359"/>
      <c r="AR112" s="359"/>
      <c r="AS112" s="359"/>
      <c r="AT112" s="359"/>
      <c r="AU112" s="359"/>
      <c r="AV112" s="359"/>
      <c r="AW112" s="359"/>
      <c r="AX112" s="359"/>
    </row>
    <row r="113" spans="1:50" ht="26.25" hidden="1" customHeight="1" x14ac:dyDescent="0.15">
      <c r="A113" s="1057">
        <v>11</v>
      </c>
      <c r="B113" s="105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57">
        <v>12</v>
      </c>
      <c r="B114" s="105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57">
        <v>13</v>
      </c>
      <c r="B115" s="105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57">
        <v>14</v>
      </c>
      <c r="B116" s="105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57">
        <v>15</v>
      </c>
      <c r="B117" s="105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57">
        <v>16</v>
      </c>
      <c r="B118" s="105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57">
        <v>17</v>
      </c>
      <c r="B119" s="105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57">
        <v>18</v>
      </c>
      <c r="B120" s="105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57">
        <v>19</v>
      </c>
      <c r="B121" s="105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57">
        <v>20</v>
      </c>
      <c r="B122" s="105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57">
        <v>21</v>
      </c>
      <c r="B123" s="105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57">
        <v>22</v>
      </c>
      <c r="B124" s="105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57">
        <v>23</v>
      </c>
      <c r="B125" s="105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57">
        <v>24</v>
      </c>
      <c r="B126" s="105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57">
        <v>25</v>
      </c>
      <c r="B127" s="105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57">
        <v>26</v>
      </c>
      <c r="B128" s="105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57">
        <v>27</v>
      </c>
      <c r="B129" s="105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57">
        <v>28</v>
      </c>
      <c r="B130" s="105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57">
        <v>29</v>
      </c>
      <c r="B131" s="105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57">
        <v>30</v>
      </c>
      <c r="B132" s="105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873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362</v>
      </c>
      <c r="K135" s="364"/>
      <c r="L135" s="364"/>
      <c r="M135" s="364"/>
      <c r="N135" s="364"/>
      <c r="O135" s="364"/>
      <c r="P135" s="365" t="s">
        <v>27</v>
      </c>
      <c r="Q135" s="365"/>
      <c r="R135" s="365"/>
      <c r="S135" s="365"/>
      <c r="T135" s="365"/>
      <c r="U135" s="365"/>
      <c r="V135" s="365"/>
      <c r="W135" s="365"/>
      <c r="X135" s="365"/>
      <c r="Y135" s="366" t="s">
        <v>411</v>
      </c>
      <c r="Z135" s="367"/>
      <c r="AA135" s="367"/>
      <c r="AB135" s="367"/>
      <c r="AC135" s="148" t="s">
        <v>397</v>
      </c>
      <c r="AD135" s="148"/>
      <c r="AE135" s="148"/>
      <c r="AF135" s="148"/>
      <c r="AG135" s="148"/>
      <c r="AH135" s="366" t="s">
        <v>342</v>
      </c>
      <c r="AI135" s="363"/>
      <c r="AJ135" s="363"/>
      <c r="AK135" s="363"/>
      <c r="AL135" s="363" t="s">
        <v>21</v>
      </c>
      <c r="AM135" s="363"/>
      <c r="AN135" s="363"/>
      <c r="AO135" s="368"/>
      <c r="AP135" s="369" t="s">
        <v>363</v>
      </c>
      <c r="AQ135" s="369"/>
      <c r="AR135" s="369"/>
      <c r="AS135" s="369"/>
      <c r="AT135" s="369"/>
      <c r="AU135" s="369"/>
      <c r="AV135" s="369"/>
      <c r="AW135" s="369"/>
      <c r="AX135" s="369"/>
    </row>
    <row r="136" spans="1:50" ht="26.25" customHeight="1" x14ac:dyDescent="0.15">
      <c r="A136" s="1057">
        <v>1</v>
      </c>
      <c r="B136" s="1057">
        <v>1</v>
      </c>
      <c r="C136" s="360" t="s">
        <v>874</v>
      </c>
      <c r="D136" s="346"/>
      <c r="E136" s="346"/>
      <c r="F136" s="346"/>
      <c r="G136" s="346"/>
      <c r="H136" s="346"/>
      <c r="I136" s="346"/>
      <c r="J136" s="347" t="s">
        <v>859</v>
      </c>
      <c r="K136" s="348"/>
      <c r="L136" s="348"/>
      <c r="M136" s="348"/>
      <c r="N136" s="348"/>
      <c r="O136" s="348"/>
      <c r="P136" s="361" t="s">
        <v>844</v>
      </c>
      <c r="Q136" s="349"/>
      <c r="R136" s="349"/>
      <c r="S136" s="349"/>
      <c r="T136" s="349"/>
      <c r="U136" s="349"/>
      <c r="V136" s="349"/>
      <c r="W136" s="349"/>
      <c r="X136" s="349"/>
      <c r="Y136" s="350">
        <v>34</v>
      </c>
      <c r="Z136" s="351"/>
      <c r="AA136" s="351"/>
      <c r="AB136" s="352"/>
      <c r="AC136" s="353" t="s">
        <v>435</v>
      </c>
      <c r="AD136" s="353"/>
      <c r="AE136" s="353"/>
      <c r="AF136" s="353"/>
      <c r="AG136" s="353"/>
      <c r="AH136" s="354" t="s">
        <v>859</v>
      </c>
      <c r="AI136" s="355"/>
      <c r="AJ136" s="355"/>
      <c r="AK136" s="355"/>
      <c r="AL136" s="356" t="s">
        <v>859</v>
      </c>
      <c r="AM136" s="357"/>
      <c r="AN136" s="357"/>
      <c r="AO136" s="358"/>
      <c r="AP136" s="359" t="s">
        <v>859</v>
      </c>
      <c r="AQ136" s="359"/>
      <c r="AR136" s="359"/>
      <c r="AS136" s="359"/>
      <c r="AT136" s="359"/>
      <c r="AU136" s="359"/>
      <c r="AV136" s="359"/>
      <c r="AW136" s="359"/>
      <c r="AX136" s="359"/>
    </row>
    <row r="137" spans="1:50" ht="26.25" customHeight="1" x14ac:dyDescent="0.15">
      <c r="A137" s="1057">
        <v>2</v>
      </c>
      <c r="B137" s="1057">
        <v>1</v>
      </c>
      <c r="C137" s="360" t="s">
        <v>875</v>
      </c>
      <c r="D137" s="346"/>
      <c r="E137" s="346"/>
      <c r="F137" s="346"/>
      <c r="G137" s="346"/>
      <c r="H137" s="346"/>
      <c r="I137" s="346"/>
      <c r="J137" s="347" t="s">
        <v>859</v>
      </c>
      <c r="K137" s="348"/>
      <c r="L137" s="348"/>
      <c r="M137" s="348"/>
      <c r="N137" s="348"/>
      <c r="O137" s="348"/>
      <c r="P137" s="349" t="s">
        <v>844</v>
      </c>
      <c r="Q137" s="349"/>
      <c r="R137" s="349"/>
      <c r="S137" s="349"/>
      <c r="T137" s="349"/>
      <c r="U137" s="349"/>
      <c r="V137" s="349"/>
      <c r="W137" s="349"/>
      <c r="X137" s="349"/>
      <c r="Y137" s="350">
        <v>16</v>
      </c>
      <c r="Z137" s="351"/>
      <c r="AA137" s="351"/>
      <c r="AB137" s="352"/>
      <c r="AC137" s="353" t="s">
        <v>435</v>
      </c>
      <c r="AD137" s="353"/>
      <c r="AE137" s="353"/>
      <c r="AF137" s="353"/>
      <c r="AG137" s="353"/>
      <c r="AH137" s="354" t="s">
        <v>859</v>
      </c>
      <c r="AI137" s="355"/>
      <c r="AJ137" s="355"/>
      <c r="AK137" s="355"/>
      <c r="AL137" s="356" t="s">
        <v>859</v>
      </c>
      <c r="AM137" s="357"/>
      <c r="AN137" s="357"/>
      <c r="AO137" s="358"/>
      <c r="AP137" s="359" t="s">
        <v>859</v>
      </c>
      <c r="AQ137" s="359"/>
      <c r="AR137" s="359"/>
      <c r="AS137" s="359"/>
      <c r="AT137" s="359"/>
      <c r="AU137" s="359"/>
      <c r="AV137" s="359"/>
      <c r="AW137" s="359"/>
      <c r="AX137" s="359"/>
    </row>
    <row r="138" spans="1:50" ht="26.25" customHeight="1" x14ac:dyDescent="0.15">
      <c r="A138" s="1057">
        <v>3</v>
      </c>
      <c r="B138" s="1057">
        <v>1</v>
      </c>
      <c r="C138" s="360" t="s">
        <v>876</v>
      </c>
      <c r="D138" s="346"/>
      <c r="E138" s="346"/>
      <c r="F138" s="346"/>
      <c r="G138" s="346"/>
      <c r="H138" s="346"/>
      <c r="I138" s="346"/>
      <c r="J138" s="347" t="s">
        <v>859</v>
      </c>
      <c r="K138" s="348"/>
      <c r="L138" s="348"/>
      <c r="M138" s="348"/>
      <c r="N138" s="348"/>
      <c r="O138" s="348"/>
      <c r="P138" s="349" t="s">
        <v>844</v>
      </c>
      <c r="Q138" s="349"/>
      <c r="R138" s="349"/>
      <c r="S138" s="349"/>
      <c r="T138" s="349"/>
      <c r="U138" s="349"/>
      <c r="V138" s="349"/>
      <c r="W138" s="349"/>
      <c r="X138" s="349"/>
      <c r="Y138" s="350">
        <v>14</v>
      </c>
      <c r="Z138" s="351"/>
      <c r="AA138" s="351"/>
      <c r="AB138" s="352"/>
      <c r="AC138" s="353" t="s">
        <v>435</v>
      </c>
      <c r="AD138" s="353"/>
      <c r="AE138" s="353"/>
      <c r="AF138" s="353"/>
      <c r="AG138" s="353"/>
      <c r="AH138" s="354" t="s">
        <v>859</v>
      </c>
      <c r="AI138" s="355"/>
      <c r="AJ138" s="355"/>
      <c r="AK138" s="355"/>
      <c r="AL138" s="356" t="s">
        <v>859</v>
      </c>
      <c r="AM138" s="357"/>
      <c r="AN138" s="357"/>
      <c r="AO138" s="358"/>
      <c r="AP138" s="359" t="s">
        <v>859</v>
      </c>
      <c r="AQ138" s="359"/>
      <c r="AR138" s="359"/>
      <c r="AS138" s="359"/>
      <c r="AT138" s="359"/>
      <c r="AU138" s="359"/>
      <c r="AV138" s="359"/>
      <c r="AW138" s="359"/>
      <c r="AX138" s="359"/>
    </row>
    <row r="139" spans="1:50" ht="26.25" customHeight="1" x14ac:dyDescent="0.15">
      <c r="A139" s="1057">
        <v>4</v>
      </c>
      <c r="B139" s="1057">
        <v>1</v>
      </c>
      <c r="C139" s="360" t="s">
        <v>877</v>
      </c>
      <c r="D139" s="346"/>
      <c r="E139" s="346"/>
      <c r="F139" s="346"/>
      <c r="G139" s="346"/>
      <c r="H139" s="346"/>
      <c r="I139" s="346"/>
      <c r="J139" s="347" t="s">
        <v>859</v>
      </c>
      <c r="K139" s="348"/>
      <c r="L139" s="348"/>
      <c r="M139" s="348"/>
      <c r="N139" s="348"/>
      <c r="O139" s="348"/>
      <c r="P139" s="349" t="s">
        <v>844</v>
      </c>
      <c r="Q139" s="349"/>
      <c r="R139" s="349"/>
      <c r="S139" s="349"/>
      <c r="T139" s="349"/>
      <c r="U139" s="349"/>
      <c r="V139" s="349"/>
      <c r="W139" s="349"/>
      <c r="X139" s="349"/>
      <c r="Y139" s="350">
        <v>12</v>
      </c>
      <c r="Z139" s="351"/>
      <c r="AA139" s="351"/>
      <c r="AB139" s="352"/>
      <c r="AC139" s="353" t="s">
        <v>435</v>
      </c>
      <c r="AD139" s="353"/>
      <c r="AE139" s="353"/>
      <c r="AF139" s="353"/>
      <c r="AG139" s="353"/>
      <c r="AH139" s="354" t="s">
        <v>859</v>
      </c>
      <c r="AI139" s="355"/>
      <c r="AJ139" s="355"/>
      <c r="AK139" s="355"/>
      <c r="AL139" s="356" t="s">
        <v>859</v>
      </c>
      <c r="AM139" s="357"/>
      <c r="AN139" s="357"/>
      <c r="AO139" s="358"/>
      <c r="AP139" s="359" t="s">
        <v>859</v>
      </c>
      <c r="AQ139" s="359"/>
      <c r="AR139" s="359"/>
      <c r="AS139" s="359"/>
      <c r="AT139" s="359"/>
      <c r="AU139" s="359"/>
      <c r="AV139" s="359"/>
      <c r="AW139" s="359"/>
      <c r="AX139" s="359"/>
    </row>
    <row r="140" spans="1:50" ht="26.25" customHeight="1" x14ac:dyDescent="0.15">
      <c r="A140" s="1057">
        <v>5</v>
      </c>
      <c r="B140" s="1057">
        <v>1</v>
      </c>
      <c r="C140" s="360" t="s">
        <v>878</v>
      </c>
      <c r="D140" s="346"/>
      <c r="E140" s="346"/>
      <c r="F140" s="346"/>
      <c r="G140" s="346"/>
      <c r="H140" s="346"/>
      <c r="I140" s="346"/>
      <c r="J140" s="347" t="s">
        <v>859</v>
      </c>
      <c r="K140" s="348"/>
      <c r="L140" s="348"/>
      <c r="M140" s="348"/>
      <c r="N140" s="348"/>
      <c r="O140" s="348"/>
      <c r="P140" s="349" t="s">
        <v>844</v>
      </c>
      <c r="Q140" s="349"/>
      <c r="R140" s="349"/>
      <c r="S140" s="349"/>
      <c r="T140" s="349"/>
      <c r="U140" s="349"/>
      <c r="V140" s="349"/>
      <c r="W140" s="349"/>
      <c r="X140" s="349"/>
      <c r="Y140" s="350">
        <v>10</v>
      </c>
      <c r="Z140" s="351"/>
      <c r="AA140" s="351"/>
      <c r="AB140" s="352"/>
      <c r="AC140" s="353" t="s">
        <v>435</v>
      </c>
      <c r="AD140" s="353"/>
      <c r="AE140" s="353"/>
      <c r="AF140" s="353"/>
      <c r="AG140" s="353"/>
      <c r="AH140" s="354" t="s">
        <v>859</v>
      </c>
      <c r="AI140" s="355"/>
      <c r="AJ140" s="355"/>
      <c r="AK140" s="355"/>
      <c r="AL140" s="356" t="s">
        <v>859</v>
      </c>
      <c r="AM140" s="357"/>
      <c r="AN140" s="357"/>
      <c r="AO140" s="358"/>
      <c r="AP140" s="359" t="s">
        <v>859</v>
      </c>
      <c r="AQ140" s="359"/>
      <c r="AR140" s="359"/>
      <c r="AS140" s="359"/>
      <c r="AT140" s="359"/>
      <c r="AU140" s="359"/>
      <c r="AV140" s="359"/>
      <c r="AW140" s="359"/>
      <c r="AX140" s="359"/>
    </row>
    <row r="141" spans="1:50" ht="26.25" customHeight="1" x14ac:dyDescent="0.15">
      <c r="A141" s="1057">
        <v>6</v>
      </c>
      <c r="B141" s="1057">
        <v>1</v>
      </c>
      <c r="C141" s="360" t="s">
        <v>879</v>
      </c>
      <c r="D141" s="346"/>
      <c r="E141" s="346"/>
      <c r="F141" s="346"/>
      <c r="G141" s="346"/>
      <c r="H141" s="346"/>
      <c r="I141" s="346"/>
      <c r="J141" s="347" t="s">
        <v>859</v>
      </c>
      <c r="K141" s="348"/>
      <c r="L141" s="348"/>
      <c r="M141" s="348"/>
      <c r="N141" s="348"/>
      <c r="O141" s="348"/>
      <c r="P141" s="349" t="s">
        <v>844</v>
      </c>
      <c r="Q141" s="349"/>
      <c r="R141" s="349"/>
      <c r="S141" s="349"/>
      <c r="T141" s="349"/>
      <c r="U141" s="349"/>
      <c r="V141" s="349"/>
      <c r="W141" s="349"/>
      <c r="X141" s="349"/>
      <c r="Y141" s="350">
        <v>9</v>
      </c>
      <c r="Z141" s="351"/>
      <c r="AA141" s="351"/>
      <c r="AB141" s="352"/>
      <c r="AC141" s="353" t="s">
        <v>435</v>
      </c>
      <c r="AD141" s="353"/>
      <c r="AE141" s="353"/>
      <c r="AF141" s="353"/>
      <c r="AG141" s="353"/>
      <c r="AH141" s="354" t="s">
        <v>859</v>
      </c>
      <c r="AI141" s="355"/>
      <c r="AJ141" s="355"/>
      <c r="AK141" s="355"/>
      <c r="AL141" s="356" t="s">
        <v>859</v>
      </c>
      <c r="AM141" s="357"/>
      <c r="AN141" s="357"/>
      <c r="AO141" s="358"/>
      <c r="AP141" s="359" t="s">
        <v>859</v>
      </c>
      <c r="AQ141" s="359"/>
      <c r="AR141" s="359"/>
      <c r="AS141" s="359"/>
      <c r="AT141" s="359"/>
      <c r="AU141" s="359"/>
      <c r="AV141" s="359"/>
      <c r="AW141" s="359"/>
      <c r="AX141" s="359"/>
    </row>
    <row r="142" spans="1:50" ht="26.25" customHeight="1" x14ac:dyDescent="0.15">
      <c r="A142" s="1057">
        <v>7</v>
      </c>
      <c r="B142" s="1057">
        <v>1</v>
      </c>
      <c r="C142" s="360" t="s">
        <v>880</v>
      </c>
      <c r="D142" s="346"/>
      <c r="E142" s="346"/>
      <c r="F142" s="346"/>
      <c r="G142" s="346"/>
      <c r="H142" s="346"/>
      <c r="I142" s="346"/>
      <c r="J142" s="347" t="s">
        <v>859</v>
      </c>
      <c r="K142" s="348"/>
      <c r="L142" s="348"/>
      <c r="M142" s="348"/>
      <c r="N142" s="348"/>
      <c r="O142" s="348"/>
      <c r="P142" s="349" t="s">
        <v>844</v>
      </c>
      <c r="Q142" s="349"/>
      <c r="R142" s="349"/>
      <c r="S142" s="349"/>
      <c r="T142" s="349"/>
      <c r="U142" s="349"/>
      <c r="V142" s="349"/>
      <c r="W142" s="349"/>
      <c r="X142" s="349"/>
      <c r="Y142" s="350">
        <v>7</v>
      </c>
      <c r="Z142" s="351"/>
      <c r="AA142" s="351"/>
      <c r="AB142" s="352"/>
      <c r="AC142" s="353" t="s">
        <v>435</v>
      </c>
      <c r="AD142" s="353"/>
      <c r="AE142" s="353"/>
      <c r="AF142" s="353"/>
      <c r="AG142" s="353"/>
      <c r="AH142" s="354" t="s">
        <v>859</v>
      </c>
      <c r="AI142" s="355"/>
      <c r="AJ142" s="355"/>
      <c r="AK142" s="355"/>
      <c r="AL142" s="356" t="s">
        <v>859</v>
      </c>
      <c r="AM142" s="357"/>
      <c r="AN142" s="357"/>
      <c r="AO142" s="358"/>
      <c r="AP142" s="359" t="s">
        <v>859</v>
      </c>
      <c r="AQ142" s="359"/>
      <c r="AR142" s="359"/>
      <c r="AS142" s="359"/>
      <c r="AT142" s="359"/>
      <c r="AU142" s="359"/>
      <c r="AV142" s="359"/>
      <c r="AW142" s="359"/>
      <c r="AX142" s="359"/>
    </row>
    <row r="143" spans="1:50" ht="26.25" customHeight="1" x14ac:dyDescent="0.15">
      <c r="A143" s="1057">
        <v>8</v>
      </c>
      <c r="B143" s="1057">
        <v>1</v>
      </c>
      <c r="C143" s="360" t="s">
        <v>881</v>
      </c>
      <c r="D143" s="346"/>
      <c r="E143" s="346"/>
      <c r="F143" s="346"/>
      <c r="G143" s="346"/>
      <c r="H143" s="346"/>
      <c r="I143" s="346"/>
      <c r="J143" s="347" t="s">
        <v>859</v>
      </c>
      <c r="K143" s="348"/>
      <c r="L143" s="348"/>
      <c r="M143" s="348"/>
      <c r="N143" s="348"/>
      <c r="O143" s="348"/>
      <c r="P143" s="349" t="s">
        <v>844</v>
      </c>
      <c r="Q143" s="349"/>
      <c r="R143" s="349"/>
      <c r="S143" s="349"/>
      <c r="T143" s="349"/>
      <c r="U143" s="349"/>
      <c r="V143" s="349"/>
      <c r="W143" s="349"/>
      <c r="X143" s="349"/>
      <c r="Y143" s="350">
        <v>7</v>
      </c>
      <c r="Z143" s="351"/>
      <c r="AA143" s="351"/>
      <c r="AB143" s="352"/>
      <c r="AC143" s="353" t="s">
        <v>435</v>
      </c>
      <c r="AD143" s="353"/>
      <c r="AE143" s="353"/>
      <c r="AF143" s="353"/>
      <c r="AG143" s="353"/>
      <c r="AH143" s="354" t="s">
        <v>859</v>
      </c>
      <c r="AI143" s="355"/>
      <c r="AJ143" s="355"/>
      <c r="AK143" s="355"/>
      <c r="AL143" s="356" t="s">
        <v>859</v>
      </c>
      <c r="AM143" s="357"/>
      <c r="AN143" s="357"/>
      <c r="AO143" s="358"/>
      <c r="AP143" s="359" t="s">
        <v>859</v>
      </c>
      <c r="AQ143" s="359"/>
      <c r="AR143" s="359"/>
      <c r="AS143" s="359"/>
      <c r="AT143" s="359"/>
      <c r="AU143" s="359"/>
      <c r="AV143" s="359"/>
      <c r="AW143" s="359"/>
      <c r="AX143" s="359"/>
    </row>
    <row r="144" spans="1:50" ht="26.25" customHeight="1" x14ac:dyDescent="0.15">
      <c r="A144" s="1057">
        <v>9</v>
      </c>
      <c r="B144" s="1057">
        <v>1</v>
      </c>
      <c r="C144" s="360" t="s">
        <v>882</v>
      </c>
      <c r="D144" s="346"/>
      <c r="E144" s="346"/>
      <c r="F144" s="346"/>
      <c r="G144" s="346"/>
      <c r="H144" s="346"/>
      <c r="I144" s="346"/>
      <c r="J144" s="347" t="s">
        <v>859</v>
      </c>
      <c r="K144" s="348"/>
      <c r="L144" s="348"/>
      <c r="M144" s="348"/>
      <c r="N144" s="348"/>
      <c r="O144" s="348"/>
      <c r="P144" s="349" t="s">
        <v>844</v>
      </c>
      <c r="Q144" s="349"/>
      <c r="R144" s="349"/>
      <c r="S144" s="349"/>
      <c r="T144" s="349"/>
      <c r="U144" s="349"/>
      <c r="V144" s="349"/>
      <c r="W144" s="349"/>
      <c r="X144" s="349"/>
      <c r="Y144" s="350">
        <v>6</v>
      </c>
      <c r="Z144" s="351"/>
      <c r="AA144" s="351"/>
      <c r="AB144" s="352"/>
      <c r="AC144" s="353" t="s">
        <v>435</v>
      </c>
      <c r="AD144" s="353"/>
      <c r="AE144" s="353"/>
      <c r="AF144" s="353"/>
      <c r="AG144" s="353"/>
      <c r="AH144" s="354" t="s">
        <v>859</v>
      </c>
      <c r="AI144" s="355"/>
      <c r="AJ144" s="355"/>
      <c r="AK144" s="355"/>
      <c r="AL144" s="356" t="s">
        <v>859</v>
      </c>
      <c r="AM144" s="357"/>
      <c r="AN144" s="357"/>
      <c r="AO144" s="358"/>
      <c r="AP144" s="359" t="s">
        <v>859</v>
      </c>
      <c r="AQ144" s="359"/>
      <c r="AR144" s="359"/>
      <c r="AS144" s="359"/>
      <c r="AT144" s="359"/>
      <c r="AU144" s="359"/>
      <c r="AV144" s="359"/>
      <c r="AW144" s="359"/>
      <c r="AX144" s="359"/>
    </row>
    <row r="145" spans="1:50" ht="26.25" customHeight="1" x14ac:dyDescent="0.15">
      <c r="A145" s="1057">
        <v>10</v>
      </c>
      <c r="B145" s="1057">
        <v>1</v>
      </c>
      <c r="C145" s="360" t="s">
        <v>883</v>
      </c>
      <c r="D145" s="346"/>
      <c r="E145" s="346"/>
      <c r="F145" s="346"/>
      <c r="G145" s="346"/>
      <c r="H145" s="346"/>
      <c r="I145" s="346"/>
      <c r="J145" s="347" t="s">
        <v>859</v>
      </c>
      <c r="K145" s="348"/>
      <c r="L145" s="348"/>
      <c r="M145" s="348"/>
      <c r="N145" s="348"/>
      <c r="O145" s="348"/>
      <c r="P145" s="349" t="s">
        <v>844</v>
      </c>
      <c r="Q145" s="349"/>
      <c r="R145" s="349"/>
      <c r="S145" s="349"/>
      <c r="T145" s="349"/>
      <c r="U145" s="349"/>
      <c r="V145" s="349"/>
      <c r="W145" s="349"/>
      <c r="X145" s="349"/>
      <c r="Y145" s="350">
        <v>6</v>
      </c>
      <c r="Z145" s="351"/>
      <c r="AA145" s="351"/>
      <c r="AB145" s="352"/>
      <c r="AC145" s="353" t="s">
        <v>435</v>
      </c>
      <c r="AD145" s="353"/>
      <c r="AE145" s="353"/>
      <c r="AF145" s="353"/>
      <c r="AG145" s="353"/>
      <c r="AH145" s="354" t="s">
        <v>859</v>
      </c>
      <c r="AI145" s="355"/>
      <c r="AJ145" s="355"/>
      <c r="AK145" s="355"/>
      <c r="AL145" s="356" t="s">
        <v>859</v>
      </c>
      <c r="AM145" s="357"/>
      <c r="AN145" s="357"/>
      <c r="AO145" s="358"/>
      <c r="AP145" s="359" t="s">
        <v>859</v>
      </c>
      <c r="AQ145" s="359"/>
      <c r="AR145" s="359"/>
      <c r="AS145" s="359"/>
      <c r="AT145" s="359"/>
      <c r="AU145" s="359"/>
      <c r="AV145" s="359"/>
      <c r="AW145" s="359"/>
      <c r="AX145" s="359"/>
    </row>
    <row r="146" spans="1:50" ht="26.25" hidden="1" customHeight="1" x14ac:dyDescent="0.15">
      <c r="A146" s="1057">
        <v>11</v>
      </c>
      <c r="B146" s="105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57">
        <v>12</v>
      </c>
      <c r="B147" s="105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57">
        <v>13</v>
      </c>
      <c r="B148" s="105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57">
        <v>14</v>
      </c>
      <c r="B149" s="105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57">
        <v>15</v>
      </c>
      <c r="B150" s="105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57">
        <v>16</v>
      </c>
      <c r="B151" s="105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57">
        <v>17</v>
      </c>
      <c r="B152" s="105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57">
        <v>18</v>
      </c>
      <c r="B153" s="105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57">
        <v>19</v>
      </c>
      <c r="B154" s="105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57">
        <v>20</v>
      </c>
      <c r="B155" s="105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57">
        <v>21</v>
      </c>
      <c r="B156" s="105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57">
        <v>22</v>
      </c>
      <c r="B157" s="105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57">
        <v>23</v>
      </c>
      <c r="B158" s="105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57">
        <v>24</v>
      </c>
      <c r="B159" s="105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57">
        <v>25</v>
      </c>
      <c r="B160" s="105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57">
        <v>26</v>
      </c>
      <c r="B161" s="105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57">
        <v>27</v>
      </c>
      <c r="B162" s="105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57">
        <v>28</v>
      </c>
      <c r="B163" s="105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57">
        <v>29</v>
      </c>
      <c r="B164" s="105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57">
        <v>30</v>
      </c>
      <c r="B165" s="105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652</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362</v>
      </c>
      <c r="K168" s="364"/>
      <c r="L168" s="364"/>
      <c r="M168" s="364"/>
      <c r="N168" s="364"/>
      <c r="O168" s="364"/>
      <c r="P168" s="365" t="s">
        <v>27</v>
      </c>
      <c r="Q168" s="365"/>
      <c r="R168" s="365"/>
      <c r="S168" s="365"/>
      <c r="T168" s="365"/>
      <c r="U168" s="365"/>
      <c r="V168" s="365"/>
      <c r="W168" s="365"/>
      <c r="X168" s="365"/>
      <c r="Y168" s="366" t="s">
        <v>411</v>
      </c>
      <c r="Z168" s="367"/>
      <c r="AA168" s="367"/>
      <c r="AB168" s="367"/>
      <c r="AC168" s="148" t="s">
        <v>397</v>
      </c>
      <c r="AD168" s="148"/>
      <c r="AE168" s="148"/>
      <c r="AF168" s="148"/>
      <c r="AG168" s="148"/>
      <c r="AH168" s="366" t="s">
        <v>342</v>
      </c>
      <c r="AI168" s="363"/>
      <c r="AJ168" s="363"/>
      <c r="AK168" s="363"/>
      <c r="AL168" s="363" t="s">
        <v>21</v>
      </c>
      <c r="AM168" s="363"/>
      <c r="AN168" s="363"/>
      <c r="AO168" s="368"/>
      <c r="AP168" s="369" t="s">
        <v>363</v>
      </c>
      <c r="AQ168" s="369"/>
      <c r="AR168" s="369"/>
      <c r="AS168" s="369"/>
      <c r="AT168" s="369"/>
      <c r="AU168" s="369"/>
      <c r="AV168" s="369"/>
      <c r="AW168" s="369"/>
      <c r="AX168" s="369"/>
    </row>
    <row r="169" spans="1:50" ht="45" customHeight="1" x14ac:dyDescent="0.15">
      <c r="A169" s="1057">
        <v>1</v>
      </c>
      <c r="B169" s="1057">
        <v>1</v>
      </c>
      <c r="C169" s="360" t="s">
        <v>650</v>
      </c>
      <c r="D169" s="346"/>
      <c r="E169" s="346"/>
      <c r="F169" s="346"/>
      <c r="G169" s="346"/>
      <c r="H169" s="346"/>
      <c r="I169" s="346"/>
      <c r="J169" s="347">
        <v>7000020010006</v>
      </c>
      <c r="K169" s="348"/>
      <c r="L169" s="348"/>
      <c r="M169" s="348"/>
      <c r="N169" s="348"/>
      <c r="O169" s="348"/>
      <c r="P169" s="361" t="s">
        <v>662</v>
      </c>
      <c r="Q169" s="349"/>
      <c r="R169" s="349"/>
      <c r="S169" s="349"/>
      <c r="T169" s="349"/>
      <c r="U169" s="349"/>
      <c r="V169" s="349"/>
      <c r="W169" s="349"/>
      <c r="X169" s="349"/>
      <c r="Y169" s="350">
        <v>37608</v>
      </c>
      <c r="Z169" s="351"/>
      <c r="AA169" s="351"/>
      <c r="AB169" s="352"/>
      <c r="AC169" s="353" t="s">
        <v>651</v>
      </c>
      <c r="AD169" s="353"/>
      <c r="AE169" s="353"/>
      <c r="AF169" s="353"/>
      <c r="AG169" s="353"/>
      <c r="AH169" s="354" t="s">
        <v>649</v>
      </c>
      <c r="AI169" s="355"/>
      <c r="AJ169" s="355"/>
      <c r="AK169" s="355"/>
      <c r="AL169" s="356" t="s">
        <v>649</v>
      </c>
      <c r="AM169" s="357"/>
      <c r="AN169" s="357"/>
      <c r="AO169" s="358"/>
      <c r="AP169" s="359" t="s">
        <v>649</v>
      </c>
      <c r="AQ169" s="359"/>
      <c r="AR169" s="359"/>
      <c r="AS169" s="359"/>
      <c r="AT169" s="359"/>
      <c r="AU169" s="359"/>
      <c r="AV169" s="359"/>
      <c r="AW169" s="359"/>
      <c r="AX169" s="359"/>
    </row>
    <row r="170" spans="1:50" ht="26.25" hidden="1" customHeight="1" x14ac:dyDescent="0.15">
      <c r="A170" s="1057">
        <v>2</v>
      </c>
      <c r="B170" s="105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57">
        <v>3</v>
      </c>
      <c r="B171" s="105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57">
        <v>4</v>
      </c>
      <c r="B172" s="105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57">
        <v>5</v>
      </c>
      <c r="B173" s="105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57">
        <v>6</v>
      </c>
      <c r="B174" s="105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57">
        <v>7</v>
      </c>
      <c r="B175" s="105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57">
        <v>8</v>
      </c>
      <c r="B176" s="105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57">
        <v>9</v>
      </c>
      <c r="B177" s="105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57">
        <v>10</v>
      </c>
      <c r="B178" s="105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57">
        <v>11</v>
      </c>
      <c r="B179" s="105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57">
        <v>12</v>
      </c>
      <c r="B180" s="105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57">
        <v>13</v>
      </c>
      <c r="B181" s="105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57">
        <v>14</v>
      </c>
      <c r="B182" s="105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57">
        <v>15</v>
      </c>
      <c r="B183" s="105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57">
        <v>16</v>
      </c>
      <c r="B184" s="105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57">
        <v>17</v>
      </c>
      <c r="B185" s="105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57">
        <v>18</v>
      </c>
      <c r="B186" s="105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57">
        <v>19</v>
      </c>
      <c r="B187" s="105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57">
        <v>20</v>
      </c>
      <c r="B188" s="105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57">
        <v>21</v>
      </c>
      <c r="B189" s="105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57">
        <v>22</v>
      </c>
      <c r="B190" s="105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57">
        <v>23</v>
      </c>
      <c r="B191" s="105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57">
        <v>24</v>
      </c>
      <c r="B192" s="105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57">
        <v>25</v>
      </c>
      <c r="B193" s="105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57">
        <v>26</v>
      </c>
      <c r="B194" s="105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57">
        <v>27</v>
      </c>
      <c r="B195" s="105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57">
        <v>28</v>
      </c>
      <c r="B196" s="105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57">
        <v>29</v>
      </c>
      <c r="B197" s="105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57">
        <v>30</v>
      </c>
      <c r="B198" s="105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653</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362</v>
      </c>
      <c r="K201" s="364"/>
      <c r="L201" s="364"/>
      <c r="M201" s="364"/>
      <c r="N201" s="364"/>
      <c r="O201" s="364"/>
      <c r="P201" s="365" t="s">
        <v>27</v>
      </c>
      <c r="Q201" s="365"/>
      <c r="R201" s="365"/>
      <c r="S201" s="365"/>
      <c r="T201" s="365"/>
      <c r="U201" s="365"/>
      <c r="V201" s="365"/>
      <c r="W201" s="365"/>
      <c r="X201" s="365"/>
      <c r="Y201" s="366" t="s">
        <v>411</v>
      </c>
      <c r="Z201" s="367"/>
      <c r="AA201" s="367"/>
      <c r="AB201" s="367"/>
      <c r="AC201" s="148" t="s">
        <v>397</v>
      </c>
      <c r="AD201" s="148"/>
      <c r="AE201" s="148"/>
      <c r="AF201" s="148"/>
      <c r="AG201" s="148"/>
      <c r="AH201" s="366" t="s">
        <v>342</v>
      </c>
      <c r="AI201" s="363"/>
      <c r="AJ201" s="363"/>
      <c r="AK201" s="363"/>
      <c r="AL201" s="363" t="s">
        <v>21</v>
      </c>
      <c r="AM201" s="363"/>
      <c r="AN201" s="363"/>
      <c r="AO201" s="368"/>
      <c r="AP201" s="369" t="s">
        <v>363</v>
      </c>
      <c r="AQ201" s="369"/>
      <c r="AR201" s="369"/>
      <c r="AS201" s="369"/>
      <c r="AT201" s="369"/>
      <c r="AU201" s="369"/>
      <c r="AV201" s="369"/>
      <c r="AW201" s="369"/>
      <c r="AX201" s="369"/>
    </row>
    <row r="202" spans="1:50" ht="45" customHeight="1" x14ac:dyDescent="0.15">
      <c r="A202" s="1057">
        <v>1</v>
      </c>
      <c r="B202" s="1057">
        <v>1</v>
      </c>
      <c r="C202" s="360" t="s">
        <v>650</v>
      </c>
      <c r="D202" s="346"/>
      <c r="E202" s="346"/>
      <c r="F202" s="346"/>
      <c r="G202" s="346"/>
      <c r="H202" s="346"/>
      <c r="I202" s="346"/>
      <c r="J202" s="347">
        <v>7000020010006</v>
      </c>
      <c r="K202" s="348"/>
      <c r="L202" s="348"/>
      <c r="M202" s="348"/>
      <c r="N202" s="348"/>
      <c r="O202" s="348"/>
      <c r="P202" s="361" t="s">
        <v>663</v>
      </c>
      <c r="Q202" s="349"/>
      <c r="R202" s="349"/>
      <c r="S202" s="349"/>
      <c r="T202" s="349"/>
      <c r="U202" s="349"/>
      <c r="V202" s="349"/>
      <c r="W202" s="349"/>
      <c r="X202" s="349"/>
      <c r="Y202" s="350">
        <v>10234</v>
      </c>
      <c r="Z202" s="351"/>
      <c r="AA202" s="351"/>
      <c r="AB202" s="352"/>
      <c r="AC202" s="353" t="s">
        <v>651</v>
      </c>
      <c r="AD202" s="353"/>
      <c r="AE202" s="353"/>
      <c r="AF202" s="353"/>
      <c r="AG202" s="353"/>
      <c r="AH202" s="354" t="s">
        <v>649</v>
      </c>
      <c r="AI202" s="355"/>
      <c r="AJ202" s="355"/>
      <c r="AK202" s="355"/>
      <c r="AL202" s="356" t="s">
        <v>649</v>
      </c>
      <c r="AM202" s="357"/>
      <c r="AN202" s="357"/>
      <c r="AO202" s="358"/>
      <c r="AP202" s="359" t="s">
        <v>649</v>
      </c>
      <c r="AQ202" s="359"/>
      <c r="AR202" s="359"/>
      <c r="AS202" s="359"/>
      <c r="AT202" s="359"/>
      <c r="AU202" s="359"/>
      <c r="AV202" s="359"/>
      <c r="AW202" s="359"/>
      <c r="AX202" s="359"/>
    </row>
    <row r="203" spans="1:50" ht="26.25" hidden="1" customHeight="1" x14ac:dyDescent="0.15">
      <c r="A203" s="1057">
        <v>2</v>
      </c>
      <c r="B203" s="105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57">
        <v>3</v>
      </c>
      <c r="B204" s="105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57">
        <v>4</v>
      </c>
      <c r="B205" s="105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57">
        <v>5</v>
      </c>
      <c r="B206" s="105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57">
        <v>6</v>
      </c>
      <c r="B207" s="105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57">
        <v>7</v>
      </c>
      <c r="B208" s="105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57">
        <v>8</v>
      </c>
      <c r="B209" s="105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57">
        <v>9</v>
      </c>
      <c r="B210" s="105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57">
        <v>10</v>
      </c>
      <c r="B211" s="105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57">
        <v>11</v>
      </c>
      <c r="B212" s="105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57">
        <v>12</v>
      </c>
      <c r="B213" s="105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57">
        <v>13</v>
      </c>
      <c r="B214" s="105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57">
        <v>14</v>
      </c>
      <c r="B215" s="105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57">
        <v>15</v>
      </c>
      <c r="B216" s="105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57">
        <v>16</v>
      </c>
      <c r="B217" s="105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57">
        <v>17</v>
      </c>
      <c r="B218" s="105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57">
        <v>18</v>
      </c>
      <c r="B219" s="105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57">
        <v>19</v>
      </c>
      <c r="B220" s="105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57">
        <v>20</v>
      </c>
      <c r="B221" s="105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57">
        <v>21</v>
      </c>
      <c r="B222" s="105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57">
        <v>22</v>
      </c>
      <c r="B223" s="105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57">
        <v>23</v>
      </c>
      <c r="B224" s="105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57">
        <v>24</v>
      </c>
      <c r="B225" s="105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57">
        <v>25</v>
      </c>
      <c r="B226" s="105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57">
        <v>26</v>
      </c>
      <c r="B227" s="105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57">
        <v>27</v>
      </c>
      <c r="B228" s="105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57">
        <v>28</v>
      </c>
      <c r="B229" s="105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57">
        <v>29</v>
      </c>
      <c r="B230" s="105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57">
        <v>30</v>
      </c>
      <c r="B231" s="105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612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362</v>
      </c>
      <c r="K234" s="364"/>
      <c r="L234" s="364"/>
      <c r="M234" s="364"/>
      <c r="N234" s="364"/>
      <c r="O234" s="364"/>
      <c r="P234" s="365" t="s">
        <v>27</v>
      </c>
      <c r="Q234" s="365"/>
      <c r="R234" s="365"/>
      <c r="S234" s="365"/>
      <c r="T234" s="365"/>
      <c r="U234" s="365"/>
      <c r="V234" s="365"/>
      <c r="W234" s="365"/>
      <c r="X234" s="365"/>
      <c r="Y234" s="366" t="s">
        <v>411</v>
      </c>
      <c r="Z234" s="367"/>
      <c r="AA234" s="367"/>
      <c r="AB234" s="367"/>
      <c r="AC234" s="148" t="s">
        <v>397</v>
      </c>
      <c r="AD234" s="148"/>
      <c r="AE234" s="148"/>
      <c r="AF234" s="148"/>
      <c r="AG234" s="148"/>
      <c r="AH234" s="366" t="s">
        <v>342</v>
      </c>
      <c r="AI234" s="363"/>
      <c r="AJ234" s="363"/>
      <c r="AK234" s="363"/>
      <c r="AL234" s="363" t="s">
        <v>21</v>
      </c>
      <c r="AM234" s="363"/>
      <c r="AN234" s="363"/>
      <c r="AO234" s="368"/>
      <c r="AP234" s="369" t="s">
        <v>363</v>
      </c>
      <c r="AQ234" s="369"/>
      <c r="AR234" s="369"/>
      <c r="AS234" s="369"/>
      <c r="AT234" s="369"/>
      <c r="AU234" s="369"/>
      <c r="AV234" s="369"/>
      <c r="AW234" s="369"/>
      <c r="AX234" s="369"/>
    </row>
    <row r="235" spans="1:50" ht="26.25" customHeight="1" x14ac:dyDescent="0.15">
      <c r="A235" s="1057">
        <v>1</v>
      </c>
      <c r="B235" s="1057">
        <v>1</v>
      </c>
      <c r="C235" s="360" t="s">
        <v>650</v>
      </c>
      <c r="D235" s="346"/>
      <c r="E235" s="346"/>
      <c r="F235" s="346"/>
      <c r="G235" s="346"/>
      <c r="H235" s="346"/>
      <c r="I235" s="346"/>
      <c r="J235" s="347">
        <v>7000020010006</v>
      </c>
      <c r="K235" s="348"/>
      <c r="L235" s="348"/>
      <c r="M235" s="348"/>
      <c r="N235" s="348"/>
      <c r="O235" s="348"/>
      <c r="P235" s="361" t="s">
        <v>609</v>
      </c>
      <c r="Q235" s="349"/>
      <c r="R235" s="349"/>
      <c r="S235" s="349"/>
      <c r="T235" s="349"/>
      <c r="U235" s="349"/>
      <c r="V235" s="349"/>
      <c r="W235" s="349"/>
      <c r="X235" s="349"/>
      <c r="Y235" s="350">
        <v>9273</v>
      </c>
      <c r="Z235" s="351"/>
      <c r="AA235" s="351"/>
      <c r="AB235" s="352"/>
      <c r="AC235" s="353" t="s">
        <v>651</v>
      </c>
      <c r="AD235" s="353"/>
      <c r="AE235" s="353"/>
      <c r="AF235" s="353"/>
      <c r="AG235" s="353"/>
      <c r="AH235" s="354" t="s">
        <v>649</v>
      </c>
      <c r="AI235" s="355"/>
      <c r="AJ235" s="355"/>
      <c r="AK235" s="355"/>
      <c r="AL235" s="356" t="s">
        <v>649</v>
      </c>
      <c r="AM235" s="357"/>
      <c r="AN235" s="357"/>
      <c r="AO235" s="358"/>
      <c r="AP235" s="359" t="s">
        <v>649</v>
      </c>
      <c r="AQ235" s="359"/>
      <c r="AR235" s="359"/>
      <c r="AS235" s="359"/>
      <c r="AT235" s="359"/>
      <c r="AU235" s="359"/>
      <c r="AV235" s="359"/>
      <c r="AW235" s="359"/>
      <c r="AX235" s="359"/>
    </row>
    <row r="236" spans="1:50" ht="26.25" hidden="1" customHeight="1" x14ac:dyDescent="0.15">
      <c r="A236" s="1057">
        <v>2</v>
      </c>
      <c r="B236" s="105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57">
        <v>3</v>
      </c>
      <c r="B237" s="105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57">
        <v>4</v>
      </c>
      <c r="B238" s="105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57">
        <v>5</v>
      </c>
      <c r="B239" s="105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57">
        <v>6</v>
      </c>
      <c r="B240" s="105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57">
        <v>7</v>
      </c>
      <c r="B241" s="105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57">
        <v>8</v>
      </c>
      <c r="B242" s="105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57">
        <v>9</v>
      </c>
      <c r="B243" s="105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57">
        <v>10</v>
      </c>
      <c r="B244" s="105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57">
        <v>11</v>
      </c>
      <c r="B245" s="105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57">
        <v>12</v>
      </c>
      <c r="B246" s="105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57">
        <v>13</v>
      </c>
      <c r="B247" s="105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57">
        <v>14</v>
      </c>
      <c r="B248" s="105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57">
        <v>15</v>
      </c>
      <c r="B249" s="105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57">
        <v>16</v>
      </c>
      <c r="B250" s="105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57">
        <v>17</v>
      </c>
      <c r="B251" s="105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57">
        <v>18</v>
      </c>
      <c r="B252" s="105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57">
        <v>19</v>
      </c>
      <c r="B253" s="105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57">
        <v>20</v>
      </c>
      <c r="B254" s="105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57">
        <v>21</v>
      </c>
      <c r="B255" s="105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57">
        <v>22</v>
      </c>
      <c r="B256" s="105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57">
        <v>23</v>
      </c>
      <c r="B257" s="105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57">
        <v>24</v>
      </c>
      <c r="B258" s="105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57">
        <v>25</v>
      </c>
      <c r="B259" s="105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57">
        <v>26</v>
      </c>
      <c r="B260" s="105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57">
        <v>27</v>
      </c>
      <c r="B261" s="105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57">
        <v>28</v>
      </c>
      <c r="B262" s="105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57">
        <v>29</v>
      </c>
      <c r="B263" s="105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57">
        <v>30</v>
      </c>
      <c r="B264" s="105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660</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362</v>
      </c>
      <c r="K267" s="364"/>
      <c r="L267" s="364"/>
      <c r="M267" s="364"/>
      <c r="N267" s="364"/>
      <c r="O267" s="364"/>
      <c r="P267" s="365" t="s">
        <v>27</v>
      </c>
      <c r="Q267" s="365"/>
      <c r="R267" s="365"/>
      <c r="S267" s="365"/>
      <c r="T267" s="365"/>
      <c r="U267" s="365"/>
      <c r="V267" s="365"/>
      <c r="W267" s="365"/>
      <c r="X267" s="365"/>
      <c r="Y267" s="366" t="s">
        <v>411</v>
      </c>
      <c r="Z267" s="367"/>
      <c r="AA267" s="367"/>
      <c r="AB267" s="367"/>
      <c r="AC267" s="148" t="s">
        <v>397</v>
      </c>
      <c r="AD267" s="148"/>
      <c r="AE267" s="148"/>
      <c r="AF267" s="148"/>
      <c r="AG267" s="148"/>
      <c r="AH267" s="366" t="s">
        <v>342</v>
      </c>
      <c r="AI267" s="363"/>
      <c r="AJ267" s="363"/>
      <c r="AK267" s="363"/>
      <c r="AL267" s="363" t="s">
        <v>21</v>
      </c>
      <c r="AM267" s="363"/>
      <c r="AN267" s="363"/>
      <c r="AO267" s="368"/>
      <c r="AP267" s="369" t="s">
        <v>363</v>
      </c>
      <c r="AQ267" s="369"/>
      <c r="AR267" s="369"/>
      <c r="AS267" s="369"/>
      <c r="AT267" s="369"/>
      <c r="AU267" s="369"/>
      <c r="AV267" s="369"/>
      <c r="AW267" s="369"/>
      <c r="AX267" s="369"/>
    </row>
    <row r="268" spans="1:50" ht="26.25" customHeight="1" x14ac:dyDescent="0.15">
      <c r="A268" s="1057">
        <v>1</v>
      </c>
      <c r="B268" s="1057">
        <v>1</v>
      </c>
      <c r="C268" s="360" t="s">
        <v>664</v>
      </c>
      <c r="D268" s="346"/>
      <c r="E268" s="346"/>
      <c r="F268" s="346"/>
      <c r="G268" s="346"/>
      <c r="H268" s="346"/>
      <c r="I268" s="346"/>
      <c r="J268" s="347">
        <v>9000020016918</v>
      </c>
      <c r="K268" s="348"/>
      <c r="L268" s="348"/>
      <c r="M268" s="348"/>
      <c r="N268" s="348"/>
      <c r="O268" s="348"/>
      <c r="P268" s="361" t="s">
        <v>609</v>
      </c>
      <c r="Q268" s="349"/>
      <c r="R268" s="349"/>
      <c r="S268" s="349"/>
      <c r="T268" s="349"/>
      <c r="U268" s="349"/>
      <c r="V268" s="349"/>
      <c r="W268" s="349"/>
      <c r="X268" s="349"/>
      <c r="Y268" s="350">
        <v>115</v>
      </c>
      <c r="Z268" s="351"/>
      <c r="AA268" s="351"/>
      <c r="AB268" s="352"/>
      <c r="AC268" s="353" t="s">
        <v>651</v>
      </c>
      <c r="AD268" s="353"/>
      <c r="AE268" s="353"/>
      <c r="AF268" s="353"/>
      <c r="AG268" s="353"/>
      <c r="AH268" s="354" t="s">
        <v>649</v>
      </c>
      <c r="AI268" s="355"/>
      <c r="AJ268" s="355"/>
      <c r="AK268" s="355"/>
      <c r="AL268" s="356" t="s">
        <v>649</v>
      </c>
      <c r="AM268" s="357"/>
      <c r="AN268" s="357"/>
      <c r="AO268" s="358"/>
      <c r="AP268" s="359" t="s">
        <v>649</v>
      </c>
      <c r="AQ268" s="359"/>
      <c r="AR268" s="359"/>
      <c r="AS268" s="359"/>
      <c r="AT268" s="359"/>
      <c r="AU268" s="359"/>
      <c r="AV268" s="359"/>
      <c r="AW268" s="359"/>
      <c r="AX268" s="359"/>
    </row>
    <row r="269" spans="1:50" ht="26.25" customHeight="1" x14ac:dyDescent="0.15">
      <c r="A269" s="1057">
        <v>2</v>
      </c>
      <c r="B269" s="1057">
        <v>1</v>
      </c>
      <c r="C269" s="360" t="s">
        <v>665</v>
      </c>
      <c r="D269" s="346"/>
      <c r="E269" s="346"/>
      <c r="F269" s="346"/>
      <c r="G269" s="346"/>
      <c r="H269" s="346"/>
      <c r="I269" s="346"/>
      <c r="J269" s="347">
        <v>9000020012289</v>
      </c>
      <c r="K269" s="348"/>
      <c r="L269" s="348"/>
      <c r="M269" s="348"/>
      <c r="N269" s="348"/>
      <c r="O269" s="348"/>
      <c r="P269" s="349" t="s">
        <v>609</v>
      </c>
      <c r="Q269" s="349"/>
      <c r="R269" s="349"/>
      <c r="S269" s="349"/>
      <c r="T269" s="349"/>
      <c r="U269" s="349"/>
      <c r="V269" s="349"/>
      <c r="W269" s="349"/>
      <c r="X269" s="349"/>
      <c r="Y269" s="350">
        <v>95</v>
      </c>
      <c r="Z269" s="351"/>
      <c r="AA269" s="351"/>
      <c r="AB269" s="352"/>
      <c r="AC269" s="353" t="s">
        <v>651</v>
      </c>
      <c r="AD269" s="353"/>
      <c r="AE269" s="353"/>
      <c r="AF269" s="353"/>
      <c r="AG269" s="353"/>
      <c r="AH269" s="354" t="s">
        <v>649</v>
      </c>
      <c r="AI269" s="355"/>
      <c r="AJ269" s="355"/>
      <c r="AK269" s="355"/>
      <c r="AL269" s="356" t="s">
        <v>649</v>
      </c>
      <c r="AM269" s="357"/>
      <c r="AN269" s="357"/>
      <c r="AO269" s="358"/>
      <c r="AP269" s="359" t="s">
        <v>649</v>
      </c>
      <c r="AQ269" s="359"/>
      <c r="AR269" s="359"/>
      <c r="AS269" s="359"/>
      <c r="AT269" s="359"/>
      <c r="AU269" s="359"/>
      <c r="AV269" s="359"/>
      <c r="AW269" s="359"/>
      <c r="AX269" s="359"/>
    </row>
    <row r="270" spans="1:50" ht="26.25" customHeight="1" x14ac:dyDescent="0.15">
      <c r="A270" s="1057">
        <v>3</v>
      </c>
      <c r="B270" s="1057">
        <v>1</v>
      </c>
      <c r="C270" s="360" t="s">
        <v>666</v>
      </c>
      <c r="D270" s="346"/>
      <c r="E270" s="346"/>
      <c r="F270" s="346"/>
      <c r="G270" s="346"/>
      <c r="H270" s="346"/>
      <c r="I270" s="346"/>
      <c r="J270" s="347">
        <v>4000020014273</v>
      </c>
      <c r="K270" s="348"/>
      <c r="L270" s="348"/>
      <c r="M270" s="348"/>
      <c r="N270" s="348"/>
      <c r="O270" s="348"/>
      <c r="P270" s="349" t="s">
        <v>609</v>
      </c>
      <c r="Q270" s="349"/>
      <c r="R270" s="349"/>
      <c r="S270" s="349"/>
      <c r="T270" s="349"/>
      <c r="U270" s="349"/>
      <c r="V270" s="349"/>
      <c r="W270" s="349"/>
      <c r="X270" s="349"/>
      <c r="Y270" s="350">
        <v>78</v>
      </c>
      <c r="Z270" s="351"/>
      <c r="AA270" s="351"/>
      <c r="AB270" s="352"/>
      <c r="AC270" s="353" t="s">
        <v>651</v>
      </c>
      <c r="AD270" s="353"/>
      <c r="AE270" s="353"/>
      <c r="AF270" s="353"/>
      <c r="AG270" s="353"/>
      <c r="AH270" s="354" t="s">
        <v>649</v>
      </c>
      <c r="AI270" s="355"/>
      <c r="AJ270" s="355"/>
      <c r="AK270" s="355"/>
      <c r="AL270" s="356" t="s">
        <v>649</v>
      </c>
      <c r="AM270" s="357"/>
      <c r="AN270" s="357"/>
      <c r="AO270" s="358"/>
      <c r="AP270" s="359" t="s">
        <v>649</v>
      </c>
      <c r="AQ270" s="359"/>
      <c r="AR270" s="359"/>
      <c r="AS270" s="359"/>
      <c r="AT270" s="359"/>
      <c r="AU270" s="359"/>
      <c r="AV270" s="359"/>
      <c r="AW270" s="359"/>
      <c r="AX270" s="359"/>
    </row>
    <row r="271" spans="1:50" ht="26.25" customHeight="1" x14ac:dyDescent="0.15">
      <c r="A271" s="1057">
        <v>4</v>
      </c>
      <c r="B271" s="1057">
        <v>1</v>
      </c>
      <c r="C271" s="360" t="s">
        <v>667</v>
      </c>
      <c r="D271" s="346"/>
      <c r="E271" s="346"/>
      <c r="F271" s="346"/>
      <c r="G271" s="346"/>
      <c r="H271" s="346"/>
      <c r="I271" s="346"/>
      <c r="J271" s="347">
        <v>8000020015474</v>
      </c>
      <c r="K271" s="348"/>
      <c r="L271" s="348"/>
      <c r="M271" s="348"/>
      <c r="N271" s="348"/>
      <c r="O271" s="348"/>
      <c r="P271" s="349" t="s">
        <v>609</v>
      </c>
      <c r="Q271" s="349"/>
      <c r="R271" s="349"/>
      <c r="S271" s="349"/>
      <c r="T271" s="349"/>
      <c r="U271" s="349"/>
      <c r="V271" s="349"/>
      <c r="W271" s="349"/>
      <c r="X271" s="349"/>
      <c r="Y271" s="350">
        <v>70</v>
      </c>
      <c r="Z271" s="351"/>
      <c r="AA271" s="351"/>
      <c r="AB271" s="352"/>
      <c r="AC271" s="353" t="s">
        <v>651</v>
      </c>
      <c r="AD271" s="353"/>
      <c r="AE271" s="353"/>
      <c r="AF271" s="353"/>
      <c r="AG271" s="353"/>
      <c r="AH271" s="354" t="s">
        <v>649</v>
      </c>
      <c r="AI271" s="355"/>
      <c r="AJ271" s="355"/>
      <c r="AK271" s="355"/>
      <c r="AL271" s="356" t="s">
        <v>649</v>
      </c>
      <c r="AM271" s="357"/>
      <c r="AN271" s="357"/>
      <c r="AO271" s="358"/>
      <c r="AP271" s="359" t="s">
        <v>649</v>
      </c>
      <c r="AQ271" s="359"/>
      <c r="AR271" s="359"/>
      <c r="AS271" s="359"/>
      <c r="AT271" s="359"/>
      <c r="AU271" s="359"/>
      <c r="AV271" s="359"/>
      <c r="AW271" s="359"/>
      <c r="AX271" s="359"/>
    </row>
    <row r="272" spans="1:50" ht="26.25" customHeight="1" x14ac:dyDescent="0.15">
      <c r="A272" s="1057">
        <v>5</v>
      </c>
      <c r="B272" s="1057">
        <v>1</v>
      </c>
      <c r="C272" s="360" t="s">
        <v>668</v>
      </c>
      <c r="D272" s="346"/>
      <c r="E272" s="346"/>
      <c r="F272" s="346"/>
      <c r="G272" s="346"/>
      <c r="H272" s="346"/>
      <c r="I272" s="346"/>
      <c r="J272" s="347">
        <v>4000020012203</v>
      </c>
      <c r="K272" s="348"/>
      <c r="L272" s="348"/>
      <c r="M272" s="348"/>
      <c r="N272" s="348"/>
      <c r="O272" s="348"/>
      <c r="P272" s="349" t="s">
        <v>609</v>
      </c>
      <c r="Q272" s="349"/>
      <c r="R272" s="349"/>
      <c r="S272" s="349"/>
      <c r="T272" s="349"/>
      <c r="U272" s="349"/>
      <c r="V272" s="349"/>
      <c r="W272" s="349"/>
      <c r="X272" s="349"/>
      <c r="Y272" s="350">
        <v>68</v>
      </c>
      <c r="Z272" s="351"/>
      <c r="AA272" s="351"/>
      <c r="AB272" s="352"/>
      <c r="AC272" s="353" t="s">
        <v>651</v>
      </c>
      <c r="AD272" s="353"/>
      <c r="AE272" s="353"/>
      <c r="AF272" s="353"/>
      <c r="AG272" s="353"/>
      <c r="AH272" s="354" t="s">
        <v>649</v>
      </c>
      <c r="AI272" s="355"/>
      <c r="AJ272" s="355"/>
      <c r="AK272" s="355"/>
      <c r="AL272" s="356" t="s">
        <v>649</v>
      </c>
      <c r="AM272" s="357"/>
      <c r="AN272" s="357"/>
      <c r="AO272" s="358"/>
      <c r="AP272" s="359" t="s">
        <v>649</v>
      </c>
      <c r="AQ272" s="359"/>
      <c r="AR272" s="359"/>
      <c r="AS272" s="359"/>
      <c r="AT272" s="359"/>
      <c r="AU272" s="359"/>
      <c r="AV272" s="359"/>
      <c r="AW272" s="359"/>
      <c r="AX272" s="359"/>
    </row>
    <row r="273" spans="1:50" ht="26.25" customHeight="1" x14ac:dyDescent="0.15">
      <c r="A273" s="1057">
        <v>6</v>
      </c>
      <c r="B273" s="1057">
        <v>1</v>
      </c>
      <c r="C273" s="360" t="s">
        <v>669</v>
      </c>
      <c r="D273" s="346"/>
      <c r="E273" s="346"/>
      <c r="F273" s="346"/>
      <c r="G273" s="346"/>
      <c r="H273" s="346"/>
      <c r="I273" s="346"/>
      <c r="J273" s="347">
        <v>6000020014338</v>
      </c>
      <c r="K273" s="348"/>
      <c r="L273" s="348"/>
      <c r="M273" s="348"/>
      <c r="N273" s="348"/>
      <c r="O273" s="348"/>
      <c r="P273" s="349" t="s">
        <v>609</v>
      </c>
      <c r="Q273" s="349"/>
      <c r="R273" s="349"/>
      <c r="S273" s="349"/>
      <c r="T273" s="349"/>
      <c r="U273" s="349"/>
      <c r="V273" s="349"/>
      <c r="W273" s="349"/>
      <c r="X273" s="349"/>
      <c r="Y273" s="350">
        <v>66</v>
      </c>
      <c r="Z273" s="351"/>
      <c r="AA273" s="351"/>
      <c r="AB273" s="352"/>
      <c r="AC273" s="353" t="s">
        <v>651</v>
      </c>
      <c r="AD273" s="353"/>
      <c r="AE273" s="353"/>
      <c r="AF273" s="353"/>
      <c r="AG273" s="353"/>
      <c r="AH273" s="354" t="s">
        <v>649</v>
      </c>
      <c r="AI273" s="355"/>
      <c r="AJ273" s="355"/>
      <c r="AK273" s="355"/>
      <c r="AL273" s="356" t="s">
        <v>649</v>
      </c>
      <c r="AM273" s="357"/>
      <c r="AN273" s="357"/>
      <c r="AO273" s="358"/>
      <c r="AP273" s="359" t="s">
        <v>649</v>
      </c>
      <c r="AQ273" s="359"/>
      <c r="AR273" s="359"/>
      <c r="AS273" s="359"/>
      <c r="AT273" s="359"/>
      <c r="AU273" s="359"/>
      <c r="AV273" s="359"/>
      <c r="AW273" s="359"/>
      <c r="AX273" s="359"/>
    </row>
    <row r="274" spans="1:50" ht="26.25" customHeight="1" x14ac:dyDescent="0.15">
      <c r="A274" s="1057">
        <v>7</v>
      </c>
      <c r="B274" s="1057">
        <v>1</v>
      </c>
      <c r="C274" s="360" t="s">
        <v>670</v>
      </c>
      <c r="D274" s="346"/>
      <c r="E274" s="346"/>
      <c r="F274" s="346"/>
      <c r="G274" s="346"/>
      <c r="H274" s="346"/>
      <c r="I274" s="346"/>
      <c r="J274" s="347">
        <v>1000020013633</v>
      </c>
      <c r="K274" s="348"/>
      <c r="L274" s="348"/>
      <c r="M274" s="348"/>
      <c r="N274" s="348"/>
      <c r="O274" s="348"/>
      <c r="P274" s="349" t="s">
        <v>609</v>
      </c>
      <c r="Q274" s="349"/>
      <c r="R274" s="349"/>
      <c r="S274" s="349"/>
      <c r="T274" s="349"/>
      <c r="U274" s="349"/>
      <c r="V274" s="349"/>
      <c r="W274" s="349"/>
      <c r="X274" s="349"/>
      <c r="Y274" s="350">
        <v>54</v>
      </c>
      <c r="Z274" s="351"/>
      <c r="AA274" s="351"/>
      <c r="AB274" s="352"/>
      <c r="AC274" s="353" t="s">
        <v>651</v>
      </c>
      <c r="AD274" s="353"/>
      <c r="AE274" s="353"/>
      <c r="AF274" s="353"/>
      <c r="AG274" s="353"/>
      <c r="AH274" s="354" t="s">
        <v>649</v>
      </c>
      <c r="AI274" s="355"/>
      <c r="AJ274" s="355"/>
      <c r="AK274" s="355"/>
      <c r="AL274" s="356" t="s">
        <v>649</v>
      </c>
      <c r="AM274" s="357"/>
      <c r="AN274" s="357"/>
      <c r="AO274" s="358"/>
      <c r="AP274" s="359" t="s">
        <v>649</v>
      </c>
      <c r="AQ274" s="359"/>
      <c r="AR274" s="359"/>
      <c r="AS274" s="359"/>
      <c r="AT274" s="359"/>
      <c r="AU274" s="359"/>
      <c r="AV274" s="359"/>
      <c r="AW274" s="359"/>
      <c r="AX274" s="359"/>
    </row>
    <row r="275" spans="1:50" ht="26.25" customHeight="1" x14ac:dyDescent="0.15">
      <c r="A275" s="1057">
        <v>8</v>
      </c>
      <c r="B275" s="1057">
        <v>1</v>
      </c>
      <c r="C275" s="360" t="s">
        <v>671</v>
      </c>
      <c r="D275" s="346"/>
      <c r="E275" s="346"/>
      <c r="F275" s="346"/>
      <c r="G275" s="346"/>
      <c r="H275" s="346"/>
      <c r="I275" s="346"/>
      <c r="J275" s="347">
        <v>4000020014281</v>
      </c>
      <c r="K275" s="348"/>
      <c r="L275" s="348"/>
      <c r="M275" s="348"/>
      <c r="N275" s="348"/>
      <c r="O275" s="348"/>
      <c r="P275" s="349" t="s">
        <v>609</v>
      </c>
      <c r="Q275" s="349"/>
      <c r="R275" s="349"/>
      <c r="S275" s="349"/>
      <c r="T275" s="349"/>
      <c r="U275" s="349"/>
      <c r="V275" s="349"/>
      <c r="W275" s="349"/>
      <c r="X275" s="349"/>
      <c r="Y275" s="350">
        <v>46</v>
      </c>
      <c r="Z275" s="351"/>
      <c r="AA275" s="351"/>
      <c r="AB275" s="352"/>
      <c r="AC275" s="353" t="s">
        <v>651</v>
      </c>
      <c r="AD275" s="353"/>
      <c r="AE275" s="353"/>
      <c r="AF275" s="353"/>
      <c r="AG275" s="353"/>
      <c r="AH275" s="354" t="s">
        <v>649</v>
      </c>
      <c r="AI275" s="355"/>
      <c r="AJ275" s="355"/>
      <c r="AK275" s="355"/>
      <c r="AL275" s="356" t="s">
        <v>649</v>
      </c>
      <c r="AM275" s="357"/>
      <c r="AN275" s="357"/>
      <c r="AO275" s="358"/>
      <c r="AP275" s="359" t="s">
        <v>649</v>
      </c>
      <c r="AQ275" s="359"/>
      <c r="AR275" s="359"/>
      <c r="AS275" s="359"/>
      <c r="AT275" s="359"/>
      <c r="AU275" s="359"/>
      <c r="AV275" s="359"/>
      <c r="AW275" s="359"/>
      <c r="AX275" s="359"/>
    </row>
    <row r="276" spans="1:50" ht="26.25" customHeight="1" x14ac:dyDescent="0.15">
      <c r="A276" s="1057">
        <v>9</v>
      </c>
      <c r="B276" s="1057">
        <v>1</v>
      </c>
      <c r="C276" s="360" t="s">
        <v>672</v>
      </c>
      <c r="D276" s="346"/>
      <c r="E276" s="346"/>
      <c r="F276" s="346"/>
      <c r="G276" s="346"/>
      <c r="H276" s="346"/>
      <c r="I276" s="346"/>
      <c r="J276" s="347">
        <v>5000020013943</v>
      </c>
      <c r="K276" s="348"/>
      <c r="L276" s="348"/>
      <c r="M276" s="348"/>
      <c r="N276" s="348"/>
      <c r="O276" s="348"/>
      <c r="P276" s="349" t="s">
        <v>609</v>
      </c>
      <c r="Q276" s="349"/>
      <c r="R276" s="349"/>
      <c r="S276" s="349"/>
      <c r="T276" s="349"/>
      <c r="U276" s="349"/>
      <c r="V276" s="349"/>
      <c r="W276" s="349"/>
      <c r="X276" s="349"/>
      <c r="Y276" s="350">
        <v>41</v>
      </c>
      <c r="Z276" s="351"/>
      <c r="AA276" s="351"/>
      <c r="AB276" s="352"/>
      <c r="AC276" s="353" t="s">
        <v>651</v>
      </c>
      <c r="AD276" s="353"/>
      <c r="AE276" s="353"/>
      <c r="AF276" s="353"/>
      <c r="AG276" s="353"/>
      <c r="AH276" s="354" t="s">
        <v>649</v>
      </c>
      <c r="AI276" s="355"/>
      <c r="AJ276" s="355"/>
      <c r="AK276" s="355"/>
      <c r="AL276" s="356" t="s">
        <v>649</v>
      </c>
      <c r="AM276" s="357"/>
      <c r="AN276" s="357"/>
      <c r="AO276" s="358"/>
      <c r="AP276" s="359" t="s">
        <v>649</v>
      </c>
      <c r="AQ276" s="359"/>
      <c r="AR276" s="359"/>
      <c r="AS276" s="359"/>
      <c r="AT276" s="359"/>
      <c r="AU276" s="359"/>
      <c r="AV276" s="359"/>
      <c r="AW276" s="359"/>
      <c r="AX276" s="359"/>
    </row>
    <row r="277" spans="1:50" ht="26.25" customHeight="1" x14ac:dyDescent="0.15">
      <c r="A277" s="1057">
        <v>10</v>
      </c>
      <c r="B277" s="1057">
        <v>1</v>
      </c>
      <c r="C277" s="360" t="s">
        <v>673</v>
      </c>
      <c r="D277" s="346"/>
      <c r="E277" s="346"/>
      <c r="F277" s="346"/>
      <c r="G277" s="346"/>
      <c r="H277" s="346"/>
      <c r="I277" s="346"/>
      <c r="J277" s="347">
        <v>8000020016365</v>
      </c>
      <c r="K277" s="348"/>
      <c r="L277" s="348"/>
      <c r="M277" s="348"/>
      <c r="N277" s="348"/>
      <c r="O277" s="348"/>
      <c r="P277" s="349" t="s">
        <v>609</v>
      </c>
      <c r="Q277" s="349"/>
      <c r="R277" s="349"/>
      <c r="S277" s="349"/>
      <c r="T277" s="349"/>
      <c r="U277" s="349"/>
      <c r="V277" s="349"/>
      <c r="W277" s="349"/>
      <c r="X277" s="349"/>
      <c r="Y277" s="350">
        <v>40</v>
      </c>
      <c r="Z277" s="351"/>
      <c r="AA277" s="351"/>
      <c r="AB277" s="352"/>
      <c r="AC277" s="353" t="s">
        <v>651</v>
      </c>
      <c r="AD277" s="353"/>
      <c r="AE277" s="353"/>
      <c r="AF277" s="353"/>
      <c r="AG277" s="353"/>
      <c r="AH277" s="354" t="s">
        <v>649</v>
      </c>
      <c r="AI277" s="355"/>
      <c r="AJ277" s="355"/>
      <c r="AK277" s="355"/>
      <c r="AL277" s="356" t="s">
        <v>649</v>
      </c>
      <c r="AM277" s="357"/>
      <c r="AN277" s="357"/>
      <c r="AO277" s="358"/>
      <c r="AP277" s="359" t="s">
        <v>649</v>
      </c>
      <c r="AQ277" s="359"/>
      <c r="AR277" s="359"/>
      <c r="AS277" s="359"/>
      <c r="AT277" s="359"/>
      <c r="AU277" s="359"/>
      <c r="AV277" s="359"/>
      <c r="AW277" s="359"/>
      <c r="AX277" s="359"/>
    </row>
    <row r="278" spans="1:50" ht="26.25" hidden="1" customHeight="1" x14ac:dyDescent="0.15">
      <c r="A278" s="1057">
        <v>11</v>
      </c>
      <c r="B278" s="105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57">
        <v>12</v>
      </c>
      <c r="B279" s="105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57">
        <v>13</v>
      </c>
      <c r="B280" s="105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57">
        <v>14</v>
      </c>
      <c r="B281" s="105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57">
        <v>15</v>
      </c>
      <c r="B282" s="105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57">
        <v>16</v>
      </c>
      <c r="B283" s="105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57">
        <v>17</v>
      </c>
      <c r="B284" s="105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57">
        <v>18</v>
      </c>
      <c r="B285" s="105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57">
        <v>19</v>
      </c>
      <c r="B286" s="105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57">
        <v>20</v>
      </c>
      <c r="B287" s="105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57">
        <v>21</v>
      </c>
      <c r="B288" s="105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57">
        <v>22</v>
      </c>
      <c r="B289" s="105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57">
        <v>23</v>
      </c>
      <c r="B290" s="105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57">
        <v>24</v>
      </c>
      <c r="B291" s="105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57">
        <v>25</v>
      </c>
      <c r="B292" s="105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57">
        <v>26</v>
      </c>
      <c r="B293" s="105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57">
        <v>27</v>
      </c>
      <c r="B294" s="105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57">
        <v>28</v>
      </c>
      <c r="B295" s="105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57">
        <v>29</v>
      </c>
      <c r="B296" s="105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57">
        <v>30</v>
      </c>
      <c r="B297" s="105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659</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362</v>
      </c>
      <c r="K300" s="364"/>
      <c r="L300" s="364"/>
      <c r="M300" s="364"/>
      <c r="N300" s="364"/>
      <c r="O300" s="364"/>
      <c r="P300" s="365" t="s">
        <v>27</v>
      </c>
      <c r="Q300" s="365"/>
      <c r="R300" s="365"/>
      <c r="S300" s="365"/>
      <c r="T300" s="365"/>
      <c r="U300" s="365"/>
      <c r="V300" s="365"/>
      <c r="W300" s="365"/>
      <c r="X300" s="365"/>
      <c r="Y300" s="366" t="s">
        <v>411</v>
      </c>
      <c r="Z300" s="367"/>
      <c r="AA300" s="367"/>
      <c r="AB300" s="367"/>
      <c r="AC300" s="148" t="s">
        <v>397</v>
      </c>
      <c r="AD300" s="148"/>
      <c r="AE300" s="148"/>
      <c r="AF300" s="148"/>
      <c r="AG300" s="148"/>
      <c r="AH300" s="366" t="s">
        <v>342</v>
      </c>
      <c r="AI300" s="363"/>
      <c r="AJ300" s="363"/>
      <c r="AK300" s="363"/>
      <c r="AL300" s="363" t="s">
        <v>21</v>
      </c>
      <c r="AM300" s="363"/>
      <c r="AN300" s="363"/>
      <c r="AO300" s="368"/>
      <c r="AP300" s="369" t="s">
        <v>363</v>
      </c>
      <c r="AQ300" s="369"/>
      <c r="AR300" s="369"/>
      <c r="AS300" s="369"/>
      <c r="AT300" s="369"/>
      <c r="AU300" s="369"/>
      <c r="AV300" s="369"/>
      <c r="AW300" s="369"/>
      <c r="AX300" s="369"/>
    </row>
    <row r="301" spans="1:50" ht="26.25" customHeight="1" x14ac:dyDescent="0.15">
      <c r="A301" s="1057">
        <v>1</v>
      </c>
      <c r="B301" s="1057">
        <v>1</v>
      </c>
      <c r="C301" s="360" t="s">
        <v>674</v>
      </c>
      <c r="D301" s="346"/>
      <c r="E301" s="346"/>
      <c r="F301" s="346"/>
      <c r="G301" s="346"/>
      <c r="H301" s="346"/>
      <c r="I301" s="346"/>
      <c r="J301" s="347">
        <v>9700150033753</v>
      </c>
      <c r="K301" s="348"/>
      <c r="L301" s="348"/>
      <c r="M301" s="348"/>
      <c r="N301" s="348"/>
      <c r="O301" s="348"/>
      <c r="P301" s="349" t="s">
        <v>609</v>
      </c>
      <c r="Q301" s="349"/>
      <c r="R301" s="349"/>
      <c r="S301" s="349"/>
      <c r="T301" s="349"/>
      <c r="U301" s="349"/>
      <c r="V301" s="349"/>
      <c r="W301" s="349"/>
      <c r="X301" s="349"/>
      <c r="Y301" s="350">
        <v>57</v>
      </c>
      <c r="Z301" s="351"/>
      <c r="AA301" s="351"/>
      <c r="AB301" s="352"/>
      <c r="AC301" s="353" t="s">
        <v>651</v>
      </c>
      <c r="AD301" s="353"/>
      <c r="AE301" s="353"/>
      <c r="AF301" s="353"/>
      <c r="AG301" s="353"/>
      <c r="AH301" s="354" t="s">
        <v>649</v>
      </c>
      <c r="AI301" s="355"/>
      <c r="AJ301" s="355"/>
      <c r="AK301" s="355"/>
      <c r="AL301" s="356" t="s">
        <v>649</v>
      </c>
      <c r="AM301" s="357"/>
      <c r="AN301" s="357"/>
      <c r="AO301" s="358"/>
      <c r="AP301" s="359" t="s">
        <v>649</v>
      </c>
      <c r="AQ301" s="359"/>
      <c r="AR301" s="359"/>
      <c r="AS301" s="359"/>
      <c r="AT301" s="359"/>
      <c r="AU301" s="359"/>
      <c r="AV301" s="359"/>
      <c r="AW301" s="359"/>
      <c r="AX301" s="359"/>
    </row>
    <row r="302" spans="1:50" ht="26.25" customHeight="1" x14ac:dyDescent="0.15">
      <c r="A302" s="1057">
        <v>2</v>
      </c>
      <c r="B302" s="1057">
        <v>1</v>
      </c>
      <c r="C302" s="360" t="s">
        <v>675</v>
      </c>
      <c r="D302" s="346"/>
      <c r="E302" s="346"/>
      <c r="F302" s="346"/>
      <c r="G302" s="346"/>
      <c r="H302" s="346"/>
      <c r="I302" s="346"/>
      <c r="J302" s="347">
        <v>4460101001153</v>
      </c>
      <c r="K302" s="348"/>
      <c r="L302" s="348"/>
      <c r="M302" s="348"/>
      <c r="N302" s="348"/>
      <c r="O302" s="348"/>
      <c r="P302" s="349" t="s">
        <v>609</v>
      </c>
      <c r="Q302" s="349"/>
      <c r="R302" s="349"/>
      <c r="S302" s="349"/>
      <c r="T302" s="349"/>
      <c r="U302" s="349"/>
      <c r="V302" s="349"/>
      <c r="W302" s="349"/>
      <c r="X302" s="349"/>
      <c r="Y302" s="350">
        <v>3</v>
      </c>
      <c r="Z302" s="351"/>
      <c r="AA302" s="351"/>
      <c r="AB302" s="352"/>
      <c r="AC302" s="353" t="s">
        <v>651</v>
      </c>
      <c r="AD302" s="353"/>
      <c r="AE302" s="353"/>
      <c r="AF302" s="353"/>
      <c r="AG302" s="353"/>
      <c r="AH302" s="354" t="s">
        <v>649</v>
      </c>
      <c r="AI302" s="355"/>
      <c r="AJ302" s="355"/>
      <c r="AK302" s="355"/>
      <c r="AL302" s="356" t="s">
        <v>649</v>
      </c>
      <c r="AM302" s="357"/>
      <c r="AN302" s="357"/>
      <c r="AO302" s="358"/>
      <c r="AP302" s="359" t="s">
        <v>649</v>
      </c>
      <c r="AQ302" s="359"/>
      <c r="AR302" s="359"/>
      <c r="AS302" s="359"/>
      <c r="AT302" s="359"/>
      <c r="AU302" s="359"/>
      <c r="AV302" s="359"/>
      <c r="AW302" s="359"/>
      <c r="AX302" s="359"/>
    </row>
    <row r="303" spans="1:50" ht="26.25" hidden="1" customHeight="1" x14ac:dyDescent="0.15">
      <c r="A303" s="1057">
        <v>3</v>
      </c>
      <c r="B303" s="105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57">
        <v>4</v>
      </c>
      <c r="B304" s="105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57">
        <v>5</v>
      </c>
      <c r="B305" s="105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57">
        <v>6</v>
      </c>
      <c r="B306" s="105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57">
        <v>7</v>
      </c>
      <c r="B307" s="105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57">
        <v>8</v>
      </c>
      <c r="B308" s="105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57">
        <v>9</v>
      </c>
      <c r="B309" s="105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57">
        <v>10</v>
      </c>
      <c r="B310" s="105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57">
        <v>11</v>
      </c>
      <c r="B311" s="105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57">
        <v>12</v>
      </c>
      <c r="B312" s="105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57">
        <v>13</v>
      </c>
      <c r="B313" s="105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57">
        <v>14</v>
      </c>
      <c r="B314" s="105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57">
        <v>15</v>
      </c>
      <c r="B315" s="105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57">
        <v>16</v>
      </c>
      <c r="B316" s="105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57">
        <v>17</v>
      </c>
      <c r="B317" s="105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57">
        <v>18</v>
      </c>
      <c r="B318" s="105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57">
        <v>19</v>
      </c>
      <c r="B319" s="105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57">
        <v>20</v>
      </c>
      <c r="B320" s="105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57">
        <v>21</v>
      </c>
      <c r="B321" s="105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57">
        <v>22</v>
      </c>
      <c r="B322" s="105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57">
        <v>23</v>
      </c>
      <c r="B323" s="105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57">
        <v>24</v>
      </c>
      <c r="B324" s="105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57">
        <v>25</v>
      </c>
      <c r="B325" s="105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57">
        <v>26</v>
      </c>
      <c r="B326" s="105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57">
        <v>27</v>
      </c>
      <c r="B327" s="105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57">
        <v>28</v>
      </c>
      <c r="B328" s="105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57">
        <v>29</v>
      </c>
      <c r="B329" s="105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57">
        <v>30</v>
      </c>
      <c r="B330" s="105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615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362</v>
      </c>
      <c r="K333" s="364"/>
      <c r="L333" s="364"/>
      <c r="M333" s="364"/>
      <c r="N333" s="364"/>
      <c r="O333" s="364"/>
      <c r="P333" s="365" t="s">
        <v>27</v>
      </c>
      <c r="Q333" s="365"/>
      <c r="R333" s="365"/>
      <c r="S333" s="365"/>
      <c r="T333" s="365"/>
      <c r="U333" s="365"/>
      <c r="V333" s="365"/>
      <c r="W333" s="365"/>
      <c r="X333" s="365"/>
      <c r="Y333" s="366" t="s">
        <v>411</v>
      </c>
      <c r="Z333" s="367"/>
      <c r="AA333" s="367"/>
      <c r="AB333" s="367"/>
      <c r="AC333" s="148" t="s">
        <v>397</v>
      </c>
      <c r="AD333" s="148"/>
      <c r="AE333" s="148"/>
      <c r="AF333" s="148"/>
      <c r="AG333" s="148"/>
      <c r="AH333" s="366" t="s">
        <v>342</v>
      </c>
      <c r="AI333" s="363"/>
      <c r="AJ333" s="363"/>
      <c r="AK333" s="363"/>
      <c r="AL333" s="363" t="s">
        <v>21</v>
      </c>
      <c r="AM333" s="363"/>
      <c r="AN333" s="363"/>
      <c r="AO333" s="368"/>
      <c r="AP333" s="369" t="s">
        <v>363</v>
      </c>
      <c r="AQ333" s="369"/>
      <c r="AR333" s="369"/>
      <c r="AS333" s="369"/>
      <c r="AT333" s="369"/>
      <c r="AU333" s="369"/>
      <c r="AV333" s="369"/>
      <c r="AW333" s="369"/>
      <c r="AX333" s="369"/>
    </row>
    <row r="334" spans="1:50" ht="26.25" customHeight="1" x14ac:dyDescent="0.15">
      <c r="A334" s="1057">
        <v>1</v>
      </c>
      <c r="B334" s="1057">
        <v>1</v>
      </c>
      <c r="C334" s="360" t="s">
        <v>676</v>
      </c>
      <c r="D334" s="346"/>
      <c r="E334" s="346"/>
      <c r="F334" s="346"/>
      <c r="G334" s="346"/>
      <c r="H334" s="346"/>
      <c r="I334" s="346"/>
      <c r="J334" s="347">
        <v>4000012080002</v>
      </c>
      <c r="K334" s="348"/>
      <c r="L334" s="348"/>
      <c r="M334" s="348"/>
      <c r="N334" s="348"/>
      <c r="O334" s="348"/>
      <c r="P334" s="361" t="s">
        <v>677</v>
      </c>
      <c r="Q334" s="349"/>
      <c r="R334" s="349"/>
      <c r="S334" s="349"/>
      <c r="T334" s="349"/>
      <c r="U334" s="349"/>
      <c r="V334" s="349"/>
      <c r="W334" s="349"/>
      <c r="X334" s="349"/>
      <c r="Y334" s="350">
        <v>4315</v>
      </c>
      <c r="Z334" s="351"/>
      <c r="AA334" s="351"/>
      <c r="AB334" s="352"/>
      <c r="AC334" s="353" t="s">
        <v>196</v>
      </c>
      <c r="AD334" s="353"/>
      <c r="AE334" s="353"/>
      <c r="AF334" s="353"/>
      <c r="AG334" s="353"/>
      <c r="AH334" s="354" t="s">
        <v>649</v>
      </c>
      <c r="AI334" s="355"/>
      <c r="AJ334" s="355"/>
      <c r="AK334" s="355"/>
      <c r="AL334" s="356" t="s">
        <v>649</v>
      </c>
      <c r="AM334" s="357"/>
      <c r="AN334" s="357"/>
      <c r="AO334" s="358"/>
      <c r="AP334" s="359" t="s">
        <v>649</v>
      </c>
      <c r="AQ334" s="359"/>
      <c r="AR334" s="359"/>
      <c r="AS334" s="359"/>
      <c r="AT334" s="359"/>
      <c r="AU334" s="359"/>
      <c r="AV334" s="359"/>
      <c r="AW334" s="359"/>
      <c r="AX334" s="359"/>
    </row>
    <row r="335" spans="1:50" ht="26.25" hidden="1" customHeight="1" x14ac:dyDescent="0.15">
      <c r="A335" s="1057">
        <v>2</v>
      </c>
      <c r="B335" s="105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57">
        <v>3</v>
      </c>
      <c r="B336" s="105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57">
        <v>4</v>
      </c>
      <c r="B337" s="105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57">
        <v>5</v>
      </c>
      <c r="B338" s="105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57">
        <v>6</v>
      </c>
      <c r="B339" s="105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57">
        <v>7</v>
      </c>
      <c r="B340" s="105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57">
        <v>8</v>
      </c>
      <c r="B341" s="105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57">
        <v>9</v>
      </c>
      <c r="B342" s="105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57">
        <v>10</v>
      </c>
      <c r="B343" s="105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57">
        <v>11</v>
      </c>
      <c r="B344" s="105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57">
        <v>12</v>
      </c>
      <c r="B345" s="105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57">
        <v>13</v>
      </c>
      <c r="B346" s="105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57">
        <v>14</v>
      </c>
      <c r="B347" s="105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57">
        <v>15</v>
      </c>
      <c r="B348" s="105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57">
        <v>16</v>
      </c>
      <c r="B349" s="105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57">
        <v>17</v>
      </c>
      <c r="B350" s="105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57">
        <v>18</v>
      </c>
      <c r="B351" s="105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57">
        <v>19</v>
      </c>
      <c r="B352" s="105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57">
        <v>20</v>
      </c>
      <c r="B353" s="105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57">
        <v>21</v>
      </c>
      <c r="B354" s="105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57">
        <v>22</v>
      </c>
      <c r="B355" s="105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57">
        <v>23</v>
      </c>
      <c r="B356" s="105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57">
        <v>24</v>
      </c>
      <c r="B357" s="105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57">
        <v>25</v>
      </c>
      <c r="B358" s="105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57">
        <v>26</v>
      </c>
      <c r="B359" s="105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57">
        <v>27</v>
      </c>
      <c r="B360" s="105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57">
        <v>28</v>
      </c>
      <c r="B361" s="105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57">
        <v>29</v>
      </c>
      <c r="B362" s="105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57">
        <v>30</v>
      </c>
      <c r="B363" s="105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957</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362</v>
      </c>
      <c r="K366" s="364"/>
      <c r="L366" s="364"/>
      <c r="M366" s="364"/>
      <c r="N366" s="364"/>
      <c r="O366" s="364"/>
      <c r="P366" s="365" t="s">
        <v>27</v>
      </c>
      <c r="Q366" s="365"/>
      <c r="R366" s="365"/>
      <c r="S366" s="365"/>
      <c r="T366" s="365"/>
      <c r="U366" s="365"/>
      <c r="V366" s="365"/>
      <c r="W366" s="365"/>
      <c r="X366" s="365"/>
      <c r="Y366" s="366" t="s">
        <v>411</v>
      </c>
      <c r="Z366" s="367"/>
      <c r="AA366" s="367"/>
      <c r="AB366" s="367"/>
      <c r="AC366" s="148" t="s">
        <v>397</v>
      </c>
      <c r="AD366" s="148"/>
      <c r="AE366" s="148"/>
      <c r="AF366" s="148"/>
      <c r="AG366" s="148"/>
      <c r="AH366" s="366" t="s">
        <v>342</v>
      </c>
      <c r="AI366" s="363"/>
      <c r="AJ366" s="363"/>
      <c r="AK366" s="363"/>
      <c r="AL366" s="363" t="s">
        <v>21</v>
      </c>
      <c r="AM366" s="363"/>
      <c r="AN366" s="363"/>
      <c r="AO366" s="368"/>
      <c r="AP366" s="369" t="s">
        <v>363</v>
      </c>
      <c r="AQ366" s="369"/>
      <c r="AR366" s="369"/>
      <c r="AS366" s="369"/>
      <c r="AT366" s="369"/>
      <c r="AU366" s="369"/>
      <c r="AV366" s="369"/>
      <c r="AW366" s="369"/>
      <c r="AX366" s="369"/>
    </row>
    <row r="367" spans="1:50" ht="26.25" customHeight="1" x14ac:dyDescent="0.15">
      <c r="A367" s="1057">
        <v>1</v>
      </c>
      <c r="B367" s="1057">
        <v>1</v>
      </c>
      <c r="C367" s="360" t="s">
        <v>958</v>
      </c>
      <c r="D367" s="346"/>
      <c r="E367" s="346"/>
      <c r="F367" s="346"/>
      <c r="G367" s="346"/>
      <c r="H367" s="346"/>
      <c r="I367" s="346"/>
      <c r="J367" s="347">
        <v>9430001036644</v>
      </c>
      <c r="K367" s="348"/>
      <c r="L367" s="348"/>
      <c r="M367" s="348"/>
      <c r="N367" s="348"/>
      <c r="O367" s="348"/>
      <c r="P367" s="361" t="s">
        <v>677</v>
      </c>
      <c r="Q367" s="349"/>
      <c r="R367" s="349"/>
      <c r="S367" s="349"/>
      <c r="T367" s="349"/>
      <c r="U367" s="349"/>
      <c r="V367" s="349"/>
      <c r="W367" s="349"/>
      <c r="X367" s="349"/>
      <c r="Y367" s="350">
        <v>238</v>
      </c>
      <c r="Z367" s="351"/>
      <c r="AA367" s="351"/>
      <c r="AB367" s="352"/>
      <c r="AC367" s="353" t="s">
        <v>429</v>
      </c>
      <c r="AD367" s="353"/>
      <c r="AE367" s="353"/>
      <c r="AF367" s="353"/>
      <c r="AG367" s="353"/>
      <c r="AH367" s="354">
        <v>3</v>
      </c>
      <c r="AI367" s="355"/>
      <c r="AJ367" s="355"/>
      <c r="AK367" s="355"/>
      <c r="AL367" s="356">
        <v>87.1</v>
      </c>
      <c r="AM367" s="357"/>
      <c r="AN367" s="357"/>
      <c r="AO367" s="358"/>
      <c r="AP367" s="359" t="s">
        <v>990</v>
      </c>
      <c r="AQ367" s="359"/>
      <c r="AR367" s="359"/>
      <c r="AS367" s="359"/>
      <c r="AT367" s="359"/>
      <c r="AU367" s="359"/>
      <c r="AV367" s="359"/>
      <c r="AW367" s="359"/>
      <c r="AX367" s="359"/>
    </row>
    <row r="368" spans="1:50" ht="26.25" customHeight="1" x14ac:dyDescent="0.15">
      <c r="A368" s="1057">
        <v>2</v>
      </c>
      <c r="B368" s="1057">
        <v>1</v>
      </c>
      <c r="C368" s="360" t="s">
        <v>959</v>
      </c>
      <c r="D368" s="346"/>
      <c r="E368" s="346"/>
      <c r="F368" s="346"/>
      <c r="G368" s="346"/>
      <c r="H368" s="346"/>
      <c r="I368" s="346"/>
      <c r="J368" s="347">
        <v>9460101003129</v>
      </c>
      <c r="K368" s="348"/>
      <c r="L368" s="348"/>
      <c r="M368" s="348"/>
      <c r="N368" s="348"/>
      <c r="O368" s="348"/>
      <c r="P368" s="349" t="s">
        <v>967</v>
      </c>
      <c r="Q368" s="349"/>
      <c r="R368" s="349"/>
      <c r="S368" s="349"/>
      <c r="T368" s="349"/>
      <c r="U368" s="349"/>
      <c r="V368" s="349"/>
      <c r="W368" s="349"/>
      <c r="X368" s="349"/>
      <c r="Y368" s="350">
        <v>161</v>
      </c>
      <c r="Z368" s="351"/>
      <c r="AA368" s="351"/>
      <c r="AB368" s="352"/>
      <c r="AC368" s="353" t="s">
        <v>429</v>
      </c>
      <c r="AD368" s="353"/>
      <c r="AE368" s="353"/>
      <c r="AF368" s="353"/>
      <c r="AG368" s="353"/>
      <c r="AH368" s="354">
        <v>2</v>
      </c>
      <c r="AI368" s="355"/>
      <c r="AJ368" s="355"/>
      <c r="AK368" s="355"/>
      <c r="AL368" s="356">
        <v>99.1</v>
      </c>
      <c r="AM368" s="357"/>
      <c r="AN368" s="357"/>
      <c r="AO368" s="358"/>
      <c r="AP368" s="359" t="s">
        <v>990</v>
      </c>
      <c r="AQ368" s="359"/>
      <c r="AR368" s="359"/>
      <c r="AS368" s="359"/>
      <c r="AT368" s="359"/>
      <c r="AU368" s="359"/>
      <c r="AV368" s="359"/>
      <c r="AW368" s="359"/>
      <c r="AX368" s="359"/>
    </row>
    <row r="369" spans="1:50" ht="26.25" customHeight="1" x14ac:dyDescent="0.15">
      <c r="A369" s="1057">
        <v>3</v>
      </c>
      <c r="B369" s="1057">
        <v>1</v>
      </c>
      <c r="C369" s="360" t="s">
        <v>960</v>
      </c>
      <c r="D369" s="346"/>
      <c r="E369" s="346"/>
      <c r="F369" s="346"/>
      <c r="G369" s="346"/>
      <c r="H369" s="346"/>
      <c r="I369" s="346"/>
      <c r="J369" s="347">
        <v>5430001033166</v>
      </c>
      <c r="K369" s="348"/>
      <c r="L369" s="348"/>
      <c r="M369" s="348"/>
      <c r="N369" s="348"/>
      <c r="O369" s="348"/>
      <c r="P369" s="349" t="s">
        <v>967</v>
      </c>
      <c r="Q369" s="349"/>
      <c r="R369" s="349"/>
      <c r="S369" s="349"/>
      <c r="T369" s="349"/>
      <c r="U369" s="349"/>
      <c r="V369" s="349"/>
      <c r="W369" s="349"/>
      <c r="X369" s="349"/>
      <c r="Y369" s="350">
        <v>147</v>
      </c>
      <c r="Z369" s="351"/>
      <c r="AA369" s="351"/>
      <c r="AB369" s="352"/>
      <c r="AC369" s="353" t="s">
        <v>429</v>
      </c>
      <c r="AD369" s="353"/>
      <c r="AE369" s="353"/>
      <c r="AF369" s="353"/>
      <c r="AG369" s="353"/>
      <c r="AH369" s="354">
        <v>3</v>
      </c>
      <c r="AI369" s="355"/>
      <c r="AJ369" s="355"/>
      <c r="AK369" s="355"/>
      <c r="AL369" s="356">
        <v>97.5</v>
      </c>
      <c r="AM369" s="357"/>
      <c r="AN369" s="357"/>
      <c r="AO369" s="358"/>
      <c r="AP369" s="359" t="s">
        <v>990</v>
      </c>
      <c r="AQ369" s="359"/>
      <c r="AR369" s="359"/>
      <c r="AS369" s="359"/>
      <c r="AT369" s="359"/>
      <c r="AU369" s="359"/>
      <c r="AV369" s="359"/>
      <c r="AW369" s="359"/>
      <c r="AX369" s="359"/>
    </row>
    <row r="370" spans="1:50" ht="26.25" customHeight="1" x14ac:dyDescent="0.15">
      <c r="A370" s="1057">
        <v>4</v>
      </c>
      <c r="B370" s="1057">
        <v>1</v>
      </c>
      <c r="C370" s="360" t="s">
        <v>961</v>
      </c>
      <c r="D370" s="346"/>
      <c r="E370" s="346"/>
      <c r="F370" s="346"/>
      <c r="G370" s="346"/>
      <c r="H370" s="346"/>
      <c r="I370" s="346"/>
      <c r="J370" s="347">
        <v>7460101000499</v>
      </c>
      <c r="K370" s="348"/>
      <c r="L370" s="348"/>
      <c r="M370" s="348"/>
      <c r="N370" s="348"/>
      <c r="O370" s="348"/>
      <c r="P370" s="349" t="s">
        <v>967</v>
      </c>
      <c r="Q370" s="349"/>
      <c r="R370" s="349"/>
      <c r="S370" s="349"/>
      <c r="T370" s="349"/>
      <c r="U370" s="349"/>
      <c r="V370" s="349"/>
      <c r="W370" s="349"/>
      <c r="X370" s="349"/>
      <c r="Y370" s="350">
        <v>143</v>
      </c>
      <c r="Z370" s="351"/>
      <c r="AA370" s="351"/>
      <c r="AB370" s="352"/>
      <c r="AC370" s="353" t="s">
        <v>435</v>
      </c>
      <c r="AD370" s="353"/>
      <c r="AE370" s="353"/>
      <c r="AF370" s="353"/>
      <c r="AG370" s="353"/>
      <c r="AH370" s="354">
        <v>1</v>
      </c>
      <c r="AI370" s="355"/>
      <c r="AJ370" s="355"/>
      <c r="AK370" s="355"/>
      <c r="AL370" s="356">
        <v>99.9</v>
      </c>
      <c r="AM370" s="357"/>
      <c r="AN370" s="357"/>
      <c r="AO370" s="358"/>
      <c r="AP370" s="359" t="s">
        <v>990</v>
      </c>
      <c r="AQ370" s="359"/>
      <c r="AR370" s="359"/>
      <c r="AS370" s="359"/>
      <c r="AT370" s="359"/>
      <c r="AU370" s="359"/>
      <c r="AV370" s="359"/>
      <c r="AW370" s="359"/>
      <c r="AX370" s="359"/>
    </row>
    <row r="371" spans="1:50" ht="26.25" customHeight="1" x14ac:dyDescent="0.15">
      <c r="A371" s="1057">
        <v>5</v>
      </c>
      <c r="B371" s="1057">
        <v>1</v>
      </c>
      <c r="C371" s="360" t="s">
        <v>864</v>
      </c>
      <c r="D371" s="346"/>
      <c r="E371" s="346"/>
      <c r="F371" s="346"/>
      <c r="G371" s="346"/>
      <c r="H371" s="346"/>
      <c r="I371" s="346"/>
      <c r="J371" s="347">
        <v>2450001001529</v>
      </c>
      <c r="K371" s="348"/>
      <c r="L371" s="348"/>
      <c r="M371" s="348"/>
      <c r="N371" s="348"/>
      <c r="O371" s="348"/>
      <c r="P371" s="349" t="s">
        <v>967</v>
      </c>
      <c r="Q371" s="349"/>
      <c r="R371" s="349"/>
      <c r="S371" s="349"/>
      <c r="T371" s="349"/>
      <c r="U371" s="349"/>
      <c r="V371" s="349"/>
      <c r="W371" s="349"/>
      <c r="X371" s="349"/>
      <c r="Y371" s="350">
        <v>140</v>
      </c>
      <c r="Z371" s="351"/>
      <c r="AA371" s="351"/>
      <c r="AB371" s="352"/>
      <c r="AC371" s="353" t="s">
        <v>989</v>
      </c>
      <c r="AD371" s="353"/>
      <c r="AE371" s="353"/>
      <c r="AF371" s="353"/>
      <c r="AG371" s="353"/>
      <c r="AH371" s="354" t="s">
        <v>990</v>
      </c>
      <c r="AI371" s="355"/>
      <c r="AJ371" s="355"/>
      <c r="AK371" s="355"/>
      <c r="AL371" s="356" t="s">
        <v>990</v>
      </c>
      <c r="AM371" s="357"/>
      <c r="AN371" s="357"/>
      <c r="AO371" s="358"/>
      <c r="AP371" s="359" t="s">
        <v>990</v>
      </c>
      <c r="AQ371" s="359"/>
      <c r="AR371" s="359"/>
      <c r="AS371" s="359"/>
      <c r="AT371" s="359"/>
      <c r="AU371" s="359"/>
      <c r="AV371" s="359"/>
      <c r="AW371" s="359"/>
      <c r="AX371" s="359"/>
    </row>
    <row r="372" spans="1:50" ht="26.25" customHeight="1" x14ac:dyDescent="0.15">
      <c r="A372" s="1057">
        <v>6</v>
      </c>
      <c r="B372" s="1057">
        <v>1</v>
      </c>
      <c r="C372" s="360" t="s">
        <v>962</v>
      </c>
      <c r="D372" s="346"/>
      <c r="E372" s="346"/>
      <c r="F372" s="346"/>
      <c r="G372" s="346"/>
      <c r="H372" s="346"/>
      <c r="I372" s="346"/>
      <c r="J372" s="347">
        <v>6430001048568</v>
      </c>
      <c r="K372" s="348"/>
      <c r="L372" s="348"/>
      <c r="M372" s="348"/>
      <c r="N372" s="348"/>
      <c r="O372" s="348"/>
      <c r="P372" s="349" t="s">
        <v>967</v>
      </c>
      <c r="Q372" s="349"/>
      <c r="R372" s="349"/>
      <c r="S372" s="349"/>
      <c r="T372" s="349"/>
      <c r="U372" s="349"/>
      <c r="V372" s="349"/>
      <c r="W372" s="349"/>
      <c r="X372" s="349"/>
      <c r="Y372" s="350">
        <v>139</v>
      </c>
      <c r="Z372" s="351"/>
      <c r="AA372" s="351"/>
      <c r="AB372" s="352"/>
      <c r="AC372" s="353" t="s">
        <v>429</v>
      </c>
      <c r="AD372" s="353"/>
      <c r="AE372" s="353"/>
      <c r="AF372" s="353"/>
      <c r="AG372" s="353"/>
      <c r="AH372" s="354">
        <v>6</v>
      </c>
      <c r="AI372" s="355"/>
      <c r="AJ372" s="355"/>
      <c r="AK372" s="355"/>
      <c r="AL372" s="356">
        <v>95.4</v>
      </c>
      <c r="AM372" s="357"/>
      <c r="AN372" s="357"/>
      <c r="AO372" s="358"/>
      <c r="AP372" s="359" t="s">
        <v>990</v>
      </c>
      <c r="AQ372" s="359"/>
      <c r="AR372" s="359"/>
      <c r="AS372" s="359"/>
      <c r="AT372" s="359"/>
      <c r="AU372" s="359"/>
      <c r="AV372" s="359"/>
      <c r="AW372" s="359"/>
      <c r="AX372" s="359"/>
    </row>
    <row r="373" spans="1:50" ht="26.25" customHeight="1" x14ac:dyDescent="0.15">
      <c r="A373" s="1057">
        <v>7</v>
      </c>
      <c r="B373" s="1057">
        <v>1</v>
      </c>
      <c r="C373" s="360" t="s">
        <v>963</v>
      </c>
      <c r="D373" s="346"/>
      <c r="E373" s="346"/>
      <c r="F373" s="346"/>
      <c r="G373" s="346"/>
      <c r="H373" s="346"/>
      <c r="I373" s="346"/>
      <c r="J373" s="347">
        <v>1460101000942</v>
      </c>
      <c r="K373" s="348"/>
      <c r="L373" s="348"/>
      <c r="M373" s="348"/>
      <c r="N373" s="348"/>
      <c r="O373" s="348"/>
      <c r="P373" s="349" t="s">
        <v>967</v>
      </c>
      <c r="Q373" s="349"/>
      <c r="R373" s="349"/>
      <c r="S373" s="349"/>
      <c r="T373" s="349"/>
      <c r="U373" s="349"/>
      <c r="V373" s="349"/>
      <c r="W373" s="349"/>
      <c r="X373" s="349"/>
      <c r="Y373" s="350">
        <v>133</v>
      </c>
      <c r="Z373" s="351"/>
      <c r="AA373" s="351"/>
      <c r="AB373" s="352"/>
      <c r="AC373" s="353" t="s">
        <v>429</v>
      </c>
      <c r="AD373" s="353"/>
      <c r="AE373" s="353"/>
      <c r="AF373" s="353"/>
      <c r="AG373" s="353"/>
      <c r="AH373" s="354">
        <v>3</v>
      </c>
      <c r="AI373" s="355"/>
      <c r="AJ373" s="355"/>
      <c r="AK373" s="355"/>
      <c r="AL373" s="356">
        <v>96.3</v>
      </c>
      <c r="AM373" s="357"/>
      <c r="AN373" s="357"/>
      <c r="AO373" s="358"/>
      <c r="AP373" s="359" t="s">
        <v>990</v>
      </c>
      <c r="AQ373" s="359"/>
      <c r="AR373" s="359"/>
      <c r="AS373" s="359"/>
      <c r="AT373" s="359"/>
      <c r="AU373" s="359"/>
      <c r="AV373" s="359"/>
      <c r="AW373" s="359"/>
      <c r="AX373" s="359"/>
    </row>
    <row r="374" spans="1:50" ht="26.25" customHeight="1" x14ac:dyDescent="0.15">
      <c r="A374" s="1057">
        <v>8</v>
      </c>
      <c r="B374" s="1057">
        <v>1</v>
      </c>
      <c r="C374" s="360" t="s">
        <v>964</v>
      </c>
      <c r="D374" s="346"/>
      <c r="E374" s="346"/>
      <c r="F374" s="346"/>
      <c r="G374" s="346"/>
      <c r="H374" s="346"/>
      <c r="I374" s="346"/>
      <c r="J374" s="347">
        <v>4450001009693</v>
      </c>
      <c r="K374" s="348"/>
      <c r="L374" s="348"/>
      <c r="M374" s="348"/>
      <c r="N374" s="348"/>
      <c r="O374" s="348"/>
      <c r="P374" s="349" t="s">
        <v>967</v>
      </c>
      <c r="Q374" s="349"/>
      <c r="R374" s="349"/>
      <c r="S374" s="349"/>
      <c r="T374" s="349"/>
      <c r="U374" s="349"/>
      <c r="V374" s="349"/>
      <c r="W374" s="349"/>
      <c r="X374" s="349"/>
      <c r="Y374" s="350">
        <v>123</v>
      </c>
      <c r="Z374" s="351"/>
      <c r="AA374" s="351"/>
      <c r="AB374" s="352"/>
      <c r="AC374" s="353" t="s">
        <v>989</v>
      </c>
      <c r="AD374" s="353"/>
      <c r="AE374" s="353"/>
      <c r="AF374" s="353"/>
      <c r="AG374" s="353"/>
      <c r="AH374" s="354" t="s">
        <v>990</v>
      </c>
      <c r="AI374" s="355"/>
      <c r="AJ374" s="355"/>
      <c r="AK374" s="355"/>
      <c r="AL374" s="356" t="s">
        <v>990</v>
      </c>
      <c r="AM374" s="357"/>
      <c r="AN374" s="357"/>
      <c r="AO374" s="358"/>
      <c r="AP374" s="359" t="s">
        <v>990</v>
      </c>
      <c r="AQ374" s="359"/>
      <c r="AR374" s="359"/>
      <c r="AS374" s="359"/>
      <c r="AT374" s="359"/>
      <c r="AU374" s="359"/>
      <c r="AV374" s="359"/>
      <c r="AW374" s="359"/>
      <c r="AX374" s="359"/>
    </row>
    <row r="375" spans="1:50" ht="26.25" customHeight="1" x14ac:dyDescent="0.15">
      <c r="A375" s="1057">
        <v>9</v>
      </c>
      <c r="B375" s="1057">
        <v>1</v>
      </c>
      <c r="C375" s="360" t="s">
        <v>965</v>
      </c>
      <c r="D375" s="346"/>
      <c r="E375" s="346"/>
      <c r="F375" s="346"/>
      <c r="G375" s="346"/>
      <c r="H375" s="346"/>
      <c r="I375" s="346"/>
      <c r="J375" s="347">
        <v>2430001044769</v>
      </c>
      <c r="K375" s="348"/>
      <c r="L375" s="348"/>
      <c r="M375" s="348"/>
      <c r="N375" s="348"/>
      <c r="O375" s="348"/>
      <c r="P375" s="349" t="s">
        <v>967</v>
      </c>
      <c r="Q375" s="349"/>
      <c r="R375" s="349"/>
      <c r="S375" s="349"/>
      <c r="T375" s="349"/>
      <c r="U375" s="349"/>
      <c r="V375" s="349"/>
      <c r="W375" s="349"/>
      <c r="X375" s="349"/>
      <c r="Y375" s="350">
        <v>122</v>
      </c>
      <c r="Z375" s="351"/>
      <c r="AA375" s="351"/>
      <c r="AB375" s="352"/>
      <c r="AC375" s="353" t="s">
        <v>429</v>
      </c>
      <c r="AD375" s="353"/>
      <c r="AE375" s="353"/>
      <c r="AF375" s="353"/>
      <c r="AG375" s="353"/>
      <c r="AH375" s="354">
        <v>2</v>
      </c>
      <c r="AI375" s="355"/>
      <c r="AJ375" s="355"/>
      <c r="AK375" s="355"/>
      <c r="AL375" s="356">
        <v>99.1</v>
      </c>
      <c r="AM375" s="357"/>
      <c r="AN375" s="357"/>
      <c r="AO375" s="358"/>
      <c r="AP375" s="359" t="s">
        <v>990</v>
      </c>
      <c r="AQ375" s="359"/>
      <c r="AR375" s="359"/>
      <c r="AS375" s="359"/>
      <c r="AT375" s="359"/>
      <c r="AU375" s="359"/>
      <c r="AV375" s="359"/>
      <c r="AW375" s="359"/>
      <c r="AX375" s="359"/>
    </row>
    <row r="376" spans="1:50" ht="26.25" customHeight="1" x14ac:dyDescent="0.15">
      <c r="A376" s="1057">
        <v>10</v>
      </c>
      <c r="B376" s="1057">
        <v>1</v>
      </c>
      <c r="C376" s="360" t="s">
        <v>966</v>
      </c>
      <c r="D376" s="346"/>
      <c r="E376" s="346"/>
      <c r="F376" s="346"/>
      <c r="G376" s="346"/>
      <c r="H376" s="346"/>
      <c r="I376" s="346"/>
      <c r="J376" s="347">
        <v>3460101003258</v>
      </c>
      <c r="K376" s="348"/>
      <c r="L376" s="348"/>
      <c r="M376" s="348"/>
      <c r="N376" s="348"/>
      <c r="O376" s="348"/>
      <c r="P376" s="349" t="s">
        <v>967</v>
      </c>
      <c r="Q376" s="349"/>
      <c r="R376" s="349"/>
      <c r="S376" s="349"/>
      <c r="T376" s="349"/>
      <c r="U376" s="349"/>
      <c r="V376" s="349"/>
      <c r="W376" s="349"/>
      <c r="X376" s="349"/>
      <c r="Y376" s="350">
        <v>119</v>
      </c>
      <c r="Z376" s="351"/>
      <c r="AA376" s="351"/>
      <c r="AB376" s="352"/>
      <c r="AC376" s="353" t="s">
        <v>429</v>
      </c>
      <c r="AD376" s="353"/>
      <c r="AE376" s="353"/>
      <c r="AF376" s="353"/>
      <c r="AG376" s="353"/>
      <c r="AH376" s="354">
        <v>2</v>
      </c>
      <c r="AI376" s="355"/>
      <c r="AJ376" s="355"/>
      <c r="AK376" s="355"/>
      <c r="AL376" s="356">
        <v>95</v>
      </c>
      <c r="AM376" s="357"/>
      <c r="AN376" s="357"/>
      <c r="AO376" s="358"/>
      <c r="AP376" s="359" t="s">
        <v>990</v>
      </c>
      <c r="AQ376" s="359"/>
      <c r="AR376" s="359"/>
      <c r="AS376" s="359"/>
      <c r="AT376" s="359"/>
      <c r="AU376" s="359"/>
      <c r="AV376" s="359"/>
      <c r="AW376" s="359"/>
      <c r="AX376" s="359"/>
    </row>
    <row r="377" spans="1:50" ht="26.25" hidden="1" customHeight="1" x14ac:dyDescent="0.15">
      <c r="A377" s="1057">
        <v>11</v>
      </c>
      <c r="B377" s="105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57">
        <v>12</v>
      </c>
      <c r="B378" s="105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57">
        <v>13</v>
      </c>
      <c r="B379" s="105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57">
        <v>14</v>
      </c>
      <c r="B380" s="105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57">
        <v>15</v>
      </c>
      <c r="B381" s="105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57">
        <v>16</v>
      </c>
      <c r="B382" s="105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57">
        <v>17</v>
      </c>
      <c r="B383" s="105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57">
        <v>18</v>
      </c>
      <c r="B384" s="105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57">
        <v>19</v>
      </c>
      <c r="B385" s="105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57">
        <v>20</v>
      </c>
      <c r="B386" s="105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57">
        <v>21</v>
      </c>
      <c r="B387" s="105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57">
        <v>22</v>
      </c>
      <c r="B388" s="105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57">
        <v>23</v>
      </c>
      <c r="B389" s="105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57">
        <v>24</v>
      </c>
      <c r="B390" s="105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57">
        <v>25</v>
      </c>
      <c r="B391" s="105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57">
        <v>26</v>
      </c>
      <c r="B392" s="105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57">
        <v>27</v>
      </c>
      <c r="B393" s="105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57">
        <v>28</v>
      </c>
      <c r="B394" s="105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57">
        <v>29</v>
      </c>
      <c r="B395" s="105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57">
        <v>30</v>
      </c>
      <c r="B396" s="105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955</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362</v>
      </c>
      <c r="K399" s="364"/>
      <c r="L399" s="364"/>
      <c r="M399" s="364"/>
      <c r="N399" s="364"/>
      <c r="O399" s="364"/>
      <c r="P399" s="365" t="s">
        <v>27</v>
      </c>
      <c r="Q399" s="365"/>
      <c r="R399" s="365"/>
      <c r="S399" s="365"/>
      <c r="T399" s="365"/>
      <c r="U399" s="365"/>
      <c r="V399" s="365"/>
      <c r="W399" s="365"/>
      <c r="X399" s="365"/>
      <c r="Y399" s="366" t="s">
        <v>411</v>
      </c>
      <c r="Z399" s="367"/>
      <c r="AA399" s="367"/>
      <c r="AB399" s="367"/>
      <c r="AC399" s="148" t="s">
        <v>397</v>
      </c>
      <c r="AD399" s="148"/>
      <c r="AE399" s="148"/>
      <c r="AF399" s="148"/>
      <c r="AG399" s="148"/>
      <c r="AH399" s="366" t="s">
        <v>342</v>
      </c>
      <c r="AI399" s="363"/>
      <c r="AJ399" s="363"/>
      <c r="AK399" s="363"/>
      <c r="AL399" s="363" t="s">
        <v>21</v>
      </c>
      <c r="AM399" s="363"/>
      <c r="AN399" s="363"/>
      <c r="AO399" s="368"/>
      <c r="AP399" s="369" t="s">
        <v>363</v>
      </c>
      <c r="AQ399" s="369"/>
      <c r="AR399" s="369"/>
      <c r="AS399" s="369"/>
      <c r="AT399" s="369"/>
      <c r="AU399" s="369"/>
      <c r="AV399" s="369"/>
      <c r="AW399" s="369"/>
      <c r="AX399" s="369"/>
    </row>
    <row r="400" spans="1:50" ht="26.25" customHeight="1" x14ac:dyDescent="0.15">
      <c r="A400" s="1057">
        <v>1</v>
      </c>
      <c r="B400" s="1057">
        <v>1</v>
      </c>
      <c r="C400" s="360" t="s">
        <v>969</v>
      </c>
      <c r="D400" s="346"/>
      <c r="E400" s="346"/>
      <c r="F400" s="346"/>
      <c r="G400" s="346"/>
      <c r="H400" s="346"/>
      <c r="I400" s="346"/>
      <c r="J400" s="347">
        <v>6010005018675</v>
      </c>
      <c r="K400" s="348"/>
      <c r="L400" s="348"/>
      <c r="M400" s="348"/>
      <c r="N400" s="348"/>
      <c r="O400" s="348"/>
      <c r="P400" s="361" t="s">
        <v>956</v>
      </c>
      <c r="Q400" s="349"/>
      <c r="R400" s="349"/>
      <c r="S400" s="349"/>
      <c r="T400" s="349"/>
      <c r="U400" s="349"/>
      <c r="V400" s="349"/>
      <c r="W400" s="349"/>
      <c r="X400" s="349"/>
      <c r="Y400" s="350">
        <v>2</v>
      </c>
      <c r="Z400" s="351"/>
      <c r="AA400" s="351"/>
      <c r="AB400" s="352"/>
      <c r="AC400" s="353" t="s">
        <v>428</v>
      </c>
      <c r="AD400" s="353"/>
      <c r="AE400" s="353"/>
      <c r="AF400" s="353"/>
      <c r="AG400" s="353"/>
      <c r="AH400" s="354">
        <v>1</v>
      </c>
      <c r="AI400" s="355"/>
      <c r="AJ400" s="355"/>
      <c r="AK400" s="355"/>
      <c r="AL400" s="356" t="s">
        <v>999</v>
      </c>
      <c r="AM400" s="357"/>
      <c r="AN400" s="357"/>
      <c r="AO400" s="358"/>
      <c r="AP400" s="359" t="s">
        <v>990</v>
      </c>
      <c r="AQ400" s="359"/>
      <c r="AR400" s="359"/>
      <c r="AS400" s="359"/>
      <c r="AT400" s="359"/>
      <c r="AU400" s="359"/>
      <c r="AV400" s="359"/>
      <c r="AW400" s="359"/>
      <c r="AX400" s="359"/>
    </row>
    <row r="401" spans="1:50" ht="26.25" hidden="1" customHeight="1" x14ac:dyDescent="0.15">
      <c r="A401" s="1057">
        <v>2</v>
      </c>
      <c r="B401" s="105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57">
        <v>3</v>
      </c>
      <c r="B402" s="105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57">
        <v>4</v>
      </c>
      <c r="B403" s="105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57">
        <v>5</v>
      </c>
      <c r="B404" s="105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57">
        <v>6</v>
      </c>
      <c r="B405" s="105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57">
        <v>7</v>
      </c>
      <c r="B406" s="105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57">
        <v>8</v>
      </c>
      <c r="B407" s="105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57">
        <v>9</v>
      </c>
      <c r="B408" s="105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57">
        <v>10</v>
      </c>
      <c r="B409" s="105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57">
        <v>11</v>
      </c>
      <c r="B410" s="105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57">
        <v>12</v>
      </c>
      <c r="B411" s="105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57">
        <v>13</v>
      </c>
      <c r="B412" s="105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57">
        <v>14</v>
      </c>
      <c r="B413" s="105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57">
        <v>15</v>
      </c>
      <c r="B414" s="105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57">
        <v>16</v>
      </c>
      <c r="B415" s="105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57">
        <v>17</v>
      </c>
      <c r="B416" s="105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57">
        <v>18</v>
      </c>
      <c r="B417" s="105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57">
        <v>19</v>
      </c>
      <c r="B418" s="105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57">
        <v>20</v>
      </c>
      <c r="B419" s="105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57">
        <v>21</v>
      </c>
      <c r="B420" s="105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57">
        <v>22</v>
      </c>
      <c r="B421" s="105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57">
        <v>23</v>
      </c>
      <c r="B422" s="105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57">
        <v>24</v>
      </c>
      <c r="B423" s="105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57">
        <v>25</v>
      </c>
      <c r="B424" s="105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57">
        <v>26</v>
      </c>
      <c r="B425" s="105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57">
        <v>27</v>
      </c>
      <c r="B426" s="105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57">
        <v>28</v>
      </c>
      <c r="B427" s="105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57">
        <v>29</v>
      </c>
      <c r="B428" s="105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57">
        <v>30</v>
      </c>
      <c r="B429" s="105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953</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362</v>
      </c>
      <c r="K432" s="364"/>
      <c r="L432" s="364"/>
      <c r="M432" s="364"/>
      <c r="N432" s="364"/>
      <c r="O432" s="364"/>
      <c r="P432" s="365" t="s">
        <v>27</v>
      </c>
      <c r="Q432" s="365"/>
      <c r="R432" s="365"/>
      <c r="S432" s="365"/>
      <c r="T432" s="365"/>
      <c r="U432" s="365"/>
      <c r="V432" s="365"/>
      <c r="W432" s="365"/>
      <c r="X432" s="365"/>
      <c r="Y432" s="366" t="s">
        <v>411</v>
      </c>
      <c r="Z432" s="367"/>
      <c r="AA432" s="367"/>
      <c r="AB432" s="367"/>
      <c r="AC432" s="148" t="s">
        <v>397</v>
      </c>
      <c r="AD432" s="148"/>
      <c r="AE432" s="148"/>
      <c r="AF432" s="148"/>
      <c r="AG432" s="148"/>
      <c r="AH432" s="366" t="s">
        <v>342</v>
      </c>
      <c r="AI432" s="363"/>
      <c r="AJ432" s="363"/>
      <c r="AK432" s="363"/>
      <c r="AL432" s="363" t="s">
        <v>21</v>
      </c>
      <c r="AM432" s="363"/>
      <c r="AN432" s="363"/>
      <c r="AO432" s="368"/>
      <c r="AP432" s="369" t="s">
        <v>363</v>
      </c>
      <c r="AQ432" s="369"/>
      <c r="AR432" s="369"/>
      <c r="AS432" s="369"/>
      <c r="AT432" s="369"/>
      <c r="AU432" s="369"/>
      <c r="AV432" s="369"/>
      <c r="AW432" s="369"/>
      <c r="AX432" s="369"/>
    </row>
    <row r="433" spans="1:50" ht="26.25" customHeight="1" x14ac:dyDescent="0.15">
      <c r="A433" s="1057">
        <v>1</v>
      </c>
      <c r="B433" s="1057">
        <v>1</v>
      </c>
      <c r="C433" s="360" t="s">
        <v>954</v>
      </c>
      <c r="D433" s="346"/>
      <c r="E433" s="346"/>
      <c r="F433" s="346"/>
      <c r="G433" s="346"/>
      <c r="H433" s="346"/>
      <c r="I433" s="346"/>
      <c r="J433" s="347" t="s">
        <v>859</v>
      </c>
      <c r="K433" s="348"/>
      <c r="L433" s="348"/>
      <c r="M433" s="348"/>
      <c r="N433" s="348"/>
      <c r="O433" s="348"/>
      <c r="P433" s="361" t="s">
        <v>895</v>
      </c>
      <c r="Q433" s="349"/>
      <c r="R433" s="349"/>
      <c r="S433" s="349"/>
      <c r="T433" s="349"/>
      <c r="U433" s="349"/>
      <c r="V433" s="349"/>
      <c r="W433" s="349"/>
      <c r="X433" s="349"/>
      <c r="Y433" s="350">
        <v>0.2</v>
      </c>
      <c r="Z433" s="351"/>
      <c r="AA433" s="351"/>
      <c r="AB433" s="352"/>
      <c r="AC433" s="353" t="s">
        <v>435</v>
      </c>
      <c r="AD433" s="353"/>
      <c r="AE433" s="353"/>
      <c r="AF433" s="353"/>
      <c r="AG433" s="353"/>
      <c r="AH433" s="354" t="s">
        <v>859</v>
      </c>
      <c r="AI433" s="355"/>
      <c r="AJ433" s="355"/>
      <c r="AK433" s="355"/>
      <c r="AL433" s="356" t="s">
        <v>859</v>
      </c>
      <c r="AM433" s="357"/>
      <c r="AN433" s="357"/>
      <c r="AO433" s="358"/>
      <c r="AP433" s="359" t="s">
        <v>859</v>
      </c>
      <c r="AQ433" s="359"/>
      <c r="AR433" s="359"/>
      <c r="AS433" s="359"/>
      <c r="AT433" s="359"/>
      <c r="AU433" s="359"/>
      <c r="AV433" s="359"/>
      <c r="AW433" s="359"/>
      <c r="AX433" s="359"/>
    </row>
    <row r="434" spans="1:50" ht="26.25" hidden="1" customHeight="1" x14ac:dyDescent="0.15">
      <c r="A434" s="1057">
        <v>2</v>
      </c>
      <c r="B434" s="105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57">
        <v>3</v>
      </c>
      <c r="B435" s="105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57">
        <v>4</v>
      </c>
      <c r="B436" s="105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57">
        <v>5</v>
      </c>
      <c r="B437" s="105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57">
        <v>6</v>
      </c>
      <c r="B438" s="105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57">
        <v>7</v>
      </c>
      <c r="B439" s="105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57">
        <v>8</v>
      </c>
      <c r="B440" s="105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57">
        <v>9</v>
      </c>
      <c r="B441" s="105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57">
        <v>10</v>
      </c>
      <c r="B442" s="105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57">
        <v>11</v>
      </c>
      <c r="B443" s="105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57">
        <v>12</v>
      </c>
      <c r="B444" s="105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57">
        <v>13</v>
      </c>
      <c r="B445" s="105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57">
        <v>14</v>
      </c>
      <c r="B446" s="105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57">
        <v>15</v>
      </c>
      <c r="B447" s="105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57">
        <v>16</v>
      </c>
      <c r="B448" s="105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57">
        <v>17</v>
      </c>
      <c r="B449" s="105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57">
        <v>18</v>
      </c>
      <c r="B450" s="105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57">
        <v>19</v>
      </c>
      <c r="B451" s="105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57">
        <v>20</v>
      </c>
      <c r="B452" s="105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57">
        <v>21</v>
      </c>
      <c r="B453" s="105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57">
        <v>22</v>
      </c>
      <c r="B454" s="105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57">
        <v>23</v>
      </c>
      <c r="B455" s="105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57">
        <v>24</v>
      </c>
      <c r="B456" s="105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57">
        <v>25</v>
      </c>
      <c r="B457" s="105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57">
        <v>26</v>
      </c>
      <c r="B458" s="105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57">
        <v>27</v>
      </c>
      <c r="B459" s="105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57">
        <v>28</v>
      </c>
      <c r="B460" s="105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57">
        <v>29</v>
      </c>
      <c r="B461" s="105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57">
        <v>30</v>
      </c>
      <c r="B462" s="105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624</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362</v>
      </c>
      <c r="K465" s="364"/>
      <c r="L465" s="364"/>
      <c r="M465" s="364"/>
      <c r="N465" s="364"/>
      <c r="O465" s="364"/>
      <c r="P465" s="365" t="s">
        <v>27</v>
      </c>
      <c r="Q465" s="365"/>
      <c r="R465" s="365"/>
      <c r="S465" s="365"/>
      <c r="T465" s="365"/>
      <c r="U465" s="365"/>
      <c r="V465" s="365"/>
      <c r="W465" s="365"/>
      <c r="X465" s="365"/>
      <c r="Y465" s="366" t="s">
        <v>411</v>
      </c>
      <c r="Z465" s="367"/>
      <c r="AA465" s="367"/>
      <c r="AB465" s="367"/>
      <c r="AC465" s="148" t="s">
        <v>397</v>
      </c>
      <c r="AD465" s="148"/>
      <c r="AE465" s="148"/>
      <c r="AF465" s="148"/>
      <c r="AG465" s="148"/>
      <c r="AH465" s="366" t="s">
        <v>342</v>
      </c>
      <c r="AI465" s="363"/>
      <c r="AJ465" s="363"/>
      <c r="AK465" s="363"/>
      <c r="AL465" s="363" t="s">
        <v>21</v>
      </c>
      <c r="AM465" s="363"/>
      <c r="AN465" s="363"/>
      <c r="AO465" s="368"/>
      <c r="AP465" s="369" t="s">
        <v>363</v>
      </c>
      <c r="AQ465" s="369"/>
      <c r="AR465" s="369"/>
      <c r="AS465" s="369"/>
      <c r="AT465" s="369"/>
      <c r="AU465" s="369"/>
      <c r="AV465" s="369"/>
      <c r="AW465" s="369"/>
      <c r="AX465" s="369"/>
    </row>
    <row r="466" spans="1:50" ht="117" customHeight="1" x14ac:dyDescent="0.15">
      <c r="A466" s="1057">
        <v>1</v>
      </c>
      <c r="B466" s="1057">
        <v>1</v>
      </c>
      <c r="C466" s="360" t="s">
        <v>650</v>
      </c>
      <c r="D466" s="346"/>
      <c r="E466" s="346"/>
      <c r="F466" s="346"/>
      <c r="G466" s="346"/>
      <c r="H466" s="346"/>
      <c r="I466" s="346"/>
      <c r="J466" s="347">
        <v>7000020010006</v>
      </c>
      <c r="K466" s="348"/>
      <c r="L466" s="348"/>
      <c r="M466" s="348"/>
      <c r="N466" s="348"/>
      <c r="O466" s="348"/>
      <c r="P466" s="361" t="s">
        <v>678</v>
      </c>
      <c r="Q466" s="349"/>
      <c r="R466" s="349"/>
      <c r="S466" s="349"/>
      <c r="T466" s="349"/>
      <c r="U466" s="349"/>
      <c r="V466" s="349"/>
      <c r="W466" s="349"/>
      <c r="X466" s="349"/>
      <c r="Y466" s="350">
        <v>10335</v>
      </c>
      <c r="Z466" s="351"/>
      <c r="AA466" s="351"/>
      <c r="AB466" s="352"/>
      <c r="AC466" s="353" t="s">
        <v>651</v>
      </c>
      <c r="AD466" s="353"/>
      <c r="AE466" s="353"/>
      <c r="AF466" s="353"/>
      <c r="AG466" s="353"/>
      <c r="AH466" s="354" t="s">
        <v>649</v>
      </c>
      <c r="AI466" s="355"/>
      <c r="AJ466" s="355"/>
      <c r="AK466" s="355"/>
      <c r="AL466" s="356" t="s">
        <v>649</v>
      </c>
      <c r="AM466" s="357"/>
      <c r="AN466" s="357"/>
      <c r="AO466" s="358"/>
      <c r="AP466" s="359" t="s">
        <v>649</v>
      </c>
      <c r="AQ466" s="359"/>
      <c r="AR466" s="359"/>
      <c r="AS466" s="359"/>
      <c r="AT466" s="359"/>
      <c r="AU466" s="359"/>
      <c r="AV466" s="359"/>
      <c r="AW466" s="359"/>
      <c r="AX466" s="359"/>
    </row>
    <row r="467" spans="1:50" ht="26.25" hidden="1" customHeight="1" x14ac:dyDescent="0.15">
      <c r="A467" s="1057">
        <v>2</v>
      </c>
      <c r="B467" s="105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57">
        <v>3</v>
      </c>
      <c r="B468" s="105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57">
        <v>4</v>
      </c>
      <c r="B469" s="105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57">
        <v>5</v>
      </c>
      <c r="B470" s="105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57">
        <v>6</v>
      </c>
      <c r="B471" s="105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57">
        <v>7</v>
      </c>
      <c r="B472" s="105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57">
        <v>8</v>
      </c>
      <c r="B473" s="105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57">
        <v>9</v>
      </c>
      <c r="B474" s="105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57">
        <v>10</v>
      </c>
      <c r="B475" s="105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57">
        <v>11</v>
      </c>
      <c r="B476" s="105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57">
        <v>12</v>
      </c>
      <c r="B477" s="105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57">
        <v>13</v>
      </c>
      <c r="B478" s="105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57">
        <v>14</v>
      </c>
      <c r="B479" s="105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57">
        <v>15</v>
      </c>
      <c r="B480" s="105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57">
        <v>16</v>
      </c>
      <c r="B481" s="105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57">
        <v>17</v>
      </c>
      <c r="B482" s="105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57">
        <v>18</v>
      </c>
      <c r="B483" s="105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57">
        <v>19</v>
      </c>
      <c r="B484" s="105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57">
        <v>20</v>
      </c>
      <c r="B485" s="105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57">
        <v>21</v>
      </c>
      <c r="B486" s="105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57">
        <v>22</v>
      </c>
      <c r="B487" s="105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57">
        <v>23</v>
      </c>
      <c r="B488" s="105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57">
        <v>24</v>
      </c>
      <c r="B489" s="105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57">
        <v>25</v>
      </c>
      <c r="B490" s="105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57">
        <v>26</v>
      </c>
      <c r="B491" s="105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57">
        <v>27</v>
      </c>
      <c r="B492" s="105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57">
        <v>28</v>
      </c>
      <c r="B493" s="105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57">
        <v>29</v>
      </c>
      <c r="B494" s="105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77.25" hidden="1" customHeight="1" x14ac:dyDescent="0.15">
      <c r="A495" s="1057">
        <v>30</v>
      </c>
      <c r="B495" s="105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654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362</v>
      </c>
      <c r="K498" s="364"/>
      <c r="L498" s="364"/>
      <c r="M498" s="364"/>
      <c r="N498" s="364"/>
      <c r="O498" s="364"/>
      <c r="P498" s="365" t="s">
        <v>27</v>
      </c>
      <c r="Q498" s="365"/>
      <c r="R498" s="365"/>
      <c r="S498" s="365"/>
      <c r="T498" s="365"/>
      <c r="U498" s="365"/>
      <c r="V498" s="365"/>
      <c r="W498" s="365"/>
      <c r="X498" s="365"/>
      <c r="Y498" s="366" t="s">
        <v>411</v>
      </c>
      <c r="Z498" s="367"/>
      <c r="AA498" s="367"/>
      <c r="AB498" s="367"/>
      <c r="AC498" s="148" t="s">
        <v>397</v>
      </c>
      <c r="AD498" s="148"/>
      <c r="AE498" s="148"/>
      <c r="AF498" s="148"/>
      <c r="AG498" s="148"/>
      <c r="AH498" s="366" t="s">
        <v>342</v>
      </c>
      <c r="AI498" s="363"/>
      <c r="AJ498" s="363"/>
      <c r="AK498" s="363"/>
      <c r="AL498" s="363" t="s">
        <v>21</v>
      </c>
      <c r="AM498" s="363"/>
      <c r="AN498" s="363"/>
      <c r="AO498" s="368"/>
      <c r="AP498" s="369" t="s">
        <v>363</v>
      </c>
      <c r="AQ498" s="369"/>
      <c r="AR498" s="369"/>
      <c r="AS498" s="369"/>
      <c r="AT498" s="369"/>
      <c r="AU498" s="369"/>
      <c r="AV498" s="369"/>
      <c r="AW498" s="369"/>
      <c r="AX498" s="369"/>
    </row>
    <row r="499" spans="1:50" ht="45" customHeight="1" x14ac:dyDescent="0.15">
      <c r="A499" s="1057">
        <v>1</v>
      </c>
      <c r="B499" s="1057">
        <v>1</v>
      </c>
      <c r="C499" s="360" t="s">
        <v>679</v>
      </c>
      <c r="D499" s="346"/>
      <c r="E499" s="346"/>
      <c r="F499" s="346"/>
      <c r="G499" s="346"/>
      <c r="H499" s="346"/>
      <c r="I499" s="346"/>
      <c r="J499" s="347">
        <v>9000020014541</v>
      </c>
      <c r="K499" s="348"/>
      <c r="L499" s="348"/>
      <c r="M499" s="348"/>
      <c r="N499" s="348"/>
      <c r="O499" s="348"/>
      <c r="P499" s="349" t="s">
        <v>686</v>
      </c>
      <c r="Q499" s="349"/>
      <c r="R499" s="349"/>
      <c r="S499" s="349"/>
      <c r="T499" s="349"/>
      <c r="U499" s="349"/>
      <c r="V499" s="349"/>
      <c r="W499" s="349"/>
      <c r="X499" s="349"/>
      <c r="Y499" s="350">
        <v>8</v>
      </c>
      <c r="Z499" s="351"/>
      <c r="AA499" s="351"/>
      <c r="AB499" s="352"/>
      <c r="AC499" s="353" t="s">
        <v>651</v>
      </c>
      <c r="AD499" s="353"/>
      <c r="AE499" s="353"/>
      <c r="AF499" s="353"/>
      <c r="AG499" s="353"/>
      <c r="AH499" s="354" t="s">
        <v>649</v>
      </c>
      <c r="AI499" s="355"/>
      <c r="AJ499" s="355"/>
      <c r="AK499" s="355"/>
      <c r="AL499" s="356" t="s">
        <v>649</v>
      </c>
      <c r="AM499" s="357"/>
      <c r="AN499" s="357"/>
      <c r="AO499" s="358"/>
      <c r="AP499" s="359" t="s">
        <v>649</v>
      </c>
      <c r="AQ499" s="359"/>
      <c r="AR499" s="359"/>
      <c r="AS499" s="359"/>
      <c r="AT499" s="359"/>
      <c r="AU499" s="359"/>
      <c r="AV499" s="359"/>
      <c r="AW499" s="359"/>
      <c r="AX499" s="359"/>
    </row>
    <row r="500" spans="1:50" ht="45" customHeight="1" x14ac:dyDescent="0.15">
      <c r="A500" s="1057">
        <v>2</v>
      </c>
      <c r="B500" s="1057">
        <v>1</v>
      </c>
      <c r="C500" s="346" t="s">
        <v>680</v>
      </c>
      <c r="D500" s="346"/>
      <c r="E500" s="346"/>
      <c r="F500" s="346"/>
      <c r="G500" s="346"/>
      <c r="H500" s="346"/>
      <c r="I500" s="346"/>
      <c r="J500" s="347">
        <v>2000020015521</v>
      </c>
      <c r="K500" s="348"/>
      <c r="L500" s="348"/>
      <c r="M500" s="348"/>
      <c r="N500" s="348"/>
      <c r="O500" s="348"/>
      <c r="P500" s="349" t="s">
        <v>686</v>
      </c>
      <c r="Q500" s="349"/>
      <c r="R500" s="349"/>
      <c r="S500" s="349"/>
      <c r="T500" s="349"/>
      <c r="U500" s="349"/>
      <c r="V500" s="349"/>
      <c r="W500" s="349"/>
      <c r="X500" s="349"/>
      <c r="Y500" s="350">
        <v>7</v>
      </c>
      <c r="Z500" s="351"/>
      <c r="AA500" s="351"/>
      <c r="AB500" s="352"/>
      <c r="AC500" s="353" t="s">
        <v>651</v>
      </c>
      <c r="AD500" s="353"/>
      <c r="AE500" s="353"/>
      <c r="AF500" s="353"/>
      <c r="AG500" s="353"/>
      <c r="AH500" s="354" t="s">
        <v>649</v>
      </c>
      <c r="AI500" s="355"/>
      <c r="AJ500" s="355"/>
      <c r="AK500" s="355"/>
      <c r="AL500" s="356" t="s">
        <v>649</v>
      </c>
      <c r="AM500" s="357"/>
      <c r="AN500" s="357"/>
      <c r="AO500" s="358"/>
      <c r="AP500" s="359" t="s">
        <v>649</v>
      </c>
      <c r="AQ500" s="359"/>
      <c r="AR500" s="359"/>
      <c r="AS500" s="359"/>
      <c r="AT500" s="359"/>
      <c r="AU500" s="359"/>
      <c r="AV500" s="359"/>
      <c r="AW500" s="359"/>
      <c r="AX500" s="359"/>
    </row>
    <row r="501" spans="1:50" ht="45" customHeight="1" x14ac:dyDescent="0.15">
      <c r="A501" s="1057">
        <v>3</v>
      </c>
      <c r="B501" s="1057">
        <v>1</v>
      </c>
      <c r="C501" s="346" t="s">
        <v>681</v>
      </c>
      <c r="D501" s="346"/>
      <c r="E501" s="346"/>
      <c r="F501" s="346"/>
      <c r="G501" s="346"/>
      <c r="H501" s="346"/>
      <c r="I501" s="346"/>
      <c r="J501" s="347">
        <v>9000020012297</v>
      </c>
      <c r="K501" s="348"/>
      <c r="L501" s="348"/>
      <c r="M501" s="348"/>
      <c r="N501" s="348"/>
      <c r="O501" s="348"/>
      <c r="P501" s="349" t="s">
        <v>686</v>
      </c>
      <c r="Q501" s="349"/>
      <c r="R501" s="349"/>
      <c r="S501" s="349"/>
      <c r="T501" s="349"/>
      <c r="U501" s="349"/>
      <c r="V501" s="349"/>
      <c r="W501" s="349"/>
      <c r="X501" s="349"/>
      <c r="Y501" s="350">
        <v>6</v>
      </c>
      <c r="Z501" s="351"/>
      <c r="AA501" s="351"/>
      <c r="AB501" s="352"/>
      <c r="AC501" s="353" t="s">
        <v>651</v>
      </c>
      <c r="AD501" s="353"/>
      <c r="AE501" s="353"/>
      <c r="AF501" s="353"/>
      <c r="AG501" s="353"/>
      <c r="AH501" s="354" t="s">
        <v>649</v>
      </c>
      <c r="AI501" s="355"/>
      <c r="AJ501" s="355"/>
      <c r="AK501" s="355"/>
      <c r="AL501" s="356" t="s">
        <v>649</v>
      </c>
      <c r="AM501" s="357"/>
      <c r="AN501" s="357"/>
      <c r="AO501" s="358"/>
      <c r="AP501" s="359" t="s">
        <v>649</v>
      </c>
      <c r="AQ501" s="359"/>
      <c r="AR501" s="359"/>
      <c r="AS501" s="359"/>
      <c r="AT501" s="359"/>
      <c r="AU501" s="359"/>
      <c r="AV501" s="359"/>
      <c r="AW501" s="359"/>
      <c r="AX501" s="359"/>
    </row>
    <row r="502" spans="1:50" ht="45" customHeight="1" x14ac:dyDescent="0.15">
      <c r="A502" s="1057">
        <v>4</v>
      </c>
      <c r="B502" s="1057">
        <v>1</v>
      </c>
      <c r="C502" s="346" t="s">
        <v>682</v>
      </c>
      <c r="D502" s="346"/>
      <c r="E502" s="346"/>
      <c r="F502" s="346"/>
      <c r="G502" s="346"/>
      <c r="H502" s="346"/>
      <c r="I502" s="346"/>
      <c r="J502" s="347">
        <v>9000020011002</v>
      </c>
      <c r="K502" s="348"/>
      <c r="L502" s="348"/>
      <c r="M502" s="348"/>
      <c r="N502" s="348"/>
      <c r="O502" s="348"/>
      <c r="P502" s="349" t="s">
        <v>686</v>
      </c>
      <c r="Q502" s="349"/>
      <c r="R502" s="349"/>
      <c r="S502" s="349"/>
      <c r="T502" s="349"/>
      <c r="U502" s="349"/>
      <c r="V502" s="349"/>
      <c r="W502" s="349"/>
      <c r="X502" s="349"/>
      <c r="Y502" s="350">
        <v>5</v>
      </c>
      <c r="Z502" s="351"/>
      <c r="AA502" s="351"/>
      <c r="AB502" s="352"/>
      <c r="AC502" s="353" t="s">
        <v>651</v>
      </c>
      <c r="AD502" s="353"/>
      <c r="AE502" s="353"/>
      <c r="AF502" s="353"/>
      <c r="AG502" s="353"/>
      <c r="AH502" s="354" t="s">
        <v>649</v>
      </c>
      <c r="AI502" s="355"/>
      <c r="AJ502" s="355"/>
      <c r="AK502" s="355"/>
      <c r="AL502" s="356" t="s">
        <v>649</v>
      </c>
      <c r="AM502" s="357"/>
      <c r="AN502" s="357"/>
      <c r="AO502" s="358"/>
      <c r="AP502" s="359" t="s">
        <v>649</v>
      </c>
      <c r="AQ502" s="359"/>
      <c r="AR502" s="359"/>
      <c r="AS502" s="359"/>
      <c r="AT502" s="359"/>
      <c r="AU502" s="359"/>
      <c r="AV502" s="359"/>
      <c r="AW502" s="359"/>
      <c r="AX502" s="359"/>
    </row>
    <row r="503" spans="1:50" ht="45" customHeight="1" x14ac:dyDescent="0.15">
      <c r="A503" s="1057">
        <v>5</v>
      </c>
      <c r="B503" s="1057">
        <v>1</v>
      </c>
      <c r="C503" s="346" t="s">
        <v>683</v>
      </c>
      <c r="D503" s="346"/>
      <c r="E503" s="346"/>
      <c r="F503" s="346"/>
      <c r="G503" s="346"/>
      <c r="H503" s="346"/>
      <c r="I503" s="346"/>
      <c r="J503" s="347">
        <v>3000020013706</v>
      </c>
      <c r="K503" s="348"/>
      <c r="L503" s="348"/>
      <c r="M503" s="348"/>
      <c r="N503" s="348"/>
      <c r="O503" s="348"/>
      <c r="P503" s="349" t="s">
        <v>686</v>
      </c>
      <c r="Q503" s="349"/>
      <c r="R503" s="349"/>
      <c r="S503" s="349"/>
      <c r="T503" s="349"/>
      <c r="U503" s="349"/>
      <c r="V503" s="349"/>
      <c r="W503" s="349"/>
      <c r="X503" s="349"/>
      <c r="Y503" s="350">
        <v>5</v>
      </c>
      <c r="Z503" s="351"/>
      <c r="AA503" s="351"/>
      <c r="AB503" s="352"/>
      <c r="AC503" s="353" t="s">
        <v>651</v>
      </c>
      <c r="AD503" s="353"/>
      <c r="AE503" s="353"/>
      <c r="AF503" s="353"/>
      <c r="AG503" s="353"/>
      <c r="AH503" s="354" t="s">
        <v>649</v>
      </c>
      <c r="AI503" s="355"/>
      <c r="AJ503" s="355"/>
      <c r="AK503" s="355"/>
      <c r="AL503" s="356" t="s">
        <v>649</v>
      </c>
      <c r="AM503" s="357"/>
      <c r="AN503" s="357"/>
      <c r="AO503" s="358"/>
      <c r="AP503" s="359" t="s">
        <v>649</v>
      </c>
      <c r="AQ503" s="359"/>
      <c r="AR503" s="359"/>
      <c r="AS503" s="359"/>
      <c r="AT503" s="359"/>
      <c r="AU503" s="359"/>
      <c r="AV503" s="359"/>
      <c r="AW503" s="359"/>
      <c r="AX503" s="359"/>
    </row>
    <row r="504" spans="1:50" ht="45" customHeight="1" x14ac:dyDescent="0.15">
      <c r="A504" s="1057">
        <v>6</v>
      </c>
      <c r="B504" s="1057">
        <v>1</v>
      </c>
      <c r="C504" s="346" t="s">
        <v>684</v>
      </c>
      <c r="D504" s="346"/>
      <c r="E504" s="346"/>
      <c r="F504" s="346"/>
      <c r="G504" s="346"/>
      <c r="H504" s="346"/>
      <c r="I504" s="346"/>
      <c r="J504" s="347">
        <v>3000020014621</v>
      </c>
      <c r="K504" s="348"/>
      <c r="L504" s="348"/>
      <c r="M504" s="348"/>
      <c r="N504" s="348"/>
      <c r="O504" s="348"/>
      <c r="P504" s="349" t="s">
        <v>686</v>
      </c>
      <c r="Q504" s="349"/>
      <c r="R504" s="349"/>
      <c r="S504" s="349"/>
      <c r="T504" s="349"/>
      <c r="U504" s="349"/>
      <c r="V504" s="349"/>
      <c r="W504" s="349"/>
      <c r="X504" s="349"/>
      <c r="Y504" s="350">
        <v>4</v>
      </c>
      <c r="Z504" s="351"/>
      <c r="AA504" s="351"/>
      <c r="AB504" s="352"/>
      <c r="AC504" s="353" t="s">
        <v>651</v>
      </c>
      <c r="AD504" s="353"/>
      <c r="AE504" s="353"/>
      <c r="AF504" s="353"/>
      <c r="AG504" s="353"/>
      <c r="AH504" s="354" t="s">
        <v>649</v>
      </c>
      <c r="AI504" s="355"/>
      <c r="AJ504" s="355"/>
      <c r="AK504" s="355"/>
      <c r="AL504" s="356" t="s">
        <v>649</v>
      </c>
      <c r="AM504" s="357"/>
      <c r="AN504" s="357"/>
      <c r="AO504" s="358"/>
      <c r="AP504" s="359" t="s">
        <v>649</v>
      </c>
      <c r="AQ504" s="359"/>
      <c r="AR504" s="359"/>
      <c r="AS504" s="359"/>
      <c r="AT504" s="359"/>
      <c r="AU504" s="359"/>
      <c r="AV504" s="359"/>
      <c r="AW504" s="359"/>
      <c r="AX504" s="359"/>
    </row>
    <row r="505" spans="1:50" ht="45" customHeight="1" x14ac:dyDescent="0.15">
      <c r="A505" s="1057">
        <v>7</v>
      </c>
      <c r="B505" s="1057">
        <v>1</v>
      </c>
      <c r="C505" s="346" t="s">
        <v>685</v>
      </c>
      <c r="D505" s="346"/>
      <c r="E505" s="346"/>
      <c r="F505" s="346"/>
      <c r="G505" s="346"/>
      <c r="H505" s="346"/>
      <c r="I505" s="346"/>
      <c r="J505" s="347">
        <v>3000020015181</v>
      </c>
      <c r="K505" s="348"/>
      <c r="L505" s="348"/>
      <c r="M505" s="348"/>
      <c r="N505" s="348"/>
      <c r="O505" s="348"/>
      <c r="P505" s="349" t="s">
        <v>686</v>
      </c>
      <c r="Q505" s="349"/>
      <c r="R505" s="349"/>
      <c r="S505" s="349"/>
      <c r="T505" s="349"/>
      <c r="U505" s="349"/>
      <c r="V505" s="349"/>
      <c r="W505" s="349"/>
      <c r="X505" s="349"/>
      <c r="Y505" s="350">
        <v>0.5</v>
      </c>
      <c r="Z505" s="351"/>
      <c r="AA505" s="351"/>
      <c r="AB505" s="352"/>
      <c r="AC505" s="353" t="s">
        <v>651</v>
      </c>
      <c r="AD505" s="353"/>
      <c r="AE505" s="353"/>
      <c r="AF505" s="353"/>
      <c r="AG505" s="353"/>
      <c r="AH505" s="354" t="s">
        <v>649</v>
      </c>
      <c r="AI505" s="355"/>
      <c r="AJ505" s="355"/>
      <c r="AK505" s="355"/>
      <c r="AL505" s="356" t="s">
        <v>649</v>
      </c>
      <c r="AM505" s="357"/>
      <c r="AN505" s="357"/>
      <c r="AO505" s="358"/>
      <c r="AP505" s="359" t="s">
        <v>649</v>
      </c>
      <c r="AQ505" s="359"/>
      <c r="AR505" s="359"/>
      <c r="AS505" s="359"/>
      <c r="AT505" s="359"/>
      <c r="AU505" s="359"/>
      <c r="AV505" s="359"/>
      <c r="AW505" s="359"/>
      <c r="AX505" s="359"/>
    </row>
    <row r="506" spans="1:50" ht="26.25" hidden="1" customHeight="1" x14ac:dyDescent="0.15">
      <c r="A506" s="1057">
        <v>8</v>
      </c>
      <c r="B506" s="105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57">
        <v>9</v>
      </c>
      <c r="B507" s="105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57">
        <v>10</v>
      </c>
      <c r="B508" s="105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57">
        <v>11</v>
      </c>
      <c r="B509" s="105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57">
        <v>12</v>
      </c>
      <c r="B510" s="105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57">
        <v>13</v>
      </c>
      <c r="B511" s="105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57">
        <v>14</v>
      </c>
      <c r="B512" s="105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57">
        <v>15</v>
      </c>
      <c r="B513" s="105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57">
        <v>16</v>
      </c>
      <c r="B514" s="105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57">
        <v>17</v>
      </c>
      <c r="B515" s="105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57">
        <v>18</v>
      </c>
      <c r="B516" s="105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57">
        <v>19</v>
      </c>
      <c r="B517" s="105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57">
        <v>20</v>
      </c>
      <c r="B518" s="105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57">
        <v>21</v>
      </c>
      <c r="B519" s="105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57">
        <v>22</v>
      </c>
      <c r="B520" s="105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57">
        <v>23</v>
      </c>
      <c r="B521" s="105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57">
        <v>24</v>
      </c>
      <c r="B522" s="105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57">
        <v>25</v>
      </c>
      <c r="B523" s="105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57">
        <v>26</v>
      </c>
      <c r="B524" s="105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57">
        <v>27</v>
      </c>
      <c r="B525" s="105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57">
        <v>28</v>
      </c>
      <c r="B526" s="105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57">
        <v>29</v>
      </c>
      <c r="B527" s="105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57">
        <v>30</v>
      </c>
      <c r="B528" s="105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658</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362</v>
      </c>
      <c r="K531" s="364"/>
      <c r="L531" s="364"/>
      <c r="M531" s="364"/>
      <c r="N531" s="364"/>
      <c r="O531" s="364"/>
      <c r="P531" s="365" t="s">
        <v>27</v>
      </c>
      <c r="Q531" s="365"/>
      <c r="R531" s="365"/>
      <c r="S531" s="365"/>
      <c r="T531" s="365"/>
      <c r="U531" s="365"/>
      <c r="V531" s="365"/>
      <c r="W531" s="365"/>
      <c r="X531" s="365"/>
      <c r="Y531" s="366" t="s">
        <v>411</v>
      </c>
      <c r="Z531" s="367"/>
      <c r="AA531" s="367"/>
      <c r="AB531" s="367"/>
      <c r="AC531" s="148" t="s">
        <v>397</v>
      </c>
      <c r="AD531" s="148"/>
      <c r="AE531" s="148"/>
      <c r="AF531" s="148"/>
      <c r="AG531" s="148"/>
      <c r="AH531" s="366" t="s">
        <v>342</v>
      </c>
      <c r="AI531" s="363"/>
      <c r="AJ531" s="363"/>
      <c r="AK531" s="363"/>
      <c r="AL531" s="363" t="s">
        <v>21</v>
      </c>
      <c r="AM531" s="363"/>
      <c r="AN531" s="363"/>
      <c r="AO531" s="368"/>
      <c r="AP531" s="369" t="s">
        <v>363</v>
      </c>
      <c r="AQ531" s="369"/>
      <c r="AR531" s="369"/>
      <c r="AS531" s="369"/>
      <c r="AT531" s="369"/>
      <c r="AU531" s="369"/>
      <c r="AV531" s="369"/>
      <c r="AW531" s="369"/>
      <c r="AX531" s="369"/>
    </row>
    <row r="532" spans="1:50" ht="26.25" customHeight="1" x14ac:dyDescent="0.15">
      <c r="A532" s="1057">
        <v>1</v>
      </c>
      <c r="B532" s="1057">
        <v>1</v>
      </c>
      <c r="C532" s="346" t="s">
        <v>687</v>
      </c>
      <c r="D532" s="346"/>
      <c r="E532" s="346"/>
      <c r="F532" s="346"/>
      <c r="G532" s="346"/>
      <c r="H532" s="346"/>
      <c r="I532" s="346"/>
      <c r="J532" s="347">
        <v>2000012100001</v>
      </c>
      <c r="K532" s="348"/>
      <c r="L532" s="348"/>
      <c r="M532" s="348"/>
      <c r="N532" s="348"/>
      <c r="O532" s="348"/>
      <c r="P532" s="349" t="s">
        <v>695</v>
      </c>
      <c r="Q532" s="349"/>
      <c r="R532" s="349"/>
      <c r="S532" s="349"/>
      <c r="T532" s="349"/>
      <c r="U532" s="349"/>
      <c r="V532" s="349"/>
      <c r="W532" s="349"/>
      <c r="X532" s="349"/>
      <c r="Y532" s="350">
        <v>4346</v>
      </c>
      <c r="Z532" s="351"/>
      <c r="AA532" s="351"/>
      <c r="AB532" s="352"/>
      <c r="AC532" s="353" t="s">
        <v>196</v>
      </c>
      <c r="AD532" s="353"/>
      <c r="AE532" s="353"/>
      <c r="AF532" s="353"/>
      <c r="AG532" s="353"/>
      <c r="AH532" s="354" t="s">
        <v>649</v>
      </c>
      <c r="AI532" s="355"/>
      <c r="AJ532" s="355"/>
      <c r="AK532" s="355"/>
      <c r="AL532" s="356" t="s">
        <v>649</v>
      </c>
      <c r="AM532" s="357"/>
      <c r="AN532" s="357"/>
      <c r="AO532" s="358"/>
      <c r="AP532" s="359" t="s">
        <v>649</v>
      </c>
      <c r="AQ532" s="359"/>
      <c r="AR532" s="359"/>
      <c r="AS532" s="359"/>
      <c r="AT532" s="359"/>
      <c r="AU532" s="359"/>
      <c r="AV532" s="359"/>
      <c r="AW532" s="359"/>
      <c r="AX532" s="359"/>
    </row>
    <row r="533" spans="1:50" ht="26.25" customHeight="1" x14ac:dyDescent="0.15">
      <c r="A533" s="1057">
        <v>2</v>
      </c>
      <c r="B533" s="1057">
        <v>1</v>
      </c>
      <c r="C533" s="346" t="s">
        <v>688</v>
      </c>
      <c r="D533" s="346"/>
      <c r="E533" s="346"/>
      <c r="F533" s="346"/>
      <c r="G533" s="346"/>
      <c r="H533" s="346"/>
      <c r="I533" s="346"/>
      <c r="J533" s="347">
        <v>2000012100001</v>
      </c>
      <c r="K533" s="348"/>
      <c r="L533" s="348"/>
      <c r="M533" s="348"/>
      <c r="N533" s="348"/>
      <c r="O533" s="348"/>
      <c r="P533" s="349" t="s">
        <v>695</v>
      </c>
      <c r="Q533" s="349"/>
      <c r="R533" s="349"/>
      <c r="S533" s="349"/>
      <c r="T533" s="349"/>
      <c r="U533" s="349"/>
      <c r="V533" s="349"/>
      <c r="W533" s="349"/>
      <c r="X533" s="349"/>
      <c r="Y533" s="350">
        <v>2869</v>
      </c>
      <c r="Z533" s="351"/>
      <c r="AA533" s="351"/>
      <c r="AB533" s="352"/>
      <c r="AC533" s="353" t="s">
        <v>196</v>
      </c>
      <c r="AD533" s="353"/>
      <c r="AE533" s="353"/>
      <c r="AF533" s="353"/>
      <c r="AG533" s="353"/>
      <c r="AH533" s="354" t="s">
        <v>649</v>
      </c>
      <c r="AI533" s="355"/>
      <c r="AJ533" s="355"/>
      <c r="AK533" s="355"/>
      <c r="AL533" s="356" t="s">
        <v>649</v>
      </c>
      <c r="AM533" s="357"/>
      <c r="AN533" s="357"/>
      <c r="AO533" s="358"/>
      <c r="AP533" s="359" t="s">
        <v>649</v>
      </c>
      <c r="AQ533" s="359"/>
      <c r="AR533" s="359"/>
      <c r="AS533" s="359"/>
      <c r="AT533" s="359"/>
      <c r="AU533" s="359"/>
      <c r="AV533" s="359"/>
      <c r="AW533" s="359"/>
      <c r="AX533" s="359"/>
    </row>
    <row r="534" spans="1:50" ht="26.25" customHeight="1" x14ac:dyDescent="0.15">
      <c r="A534" s="1057">
        <v>3</v>
      </c>
      <c r="B534" s="1057">
        <v>1</v>
      </c>
      <c r="C534" s="346" t="s">
        <v>689</v>
      </c>
      <c r="D534" s="346"/>
      <c r="E534" s="346"/>
      <c r="F534" s="346"/>
      <c r="G534" s="346"/>
      <c r="H534" s="346"/>
      <c r="I534" s="346"/>
      <c r="J534" s="347">
        <v>2000012100001</v>
      </c>
      <c r="K534" s="348"/>
      <c r="L534" s="348"/>
      <c r="M534" s="348"/>
      <c r="N534" s="348"/>
      <c r="O534" s="348"/>
      <c r="P534" s="349" t="s">
        <v>695</v>
      </c>
      <c r="Q534" s="349"/>
      <c r="R534" s="349"/>
      <c r="S534" s="349"/>
      <c r="T534" s="349"/>
      <c r="U534" s="349"/>
      <c r="V534" s="349"/>
      <c r="W534" s="349"/>
      <c r="X534" s="349"/>
      <c r="Y534" s="350">
        <v>2237</v>
      </c>
      <c r="Z534" s="351"/>
      <c r="AA534" s="351"/>
      <c r="AB534" s="352"/>
      <c r="AC534" s="353" t="s">
        <v>196</v>
      </c>
      <c r="AD534" s="353"/>
      <c r="AE534" s="353"/>
      <c r="AF534" s="353"/>
      <c r="AG534" s="353"/>
      <c r="AH534" s="354" t="s">
        <v>649</v>
      </c>
      <c r="AI534" s="355"/>
      <c r="AJ534" s="355"/>
      <c r="AK534" s="355"/>
      <c r="AL534" s="356" t="s">
        <v>649</v>
      </c>
      <c r="AM534" s="357"/>
      <c r="AN534" s="357"/>
      <c r="AO534" s="358"/>
      <c r="AP534" s="359" t="s">
        <v>649</v>
      </c>
      <c r="AQ534" s="359"/>
      <c r="AR534" s="359"/>
      <c r="AS534" s="359"/>
      <c r="AT534" s="359"/>
      <c r="AU534" s="359"/>
      <c r="AV534" s="359"/>
      <c r="AW534" s="359"/>
      <c r="AX534" s="359"/>
    </row>
    <row r="535" spans="1:50" ht="26.25" customHeight="1" x14ac:dyDescent="0.15">
      <c r="A535" s="1057">
        <v>4</v>
      </c>
      <c r="B535" s="1057">
        <v>1</v>
      </c>
      <c r="C535" s="346" t="s">
        <v>690</v>
      </c>
      <c r="D535" s="346"/>
      <c r="E535" s="346"/>
      <c r="F535" s="346"/>
      <c r="G535" s="346"/>
      <c r="H535" s="346"/>
      <c r="I535" s="346"/>
      <c r="J535" s="347">
        <v>2000012100001</v>
      </c>
      <c r="K535" s="348"/>
      <c r="L535" s="348"/>
      <c r="M535" s="348"/>
      <c r="N535" s="348"/>
      <c r="O535" s="348"/>
      <c r="P535" s="349" t="s">
        <v>695</v>
      </c>
      <c r="Q535" s="349"/>
      <c r="R535" s="349"/>
      <c r="S535" s="349"/>
      <c r="T535" s="349"/>
      <c r="U535" s="349"/>
      <c r="V535" s="349"/>
      <c r="W535" s="349"/>
      <c r="X535" s="349"/>
      <c r="Y535" s="350">
        <v>2221</v>
      </c>
      <c r="Z535" s="351"/>
      <c r="AA535" s="351"/>
      <c r="AB535" s="352"/>
      <c r="AC535" s="353" t="s">
        <v>196</v>
      </c>
      <c r="AD535" s="353"/>
      <c r="AE535" s="353"/>
      <c r="AF535" s="353"/>
      <c r="AG535" s="353"/>
      <c r="AH535" s="354" t="s">
        <v>649</v>
      </c>
      <c r="AI535" s="355"/>
      <c r="AJ535" s="355"/>
      <c r="AK535" s="355"/>
      <c r="AL535" s="356" t="s">
        <v>649</v>
      </c>
      <c r="AM535" s="357"/>
      <c r="AN535" s="357"/>
      <c r="AO535" s="358"/>
      <c r="AP535" s="359" t="s">
        <v>649</v>
      </c>
      <c r="AQ535" s="359"/>
      <c r="AR535" s="359"/>
      <c r="AS535" s="359"/>
      <c r="AT535" s="359"/>
      <c r="AU535" s="359"/>
      <c r="AV535" s="359"/>
      <c r="AW535" s="359"/>
      <c r="AX535" s="359"/>
    </row>
    <row r="536" spans="1:50" ht="26.25" customHeight="1" x14ac:dyDescent="0.15">
      <c r="A536" s="1057">
        <v>5</v>
      </c>
      <c r="B536" s="1057">
        <v>1</v>
      </c>
      <c r="C536" s="346" t="s">
        <v>691</v>
      </c>
      <c r="D536" s="346"/>
      <c r="E536" s="346"/>
      <c r="F536" s="346"/>
      <c r="G536" s="346"/>
      <c r="H536" s="346"/>
      <c r="I536" s="346"/>
      <c r="J536" s="347">
        <v>2000012100001</v>
      </c>
      <c r="K536" s="348"/>
      <c r="L536" s="348"/>
      <c r="M536" s="348"/>
      <c r="N536" s="348"/>
      <c r="O536" s="348"/>
      <c r="P536" s="349" t="s">
        <v>695</v>
      </c>
      <c r="Q536" s="349"/>
      <c r="R536" s="349"/>
      <c r="S536" s="349"/>
      <c r="T536" s="349"/>
      <c r="U536" s="349"/>
      <c r="V536" s="349"/>
      <c r="W536" s="349"/>
      <c r="X536" s="349"/>
      <c r="Y536" s="350">
        <v>993</v>
      </c>
      <c r="Z536" s="351"/>
      <c r="AA536" s="351"/>
      <c r="AB536" s="352"/>
      <c r="AC536" s="353" t="s">
        <v>196</v>
      </c>
      <c r="AD536" s="353"/>
      <c r="AE536" s="353"/>
      <c r="AF536" s="353"/>
      <c r="AG536" s="353"/>
      <c r="AH536" s="354" t="s">
        <v>649</v>
      </c>
      <c r="AI536" s="355"/>
      <c r="AJ536" s="355"/>
      <c r="AK536" s="355"/>
      <c r="AL536" s="356" t="s">
        <v>649</v>
      </c>
      <c r="AM536" s="357"/>
      <c r="AN536" s="357"/>
      <c r="AO536" s="358"/>
      <c r="AP536" s="359" t="s">
        <v>649</v>
      </c>
      <c r="AQ536" s="359"/>
      <c r="AR536" s="359"/>
      <c r="AS536" s="359"/>
      <c r="AT536" s="359"/>
      <c r="AU536" s="359"/>
      <c r="AV536" s="359"/>
      <c r="AW536" s="359"/>
      <c r="AX536" s="359"/>
    </row>
    <row r="537" spans="1:50" ht="26.25" customHeight="1" x14ac:dyDescent="0.15">
      <c r="A537" s="1057">
        <v>6</v>
      </c>
      <c r="B537" s="1057">
        <v>1</v>
      </c>
      <c r="C537" s="346" t="s">
        <v>692</v>
      </c>
      <c r="D537" s="346"/>
      <c r="E537" s="346"/>
      <c r="F537" s="346"/>
      <c r="G537" s="346"/>
      <c r="H537" s="346"/>
      <c r="I537" s="346"/>
      <c r="J537" s="347">
        <v>2000012100001</v>
      </c>
      <c r="K537" s="348"/>
      <c r="L537" s="348"/>
      <c r="M537" s="348"/>
      <c r="N537" s="348"/>
      <c r="O537" s="348"/>
      <c r="P537" s="349" t="s">
        <v>695</v>
      </c>
      <c r="Q537" s="349"/>
      <c r="R537" s="349"/>
      <c r="S537" s="349"/>
      <c r="T537" s="349"/>
      <c r="U537" s="349"/>
      <c r="V537" s="349"/>
      <c r="W537" s="349"/>
      <c r="X537" s="349"/>
      <c r="Y537" s="350">
        <v>924</v>
      </c>
      <c r="Z537" s="351"/>
      <c r="AA537" s="351"/>
      <c r="AB537" s="352"/>
      <c r="AC537" s="353" t="s">
        <v>196</v>
      </c>
      <c r="AD537" s="353"/>
      <c r="AE537" s="353"/>
      <c r="AF537" s="353"/>
      <c r="AG537" s="353"/>
      <c r="AH537" s="354" t="s">
        <v>649</v>
      </c>
      <c r="AI537" s="355"/>
      <c r="AJ537" s="355"/>
      <c r="AK537" s="355"/>
      <c r="AL537" s="356" t="s">
        <v>649</v>
      </c>
      <c r="AM537" s="357"/>
      <c r="AN537" s="357"/>
      <c r="AO537" s="358"/>
      <c r="AP537" s="359" t="s">
        <v>649</v>
      </c>
      <c r="AQ537" s="359"/>
      <c r="AR537" s="359"/>
      <c r="AS537" s="359"/>
      <c r="AT537" s="359"/>
      <c r="AU537" s="359"/>
      <c r="AV537" s="359"/>
      <c r="AW537" s="359"/>
      <c r="AX537" s="359"/>
    </row>
    <row r="538" spans="1:50" ht="26.25" customHeight="1" x14ac:dyDescent="0.15">
      <c r="A538" s="1057">
        <v>7</v>
      </c>
      <c r="B538" s="1057">
        <v>1</v>
      </c>
      <c r="C538" s="346" t="s">
        <v>693</v>
      </c>
      <c r="D538" s="346"/>
      <c r="E538" s="346"/>
      <c r="F538" s="346"/>
      <c r="G538" s="346"/>
      <c r="H538" s="346"/>
      <c r="I538" s="346"/>
      <c r="J538" s="347">
        <v>2000012100001</v>
      </c>
      <c r="K538" s="348"/>
      <c r="L538" s="348"/>
      <c r="M538" s="348"/>
      <c r="N538" s="348"/>
      <c r="O538" s="348"/>
      <c r="P538" s="349" t="s">
        <v>695</v>
      </c>
      <c r="Q538" s="349"/>
      <c r="R538" s="349"/>
      <c r="S538" s="349"/>
      <c r="T538" s="349"/>
      <c r="U538" s="349"/>
      <c r="V538" s="349"/>
      <c r="W538" s="349"/>
      <c r="X538" s="349"/>
      <c r="Y538" s="350">
        <v>861</v>
      </c>
      <c r="Z538" s="351"/>
      <c r="AA538" s="351"/>
      <c r="AB538" s="352"/>
      <c r="AC538" s="353" t="s">
        <v>196</v>
      </c>
      <c r="AD538" s="353"/>
      <c r="AE538" s="353"/>
      <c r="AF538" s="353"/>
      <c r="AG538" s="353"/>
      <c r="AH538" s="354" t="s">
        <v>649</v>
      </c>
      <c r="AI538" s="355"/>
      <c r="AJ538" s="355"/>
      <c r="AK538" s="355"/>
      <c r="AL538" s="356" t="s">
        <v>649</v>
      </c>
      <c r="AM538" s="357"/>
      <c r="AN538" s="357"/>
      <c r="AO538" s="358"/>
      <c r="AP538" s="359" t="s">
        <v>649</v>
      </c>
      <c r="AQ538" s="359"/>
      <c r="AR538" s="359"/>
      <c r="AS538" s="359"/>
      <c r="AT538" s="359"/>
      <c r="AU538" s="359"/>
      <c r="AV538" s="359"/>
      <c r="AW538" s="359"/>
      <c r="AX538" s="359"/>
    </row>
    <row r="539" spans="1:50" ht="26.25" customHeight="1" x14ac:dyDescent="0.15">
      <c r="A539" s="1057">
        <v>8</v>
      </c>
      <c r="B539" s="1057">
        <v>1</v>
      </c>
      <c r="C539" s="346" t="s">
        <v>694</v>
      </c>
      <c r="D539" s="346"/>
      <c r="E539" s="346"/>
      <c r="F539" s="346"/>
      <c r="G539" s="346"/>
      <c r="H539" s="346"/>
      <c r="I539" s="346"/>
      <c r="J539" s="347">
        <v>2000012100001</v>
      </c>
      <c r="K539" s="348"/>
      <c r="L539" s="348"/>
      <c r="M539" s="348"/>
      <c r="N539" s="348"/>
      <c r="O539" s="348"/>
      <c r="P539" s="349" t="s">
        <v>695</v>
      </c>
      <c r="Q539" s="349"/>
      <c r="R539" s="349"/>
      <c r="S539" s="349"/>
      <c r="T539" s="349"/>
      <c r="U539" s="349"/>
      <c r="V539" s="349"/>
      <c r="W539" s="349"/>
      <c r="X539" s="349"/>
      <c r="Y539" s="350">
        <v>124</v>
      </c>
      <c r="Z539" s="351"/>
      <c r="AA539" s="351"/>
      <c r="AB539" s="352"/>
      <c r="AC539" s="353" t="s">
        <v>196</v>
      </c>
      <c r="AD539" s="353"/>
      <c r="AE539" s="353"/>
      <c r="AF539" s="353"/>
      <c r="AG539" s="353"/>
      <c r="AH539" s="354" t="s">
        <v>649</v>
      </c>
      <c r="AI539" s="355"/>
      <c r="AJ539" s="355"/>
      <c r="AK539" s="355"/>
      <c r="AL539" s="356" t="s">
        <v>649</v>
      </c>
      <c r="AM539" s="357"/>
      <c r="AN539" s="357"/>
      <c r="AO539" s="358"/>
      <c r="AP539" s="359" t="s">
        <v>649</v>
      </c>
      <c r="AQ539" s="359"/>
      <c r="AR539" s="359"/>
      <c r="AS539" s="359"/>
      <c r="AT539" s="359"/>
      <c r="AU539" s="359"/>
      <c r="AV539" s="359"/>
      <c r="AW539" s="359"/>
      <c r="AX539" s="359"/>
    </row>
    <row r="540" spans="1:50" ht="26.25" hidden="1" customHeight="1" x14ac:dyDescent="0.15">
      <c r="A540" s="1057">
        <v>9</v>
      </c>
      <c r="B540" s="105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57">
        <v>10</v>
      </c>
      <c r="B541" s="105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57">
        <v>11</v>
      </c>
      <c r="B542" s="105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57">
        <v>12</v>
      </c>
      <c r="B543" s="105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57">
        <v>13</v>
      </c>
      <c r="B544" s="105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57">
        <v>14</v>
      </c>
      <c r="B545" s="105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57">
        <v>15</v>
      </c>
      <c r="B546" s="105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57">
        <v>16</v>
      </c>
      <c r="B547" s="105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57">
        <v>17</v>
      </c>
      <c r="B548" s="105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57">
        <v>18</v>
      </c>
      <c r="B549" s="105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57">
        <v>19</v>
      </c>
      <c r="B550" s="105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57">
        <v>20</v>
      </c>
      <c r="B551" s="105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57">
        <v>21</v>
      </c>
      <c r="B552" s="105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57">
        <v>22</v>
      </c>
      <c r="B553" s="105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57">
        <v>23</v>
      </c>
      <c r="B554" s="105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57">
        <v>24</v>
      </c>
      <c r="B555" s="105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57">
        <v>25</v>
      </c>
      <c r="B556" s="105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57">
        <v>26</v>
      </c>
      <c r="B557" s="105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57">
        <v>27</v>
      </c>
      <c r="B558" s="105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57">
        <v>28</v>
      </c>
      <c r="B559" s="105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57">
        <v>29</v>
      </c>
      <c r="B560" s="105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57">
        <v>30</v>
      </c>
      <c r="B561" s="105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910</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362</v>
      </c>
      <c r="K564" s="364"/>
      <c r="L564" s="364"/>
      <c r="M564" s="364"/>
      <c r="N564" s="364"/>
      <c r="O564" s="364"/>
      <c r="P564" s="365" t="s">
        <v>27</v>
      </c>
      <c r="Q564" s="365"/>
      <c r="R564" s="365"/>
      <c r="S564" s="365"/>
      <c r="T564" s="365"/>
      <c r="U564" s="365"/>
      <c r="V564" s="365"/>
      <c r="W564" s="365"/>
      <c r="X564" s="365"/>
      <c r="Y564" s="366" t="s">
        <v>411</v>
      </c>
      <c r="Z564" s="367"/>
      <c r="AA564" s="367"/>
      <c r="AB564" s="367"/>
      <c r="AC564" s="148" t="s">
        <v>397</v>
      </c>
      <c r="AD564" s="148"/>
      <c r="AE564" s="148"/>
      <c r="AF564" s="148"/>
      <c r="AG564" s="148"/>
      <c r="AH564" s="366" t="s">
        <v>342</v>
      </c>
      <c r="AI564" s="363"/>
      <c r="AJ564" s="363"/>
      <c r="AK564" s="363"/>
      <c r="AL564" s="363" t="s">
        <v>21</v>
      </c>
      <c r="AM564" s="363"/>
      <c r="AN564" s="363"/>
      <c r="AO564" s="368"/>
      <c r="AP564" s="369" t="s">
        <v>363</v>
      </c>
      <c r="AQ564" s="369"/>
      <c r="AR564" s="369"/>
      <c r="AS564" s="369"/>
      <c r="AT564" s="369"/>
      <c r="AU564" s="369"/>
      <c r="AV564" s="369"/>
      <c r="AW564" s="369"/>
      <c r="AX564" s="369"/>
    </row>
    <row r="565" spans="1:50" ht="26.25" customHeight="1" x14ac:dyDescent="0.15">
      <c r="A565" s="1057">
        <v>1</v>
      </c>
      <c r="B565" s="1057">
        <v>1</v>
      </c>
      <c r="C565" s="360" t="s">
        <v>931</v>
      </c>
      <c r="D565" s="346"/>
      <c r="E565" s="346"/>
      <c r="F565" s="346"/>
      <c r="G565" s="346"/>
      <c r="H565" s="346"/>
      <c r="I565" s="346"/>
      <c r="J565" s="347">
        <v>8460301002443</v>
      </c>
      <c r="K565" s="348"/>
      <c r="L565" s="348"/>
      <c r="M565" s="348"/>
      <c r="N565" s="348"/>
      <c r="O565" s="348"/>
      <c r="P565" s="361" t="s">
        <v>930</v>
      </c>
      <c r="Q565" s="349"/>
      <c r="R565" s="349"/>
      <c r="S565" s="349"/>
      <c r="T565" s="349"/>
      <c r="U565" s="349"/>
      <c r="V565" s="349"/>
      <c r="W565" s="349"/>
      <c r="X565" s="349"/>
      <c r="Y565" s="350">
        <v>1686</v>
      </c>
      <c r="Z565" s="351"/>
      <c r="AA565" s="351"/>
      <c r="AB565" s="352"/>
      <c r="AC565" s="353" t="s">
        <v>989</v>
      </c>
      <c r="AD565" s="353"/>
      <c r="AE565" s="353"/>
      <c r="AF565" s="353"/>
      <c r="AG565" s="353"/>
      <c r="AH565" s="354" t="s">
        <v>990</v>
      </c>
      <c r="AI565" s="355"/>
      <c r="AJ565" s="355"/>
      <c r="AK565" s="355"/>
      <c r="AL565" s="356" t="s">
        <v>990</v>
      </c>
      <c r="AM565" s="357"/>
      <c r="AN565" s="357"/>
      <c r="AO565" s="358"/>
      <c r="AP565" s="359" t="s">
        <v>990</v>
      </c>
      <c r="AQ565" s="359"/>
      <c r="AR565" s="359"/>
      <c r="AS565" s="359"/>
      <c r="AT565" s="359"/>
      <c r="AU565" s="359"/>
      <c r="AV565" s="359"/>
      <c r="AW565" s="359"/>
      <c r="AX565" s="359"/>
    </row>
    <row r="566" spans="1:50" ht="26.25" customHeight="1" x14ac:dyDescent="0.15">
      <c r="A566" s="1057">
        <v>2</v>
      </c>
      <c r="B566" s="1057">
        <v>1</v>
      </c>
      <c r="C566" s="360" t="s">
        <v>932</v>
      </c>
      <c r="D566" s="346"/>
      <c r="E566" s="346"/>
      <c r="F566" s="346"/>
      <c r="G566" s="346"/>
      <c r="H566" s="346"/>
      <c r="I566" s="346"/>
      <c r="J566" s="347">
        <v>3011101055078</v>
      </c>
      <c r="K566" s="348"/>
      <c r="L566" s="348"/>
      <c r="M566" s="348"/>
      <c r="N566" s="348"/>
      <c r="O566" s="348"/>
      <c r="P566" s="349" t="s">
        <v>930</v>
      </c>
      <c r="Q566" s="349"/>
      <c r="R566" s="349"/>
      <c r="S566" s="349"/>
      <c r="T566" s="349"/>
      <c r="U566" s="349"/>
      <c r="V566" s="349"/>
      <c r="W566" s="349"/>
      <c r="X566" s="349"/>
      <c r="Y566" s="350">
        <v>710</v>
      </c>
      <c r="Z566" s="351"/>
      <c r="AA566" s="351"/>
      <c r="AB566" s="352"/>
      <c r="AC566" s="353" t="s">
        <v>989</v>
      </c>
      <c r="AD566" s="353"/>
      <c r="AE566" s="353"/>
      <c r="AF566" s="353"/>
      <c r="AG566" s="353"/>
      <c r="AH566" s="354" t="s">
        <v>990</v>
      </c>
      <c r="AI566" s="355"/>
      <c r="AJ566" s="355"/>
      <c r="AK566" s="355"/>
      <c r="AL566" s="356" t="s">
        <v>990</v>
      </c>
      <c r="AM566" s="357"/>
      <c r="AN566" s="357"/>
      <c r="AO566" s="358"/>
      <c r="AP566" s="359" t="s">
        <v>990</v>
      </c>
      <c r="AQ566" s="359"/>
      <c r="AR566" s="359"/>
      <c r="AS566" s="359"/>
      <c r="AT566" s="359"/>
      <c r="AU566" s="359"/>
      <c r="AV566" s="359"/>
      <c r="AW566" s="359"/>
      <c r="AX566" s="359"/>
    </row>
    <row r="567" spans="1:50" ht="26.25" customHeight="1" x14ac:dyDescent="0.15">
      <c r="A567" s="1057">
        <v>3</v>
      </c>
      <c r="B567" s="1057">
        <v>1</v>
      </c>
      <c r="C567" s="360" t="s">
        <v>934</v>
      </c>
      <c r="D567" s="346"/>
      <c r="E567" s="346"/>
      <c r="F567" s="346"/>
      <c r="G567" s="346"/>
      <c r="H567" s="346"/>
      <c r="I567" s="346"/>
      <c r="J567" s="347" t="s">
        <v>859</v>
      </c>
      <c r="K567" s="348"/>
      <c r="L567" s="348"/>
      <c r="M567" s="348"/>
      <c r="N567" s="348"/>
      <c r="O567" s="348"/>
      <c r="P567" s="349" t="s">
        <v>930</v>
      </c>
      <c r="Q567" s="349"/>
      <c r="R567" s="349"/>
      <c r="S567" s="349"/>
      <c r="T567" s="349"/>
      <c r="U567" s="349"/>
      <c r="V567" s="349"/>
      <c r="W567" s="349"/>
      <c r="X567" s="349"/>
      <c r="Y567" s="350">
        <v>683</v>
      </c>
      <c r="Z567" s="351"/>
      <c r="AA567" s="351"/>
      <c r="AB567" s="352"/>
      <c r="AC567" s="353" t="s">
        <v>429</v>
      </c>
      <c r="AD567" s="353"/>
      <c r="AE567" s="353"/>
      <c r="AF567" s="353"/>
      <c r="AG567" s="353"/>
      <c r="AH567" s="354">
        <v>3</v>
      </c>
      <c r="AI567" s="355"/>
      <c r="AJ567" s="355"/>
      <c r="AK567" s="355"/>
      <c r="AL567" s="356">
        <v>90</v>
      </c>
      <c r="AM567" s="357"/>
      <c r="AN567" s="357"/>
      <c r="AO567" s="358"/>
      <c r="AP567" s="359" t="s">
        <v>990</v>
      </c>
      <c r="AQ567" s="359"/>
      <c r="AR567" s="359"/>
      <c r="AS567" s="359"/>
      <c r="AT567" s="359"/>
      <c r="AU567" s="359"/>
      <c r="AV567" s="359"/>
      <c r="AW567" s="359"/>
      <c r="AX567" s="359"/>
    </row>
    <row r="568" spans="1:50" ht="26.25" customHeight="1" x14ac:dyDescent="0.15">
      <c r="A568" s="1057">
        <v>4</v>
      </c>
      <c r="B568" s="1057">
        <v>1</v>
      </c>
      <c r="C568" s="360" t="s">
        <v>933</v>
      </c>
      <c r="D568" s="346"/>
      <c r="E568" s="346"/>
      <c r="F568" s="346"/>
      <c r="G568" s="346"/>
      <c r="H568" s="346"/>
      <c r="I568" s="346"/>
      <c r="J568" s="347">
        <v>3430001018771</v>
      </c>
      <c r="K568" s="348"/>
      <c r="L568" s="348"/>
      <c r="M568" s="348"/>
      <c r="N568" s="348"/>
      <c r="O568" s="348"/>
      <c r="P568" s="361" t="s">
        <v>929</v>
      </c>
      <c r="Q568" s="349"/>
      <c r="R568" s="349"/>
      <c r="S568" s="349"/>
      <c r="T568" s="349"/>
      <c r="U568" s="349"/>
      <c r="V568" s="349"/>
      <c r="W568" s="349"/>
      <c r="X568" s="349"/>
      <c r="Y568" s="350">
        <v>607</v>
      </c>
      <c r="Z568" s="351"/>
      <c r="AA568" s="351"/>
      <c r="AB568" s="352"/>
      <c r="AC568" s="353" t="s">
        <v>433</v>
      </c>
      <c r="AD568" s="353"/>
      <c r="AE568" s="353"/>
      <c r="AF568" s="353"/>
      <c r="AG568" s="353"/>
      <c r="AH568" s="354">
        <v>1</v>
      </c>
      <c r="AI568" s="355"/>
      <c r="AJ568" s="355"/>
      <c r="AK568" s="355"/>
      <c r="AL568" s="356">
        <v>100</v>
      </c>
      <c r="AM568" s="357"/>
      <c r="AN568" s="357"/>
      <c r="AO568" s="358"/>
      <c r="AP568" s="359" t="s">
        <v>990</v>
      </c>
      <c r="AQ568" s="359"/>
      <c r="AR568" s="359"/>
      <c r="AS568" s="359"/>
      <c r="AT568" s="359"/>
      <c r="AU568" s="359"/>
      <c r="AV568" s="359"/>
      <c r="AW568" s="359"/>
      <c r="AX568" s="359"/>
    </row>
    <row r="569" spans="1:50" ht="26.25" customHeight="1" x14ac:dyDescent="0.15">
      <c r="A569" s="1057">
        <v>5</v>
      </c>
      <c r="B569" s="1057">
        <v>1</v>
      </c>
      <c r="C569" s="360" t="s">
        <v>935</v>
      </c>
      <c r="D569" s="346"/>
      <c r="E569" s="346"/>
      <c r="F569" s="346"/>
      <c r="G569" s="346"/>
      <c r="H569" s="346"/>
      <c r="I569" s="346"/>
      <c r="J569" s="347" t="s">
        <v>859</v>
      </c>
      <c r="K569" s="348"/>
      <c r="L569" s="348"/>
      <c r="M569" s="348"/>
      <c r="N569" s="348"/>
      <c r="O569" s="348"/>
      <c r="P569" s="349" t="s">
        <v>930</v>
      </c>
      <c r="Q569" s="349"/>
      <c r="R569" s="349"/>
      <c r="S569" s="349"/>
      <c r="T569" s="349"/>
      <c r="U569" s="349"/>
      <c r="V569" s="349"/>
      <c r="W569" s="349"/>
      <c r="X569" s="349"/>
      <c r="Y569" s="350">
        <v>542</v>
      </c>
      <c r="Z569" s="351"/>
      <c r="AA569" s="351"/>
      <c r="AB569" s="352"/>
      <c r="AC569" s="353" t="s">
        <v>989</v>
      </c>
      <c r="AD569" s="353"/>
      <c r="AE569" s="353"/>
      <c r="AF569" s="353"/>
      <c r="AG569" s="353"/>
      <c r="AH569" s="354" t="s">
        <v>990</v>
      </c>
      <c r="AI569" s="355"/>
      <c r="AJ569" s="355"/>
      <c r="AK569" s="355"/>
      <c r="AL569" s="356" t="s">
        <v>990</v>
      </c>
      <c r="AM569" s="357"/>
      <c r="AN569" s="357"/>
      <c r="AO569" s="358"/>
      <c r="AP569" s="359" t="s">
        <v>990</v>
      </c>
      <c r="AQ569" s="359"/>
      <c r="AR569" s="359"/>
      <c r="AS569" s="359"/>
      <c r="AT569" s="359"/>
      <c r="AU569" s="359"/>
      <c r="AV569" s="359"/>
      <c r="AW569" s="359"/>
      <c r="AX569" s="359"/>
    </row>
    <row r="570" spans="1:50" ht="26.25" customHeight="1" x14ac:dyDescent="0.15">
      <c r="A570" s="1057">
        <v>6</v>
      </c>
      <c r="B570" s="1057">
        <v>1</v>
      </c>
      <c r="C570" s="360" t="s">
        <v>936</v>
      </c>
      <c r="D570" s="346"/>
      <c r="E570" s="346"/>
      <c r="F570" s="346"/>
      <c r="G570" s="346"/>
      <c r="H570" s="346"/>
      <c r="I570" s="346"/>
      <c r="J570" s="347" t="s">
        <v>859</v>
      </c>
      <c r="K570" s="348"/>
      <c r="L570" s="348"/>
      <c r="M570" s="348"/>
      <c r="N570" s="348"/>
      <c r="O570" s="348"/>
      <c r="P570" s="349" t="s">
        <v>930</v>
      </c>
      <c r="Q570" s="349"/>
      <c r="R570" s="349"/>
      <c r="S570" s="349"/>
      <c r="T570" s="349"/>
      <c r="U570" s="349"/>
      <c r="V570" s="349"/>
      <c r="W570" s="349"/>
      <c r="X570" s="349"/>
      <c r="Y570" s="350">
        <v>529</v>
      </c>
      <c r="Z570" s="351"/>
      <c r="AA570" s="351"/>
      <c r="AB570" s="352"/>
      <c r="AC570" s="353" t="s">
        <v>989</v>
      </c>
      <c r="AD570" s="353"/>
      <c r="AE570" s="353"/>
      <c r="AF570" s="353"/>
      <c r="AG570" s="353"/>
      <c r="AH570" s="354" t="s">
        <v>990</v>
      </c>
      <c r="AI570" s="355"/>
      <c r="AJ570" s="355"/>
      <c r="AK570" s="355"/>
      <c r="AL570" s="356" t="s">
        <v>990</v>
      </c>
      <c r="AM570" s="357"/>
      <c r="AN570" s="357"/>
      <c r="AO570" s="358"/>
      <c r="AP570" s="359" t="s">
        <v>990</v>
      </c>
      <c r="AQ570" s="359"/>
      <c r="AR570" s="359"/>
      <c r="AS570" s="359"/>
      <c r="AT570" s="359"/>
      <c r="AU570" s="359"/>
      <c r="AV570" s="359"/>
      <c r="AW570" s="359"/>
      <c r="AX570" s="359"/>
    </row>
    <row r="571" spans="1:50" ht="26.25" customHeight="1" x14ac:dyDescent="0.15">
      <c r="A571" s="1057">
        <v>7</v>
      </c>
      <c r="B571" s="1057">
        <v>1</v>
      </c>
      <c r="C571" s="360" t="s">
        <v>937</v>
      </c>
      <c r="D571" s="346"/>
      <c r="E571" s="346"/>
      <c r="F571" s="346"/>
      <c r="G571" s="346"/>
      <c r="H571" s="346"/>
      <c r="I571" s="346"/>
      <c r="J571" s="347">
        <v>6430001057024</v>
      </c>
      <c r="K571" s="348"/>
      <c r="L571" s="348"/>
      <c r="M571" s="348"/>
      <c r="N571" s="348"/>
      <c r="O571" s="348"/>
      <c r="P571" s="349" t="s">
        <v>930</v>
      </c>
      <c r="Q571" s="349"/>
      <c r="R571" s="349"/>
      <c r="S571" s="349"/>
      <c r="T571" s="349"/>
      <c r="U571" s="349"/>
      <c r="V571" s="349"/>
      <c r="W571" s="349"/>
      <c r="X571" s="349"/>
      <c r="Y571" s="350">
        <v>469</v>
      </c>
      <c r="Z571" s="351"/>
      <c r="AA571" s="351"/>
      <c r="AB571" s="352"/>
      <c r="AC571" s="353" t="s">
        <v>429</v>
      </c>
      <c r="AD571" s="353"/>
      <c r="AE571" s="353"/>
      <c r="AF571" s="353"/>
      <c r="AG571" s="353"/>
      <c r="AH571" s="354">
        <v>3</v>
      </c>
      <c r="AI571" s="355"/>
      <c r="AJ571" s="355"/>
      <c r="AK571" s="355"/>
      <c r="AL571" s="356">
        <v>93.1</v>
      </c>
      <c r="AM571" s="357"/>
      <c r="AN571" s="357"/>
      <c r="AO571" s="358"/>
      <c r="AP571" s="359" t="s">
        <v>990</v>
      </c>
      <c r="AQ571" s="359"/>
      <c r="AR571" s="359"/>
      <c r="AS571" s="359"/>
      <c r="AT571" s="359"/>
      <c r="AU571" s="359"/>
      <c r="AV571" s="359"/>
      <c r="AW571" s="359"/>
      <c r="AX571" s="359"/>
    </row>
    <row r="572" spans="1:50" ht="26.25" customHeight="1" x14ac:dyDescent="0.15">
      <c r="A572" s="1057">
        <v>8</v>
      </c>
      <c r="B572" s="1057">
        <v>1</v>
      </c>
      <c r="C572" s="360" t="s">
        <v>938</v>
      </c>
      <c r="D572" s="346"/>
      <c r="E572" s="346"/>
      <c r="F572" s="346"/>
      <c r="G572" s="346"/>
      <c r="H572" s="346"/>
      <c r="I572" s="346"/>
      <c r="J572" s="347">
        <v>2460101003432</v>
      </c>
      <c r="K572" s="348"/>
      <c r="L572" s="348"/>
      <c r="M572" s="348"/>
      <c r="N572" s="348"/>
      <c r="O572" s="348"/>
      <c r="P572" s="349" t="s">
        <v>930</v>
      </c>
      <c r="Q572" s="349"/>
      <c r="R572" s="349"/>
      <c r="S572" s="349"/>
      <c r="T572" s="349"/>
      <c r="U572" s="349"/>
      <c r="V572" s="349"/>
      <c r="W572" s="349"/>
      <c r="X572" s="349"/>
      <c r="Y572" s="350">
        <v>387</v>
      </c>
      <c r="Z572" s="351"/>
      <c r="AA572" s="351"/>
      <c r="AB572" s="352"/>
      <c r="AC572" s="353" t="s">
        <v>429</v>
      </c>
      <c r="AD572" s="353"/>
      <c r="AE572" s="353"/>
      <c r="AF572" s="353"/>
      <c r="AG572" s="353"/>
      <c r="AH572" s="354">
        <v>2</v>
      </c>
      <c r="AI572" s="355"/>
      <c r="AJ572" s="355"/>
      <c r="AK572" s="355"/>
      <c r="AL572" s="356">
        <v>90.2</v>
      </c>
      <c r="AM572" s="357"/>
      <c r="AN572" s="357"/>
      <c r="AO572" s="358"/>
      <c r="AP572" s="359" t="s">
        <v>990</v>
      </c>
      <c r="AQ572" s="359"/>
      <c r="AR572" s="359"/>
      <c r="AS572" s="359"/>
      <c r="AT572" s="359"/>
      <c r="AU572" s="359"/>
      <c r="AV572" s="359"/>
      <c r="AW572" s="359"/>
      <c r="AX572" s="359"/>
    </row>
    <row r="573" spans="1:50" ht="26.25" customHeight="1" x14ac:dyDescent="0.15">
      <c r="A573" s="1057">
        <v>9</v>
      </c>
      <c r="B573" s="1057">
        <v>1</v>
      </c>
      <c r="C573" s="360" t="s">
        <v>939</v>
      </c>
      <c r="D573" s="346"/>
      <c r="E573" s="346"/>
      <c r="F573" s="346"/>
      <c r="G573" s="346"/>
      <c r="H573" s="346"/>
      <c r="I573" s="346"/>
      <c r="J573" s="347">
        <v>8430001052106</v>
      </c>
      <c r="K573" s="348"/>
      <c r="L573" s="348"/>
      <c r="M573" s="348"/>
      <c r="N573" s="348"/>
      <c r="O573" s="348"/>
      <c r="P573" s="349" t="s">
        <v>930</v>
      </c>
      <c r="Q573" s="349"/>
      <c r="R573" s="349"/>
      <c r="S573" s="349"/>
      <c r="T573" s="349"/>
      <c r="U573" s="349"/>
      <c r="V573" s="349"/>
      <c r="W573" s="349"/>
      <c r="X573" s="349"/>
      <c r="Y573" s="350">
        <v>375</v>
      </c>
      <c r="Z573" s="351"/>
      <c r="AA573" s="351"/>
      <c r="AB573" s="352"/>
      <c r="AC573" s="353" t="s">
        <v>429</v>
      </c>
      <c r="AD573" s="353"/>
      <c r="AE573" s="353"/>
      <c r="AF573" s="353"/>
      <c r="AG573" s="353"/>
      <c r="AH573" s="354">
        <v>3</v>
      </c>
      <c r="AI573" s="355"/>
      <c r="AJ573" s="355"/>
      <c r="AK573" s="355"/>
      <c r="AL573" s="356">
        <v>93.2</v>
      </c>
      <c r="AM573" s="357"/>
      <c r="AN573" s="357"/>
      <c r="AO573" s="358"/>
      <c r="AP573" s="359" t="s">
        <v>990</v>
      </c>
      <c r="AQ573" s="359"/>
      <c r="AR573" s="359"/>
      <c r="AS573" s="359"/>
      <c r="AT573" s="359"/>
      <c r="AU573" s="359"/>
      <c r="AV573" s="359"/>
      <c r="AW573" s="359"/>
      <c r="AX573" s="359"/>
    </row>
    <row r="574" spans="1:50" ht="26.25" customHeight="1" x14ac:dyDescent="0.15">
      <c r="A574" s="1057">
        <v>10</v>
      </c>
      <c r="B574" s="1057">
        <v>1</v>
      </c>
      <c r="C574" s="360" t="s">
        <v>940</v>
      </c>
      <c r="D574" s="346"/>
      <c r="E574" s="346"/>
      <c r="F574" s="346"/>
      <c r="G574" s="346"/>
      <c r="H574" s="346"/>
      <c r="I574" s="346"/>
      <c r="J574" s="347">
        <v>1430001055619</v>
      </c>
      <c r="K574" s="348"/>
      <c r="L574" s="348"/>
      <c r="M574" s="348"/>
      <c r="N574" s="348"/>
      <c r="O574" s="348"/>
      <c r="P574" s="349" t="s">
        <v>930</v>
      </c>
      <c r="Q574" s="349"/>
      <c r="R574" s="349"/>
      <c r="S574" s="349"/>
      <c r="T574" s="349"/>
      <c r="U574" s="349"/>
      <c r="V574" s="349"/>
      <c r="W574" s="349"/>
      <c r="X574" s="349"/>
      <c r="Y574" s="350">
        <v>366</v>
      </c>
      <c r="Z574" s="351"/>
      <c r="AA574" s="351"/>
      <c r="AB574" s="352"/>
      <c r="AC574" s="353" t="s">
        <v>429</v>
      </c>
      <c r="AD574" s="353"/>
      <c r="AE574" s="353"/>
      <c r="AF574" s="353"/>
      <c r="AG574" s="353"/>
      <c r="AH574" s="354">
        <v>3</v>
      </c>
      <c r="AI574" s="355"/>
      <c r="AJ574" s="355"/>
      <c r="AK574" s="355"/>
      <c r="AL574" s="356">
        <v>94.7</v>
      </c>
      <c r="AM574" s="357"/>
      <c r="AN574" s="357"/>
      <c r="AO574" s="358"/>
      <c r="AP574" s="359" t="s">
        <v>990</v>
      </c>
      <c r="AQ574" s="359"/>
      <c r="AR574" s="359"/>
      <c r="AS574" s="359"/>
      <c r="AT574" s="359"/>
      <c r="AU574" s="359"/>
      <c r="AV574" s="359"/>
      <c r="AW574" s="359"/>
      <c r="AX574" s="359"/>
    </row>
    <row r="575" spans="1:50" ht="26.25" hidden="1" customHeight="1" x14ac:dyDescent="0.15">
      <c r="A575" s="1057">
        <v>11</v>
      </c>
      <c r="B575" s="105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57">
        <v>12</v>
      </c>
      <c r="B576" s="105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57">
        <v>13</v>
      </c>
      <c r="B577" s="105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57">
        <v>14</v>
      </c>
      <c r="B578" s="105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57">
        <v>15</v>
      </c>
      <c r="B579" s="105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57">
        <v>16</v>
      </c>
      <c r="B580" s="105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57">
        <v>17</v>
      </c>
      <c r="B581" s="105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57">
        <v>18</v>
      </c>
      <c r="B582" s="105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57">
        <v>19</v>
      </c>
      <c r="B583" s="105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57">
        <v>20</v>
      </c>
      <c r="B584" s="105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57">
        <v>21</v>
      </c>
      <c r="B585" s="105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57">
        <v>22</v>
      </c>
      <c r="B586" s="105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57">
        <v>23</v>
      </c>
      <c r="B587" s="105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57">
        <v>24</v>
      </c>
      <c r="B588" s="105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57">
        <v>25</v>
      </c>
      <c r="B589" s="105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57">
        <v>26</v>
      </c>
      <c r="B590" s="105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57">
        <v>27</v>
      </c>
      <c r="B591" s="105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57">
        <v>28</v>
      </c>
      <c r="B592" s="105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57">
        <v>29</v>
      </c>
      <c r="B593" s="105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57">
        <v>30</v>
      </c>
      <c r="B594" s="105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911</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362</v>
      </c>
      <c r="K597" s="364"/>
      <c r="L597" s="364"/>
      <c r="M597" s="364"/>
      <c r="N597" s="364"/>
      <c r="O597" s="364"/>
      <c r="P597" s="365" t="s">
        <v>27</v>
      </c>
      <c r="Q597" s="365"/>
      <c r="R597" s="365"/>
      <c r="S597" s="365"/>
      <c r="T597" s="365"/>
      <c r="U597" s="365"/>
      <c r="V597" s="365"/>
      <c r="W597" s="365"/>
      <c r="X597" s="365"/>
      <c r="Y597" s="366" t="s">
        <v>411</v>
      </c>
      <c r="Z597" s="367"/>
      <c r="AA597" s="367"/>
      <c r="AB597" s="367"/>
      <c r="AC597" s="148" t="s">
        <v>397</v>
      </c>
      <c r="AD597" s="148"/>
      <c r="AE597" s="148"/>
      <c r="AF597" s="148"/>
      <c r="AG597" s="148"/>
      <c r="AH597" s="366" t="s">
        <v>342</v>
      </c>
      <c r="AI597" s="363"/>
      <c r="AJ597" s="363"/>
      <c r="AK597" s="363"/>
      <c r="AL597" s="363" t="s">
        <v>21</v>
      </c>
      <c r="AM597" s="363"/>
      <c r="AN597" s="363"/>
      <c r="AO597" s="368"/>
      <c r="AP597" s="369" t="s">
        <v>363</v>
      </c>
      <c r="AQ597" s="369"/>
      <c r="AR597" s="369"/>
      <c r="AS597" s="369"/>
      <c r="AT597" s="369"/>
      <c r="AU597" s="369"/>
      <c r="AV597" s="369"/>
      <c r="AW597" s="369"/>
      <c r="AX597" s="369"/>
    </row>
    <row r="598" spans="1:50" ht="26.25" customHeight="1" x14ac:dyDescent="0.15">
      <c r="A598" s="1057">
        <v>1</v>
      </c>
      <c r="B598" s="1057">
        <v>1</v>
      </c>
      <c r="C598" s="360" t="s">
        <v>782</v>
      </c>
      <c r="D598" s="346"/>
      <c r="E598" s="346"/>
      <c r="F598" s="346"/>
      <c r="G598" s="346"/>
      <c r="H598" s="346"/>
      <c r="I598" s="346"/>
      <c r="J598" s="347">
        <v>3430005000825</v>
      </c>
      <c r="K598" s="348"/>
      <c r="L598" s="348"/>
      <c r="M598" s="348"/>
      <c r="N598" s="348"/>
      <c r="O598" s="348"/>
      <c r="P598" s="361" t="s">
        <v>929</v>
      </c>
      <c r="Q598" s="349"/>
      <c r="R598" s="349"/>
      <c r="S598" s="349"/>
      <c r="T598" s="349"/>
      <c r="U598" s="349"/>
      <c r="V598" s="349"/>
      <c r="W598" s="349"/>
      <c r="X598" s="349"/>
      <c r="Y598" s="350">
        <v>233</v>
      </c>
      <c r="Z598" s="351"/>
      <c r="AA598" s="351"/>
      <c r="AB598" s="352"/>
      <c r="AC598" s="353" t="s">
        <v>433</v>
      </c>
      <c r="AD598" s="353"/>
      <c r="AE598" s="353"/>
      <c r="AF598" s="353"/>
      <c r="AG598" s="353"/>
      <c r="AH598" s="354">
        <v>1</v>
      </c>
      <c r="AI598" s="355"/>
      <c r="AJ598" s="355"/>
      <c r="AK598" s="355"/>
      <c r="AL598" s="356">
        <v>99.3</v>
      </c>
      <c r="AM598" s="357"/>
      <c r="AN598" s="357"/>
      <c r="AO598" s="358"/>
      <c r="AP598" s="359" t="s">
        <v>990</v>
      </c>
      <c r="AQ598" s="359"/>
      <c r="AR598" s="359"/>
      <c r="AS598" s="359"/>
      <c r="AT598" s="359"/>
      <c r="AU598" s="359"/>
      <c r="AV598" s="359"/>
      <c r="AW598" s="359"/>
      <c r="AX598" s="359"/>
    </row>
    <row r="599" spans="1:50" ht="26.25" customHeight="1" x14ac:dyDescent="0.15">
      <c r="A599" s="1057">
        <v>2</v>
      </c>
      <c r="B599" s="1057">
        <v>1</v>
      </c>
      <c r="C599" s="360" t="s">
        <v>781</v>
      </c>
      <c r="D599" s="346"/>
      <c r="E599" s="346"/>
      <c r="F599" s="346"/>
      <c r="G599" s="346"/>
      <c r="H599" s="346"/>
      <c r="I599" s="346"/>
      <c r="J599" s="347">
        <v>5010005002705</v>
      </c>
      <c r="K599" s="348"/>
      <c r="L599" s="348"/>
      <c r="M599" s="348"/>
      <c r="N599" s="348"/>
      <c r="O599" s="348"/>
      <c r="P599" s="349" t="s">
        <v>929</v>
      </c>
      <c r="Q599" s="349"/>
      <c r="R599" s="349"/>
      <c r="S599" s="349"/>
      <c r="T599" s="349"/>
      <c r="U599" s="349"/>
      <c r="V599" s="349"/>
      <c r="W599" s="349"/>
      <c r="X599" s="349"/>
      <c r="Y599" s="350">
        <v>225</v>
      </c>
      <c r="Z599" s="351"/>
      <c r="AA599" s="351"/>
      <c r="AB599" s="352"/>
      <c r="AC599" s="353" t="s">
        <v>429</v>
      </c>
      <c r="AD599" s="353"/>
      <c r="AE599" s="353"/>
      <c r="AF599" s="353"/>
      <c r="AG599" s="353"/>
      <c r="AH599" s="354">
        <v>1</v>
      </c>
      <c r="AI599" s="355"/>
      <c r="AJ599" s="355"/>
      <c r="AK599" s="355"/>
      <c r="AL599" s="356">
        <v>97.6</v>
      </c>
      <c r="AM599" s="357"/>
      <c r="AN599" s="357"/>
      <c r="AO599" s="358"/>
      <c r="AP599" s="359" t="s">
        <v>990</v>
      </c>
      <c r="AQ599" s="359"/>
      <c r="AR599" s="359"/>
      <c r="AS599" s="359"/>
      <c r="AT599" s="359"/>
      <c r="AU599" s="359"/>
      <c r="AV599" s="359"/>
      <c r="AW599" s="359"/>
      <c r="AX599" s="359"/>
    </row>
    <row r="600" spans="1:50" ht="26.25" customHeight="1" x14ac:dyDescent="0.15">
      <c r="A600" s="1057">
        <v>3</v>
      </c>
      <c r="B600" s="1057">
        <v>1</v>
      </c>
      <c r="C600" s="360" t="s">
        <v>926</v>
      </c>
      <c r="D600" s="346"/>
      <c r="E600" s="346"/>
      <c r="F600" s="346"/>
      <c r="G600" s="346"/>
      <c r="H600" s="346"/>
      <c r="I600" s="346"/>
      <c r="J600" s="347">
        <v>5440005002488</v>
      </c>
      <c r="K600" s="348"/>
      <c r="L600" s="348"/>
      <c r="M600" s="348"/>
      <c r="N600" s="348"/>
      <c r="O600" s="348"/>
      <c r="P600" s="349" t="s">
        <v>929</v>
      </c>
      <c r="Q600" s="349"/>
      <c r="R600" s="349"/>
      <c r="S600" s="349"/>
      <c r="T600" s="349"/>
      <c r="U600" s="349"/>
      <c r="V600" s="349"/>
      <c r="W600" s="349"/>
      <c r="X600" s="349"/>
      <c r="Y600" s="350">
        <v>61</v>
      </c>
      <c r="Z600" s="351"/>
      <c r="AA600" s="351"/>
      <c r="AB600" s="352"/>
      <c r="AC600" s="353" t="s">
        <v>435</v>
      </c>
      <c r="AD600" s="353"/>
      <c r="AE600" s="353"/>
      <c r="AF600" s="353"/>
      <c r="AG600" s="353"/>
      <c r="AH600" s="354">
        <v>1</v>
      </c>
      <c r="AI600" s="355"/>
      <c r="AJ600" s="355"/>
      <c r="AK600" s="355"/>
      <c r="AL600" s="356">
        <v>100</v>
      </c>
      <c r="AM600" s="357"/>
      <c r="AN600" s="357"/>
      <c r="AO600" s="358"/>
      <c r="AP600" s="359" t="s">
        <v>990</v>
      </c>
      <c r="AQ600" s="359"/>
      <c r="AR600" s="359"/>
      <c r="AS600" s="359"/>
      <c r="AT600" s="359"/>
      <c r="AU600" s="359"/>
      <c r="AV600" s="359"/>
      <c r="AW600" s="359"/>
      <c r="AX600" s="359"/>
    </row>
    <row r="601" spans="1:50" ht="26.25" customHeight="1" x14ac:dyDescent="0.15">
      <c r="A601" s="1057">
        <v>4</v>
      </c>
      <c r="B601" s="1057">
        <v>1</v>
      </c>
      <c r="C601" s="360" t="s">
        <v>927</v>
      </c>
      <c r="D601" s="346"/>
      <c r="E601" s="346"/>
      <c r="F601" s="346"/>
      <c r="G601" s="346"/>
      <c r="H601" s="346"/>
      <c r="I601" s="346"/>
      <c r="J601" s="347">
        <v>2010405001061</v>
      </c>
      <c r="K601" s="348"/>
      <c r="L601" s="348"/>
      <c r="M601" s="348"/>
      <c r="N601" s="348"/>
      <c r="O601" s="348"/>
      <c r="P601" s="349" t="s">
        <v>929</v>
      </c>
      <c r="Q601" s="349"/>
      <c r="R601" s="349"/>
      <c r="S601" s="349"/>
      <c r="T601" s="349"/>
      <c r="U601" s="349"/>
      <c r="V601" s="349"/>
      <c r="W601" s="349"/>
      <c r="X601" s="349"/>
      <c r="Y601" s="350">
        <v>24</v>
      </c>
      <c r="Z601" s="351"/>
      <c r="AA601" s="351"/>
      <c r="AB601" s="352"/>
      <c r="AC601" s="353" t="s">
        <v>429</v>
      </c>
      <c r="AD601" s="353"/>
      <c r="AE601" s="353"/>
      <c r="AF601" s="353"/>
      <c r="AG601" s="353"/>
      <c r="AH601" s="354">
        <v>1</v>
      </c>
      <c r="AI601" s="355"/>
      <c r="AJ601" s="355"/>
      <c r="AK601" s="355"/>
      <c r="AL601" s="356">
        <v>91.7</v>
      </c>
      <c r="AM601" s="357"/>
      <c r="AN601" s="357"/>
      <c r="AO601" s="358"/>
      <c r="AP601" s="359" t="s">
        <v>990</v>
      </c>
      <c r="AQ601" s="359"/>
      <c r="AR601" s="359"/>
      <c r="AS601" s="359"/>
      <c r="AT601" s="359"/>
      <c r="AU601" s="359"/>
      <c r="AV601" s="359"/>
      <c r="AW601" s="359"/>
      <c r="AX601" s="359"/>
    </row>
    <row r="602" spans="1:50" ht="26.25" customHeight="1" x14ac:dyDescent="0.15">
      <c r="A602" s="1057">
        <v>5</v>
      </c>
      <c r="B602" s="1057">
        <v>1</v>
      </c>
      <c r="C602" s="360" t="s">
        <v>928</v>
      </c>
      <c r="D602" s="346"/>
      <c r="E602" s="346"/>
      <c r="F602" s="346"/>
      <c r="G602" s="346"/>
      <c r="H602" s="346"/>
      <c r="I602" s="346"/>
      <c r="J602" s="347">
        <v>2010005018571</v>
      </c>
      <c r="K602" s="348"/>
      <c r="L602" s="348"/>
      <c r="M602" s="348"/>
      <c r="N602" s="348"/>
      <c r="O602" s="348"/>
      <c r="P602" s="349" t="s">
        <v>929</v>
      </c>
      <c r="Q602" s="349"/>
      <c r="R602" s="349"/>
      <c r="S602" s="349"/>
      <c r="T602" s="349"/>
      <c r="U602" s="349"/>
      <c r="V602" s="349"/>
      <c r="W602" s="349"/>
      <c r="X602" s="349"/>
      <c r="Y602" s="350">
        <v>11</v>
      </c>
      <c r="Z602" s="351"/>
      <c r="AA602" s="351"/>
      <c r="AB602" s="352"/>
      <c r="AC602" s="353" t="s">
        <v>429</v>
      </c>
      <c r="AD602" s="353"/>
      <c r="AE602" s="353"/>
      <c r="AF602" s="353"/>
      <c r="AG602" s="353"/>
      <c r="AH602" s="354">
        <v>1</v>
      </c>
      <c r="AI602" s="355"/>
      <c r="AJ602" s="355"/>
      <c r="AK602" s="355"/>
      <c r="AL602" s="356">
        <v>98.6</v>
      </c>
      <c r="AM602" s="357"/>
      <c r="AN602" s="357"/>
      <c r="AO602" s="358"/>
      <c r="AP602" s="359" t="s">
        <v>990</v>
      </c>
      <c r="AQ602" s="359"/>
      <c r="AR602" s="359"/>
      <c r="AS602" s="359"/>
      <c r="AT602" s="359"/>
      <c r="AU602" s="359"/>
      <c r="AV602" s="359"/>
      <c r="AW602" s="359"/>
      <c r="AX602" s="359"/>
    </row>
    <row r="603" spans="1:50" ht="26.25" customHeight="1" x14ac:dyDescent="0.15">
      <c r="A603" s="1057">
        <v>6</v>
      </c>
      <c r="B603" s="1057">
        <v>1</v>
      </c>
      <c r="C603" s="360" t="s">
        <v>899</v>
      </c>
      <c r="D603" s="346"/>
      <c r="E603" s="346"/>
      <c r="F603" s="346"/>
      <c r="G603" s="346"/>
      <c r="H603" s="346"/>
      <c r="I603" s="346"/>
      <c r="J603" s="347">
        <v>6010005018675</v>
      </c>
      <c r="K603" s="348"/>
      <c r="L603" s="348"/>
      <c r="M603" s="348"/>
      <c r="N603" s="348"/>
      <c r="O603" s="348"/>
      <c r="P603" s="349" t="s">
        <v>929</v>
      </c>
      <c r="Q603" s="349"/>
      <c r="R603" s="349"/>
      <c r="S603" s="349"/>
      <c r="T603" s="349"/>
      <c r="U603" s="349"/>
      <c r="V603" s="349"/>
      <c r="W603" s="349"/>
      <c r="X603" s="349"/>
      <c r="Y603" s="350">
        <v>10</v>
      </c>
      <c r="Z603" s="351"/>
      <c r="AA603" s="351"/>
      <c r="AB603" s="352"/>
      <c r="AC603" s="353" t="s">
        <v>429</v>
      </c>
      <c r="AD603" s="353"/>
      <c r="AE603" s="353"/>
      <c r="AF603" s="353"/>
      <c r="AG603" s="353"/>
      <c r="AH603" s="354">
        <v>1</v>
      </c>
      <c r="AI603" s="355"/>
      <c r="AJ603" s="355"/>
      <c r="AK603" s="355"/>
      <c r="AL603" s="356">
        <v>89.7</v>
      </c>
      <c r="AM603" s="357"/>
      <c r="AN603" s="357"/>
      <c r="AO603" s="358"/>
      <c r="AP603" s="359" t="s">
        <v>990</v>
      </c>
      <c r="AQ603" s="359"/>
      <c r="AR603" s="359"/>
      <c r="AS603" s="359"/>
      <c r="AT603" s="359"/>
      <c r="AU603" s="359"/>
      <c r="AV603" s="359"/>
      <c r="AW603" s="359"/>
      <c r="AX603" s="359"/>
    </row>
    <row r="604" spans="1:50" ht="26.25" customHeight="1" x14ac:dyDescent="0.15">
      <c r="A604" s="1057">
        <v>7</v>
      </c>
      <c r="B604" s="1057">
        <v>1</v>
      </c>
      <c r="C604" s="360" t="s">
        <v>900</v>
      </c>
      <c r="D604" s="346"/>
      <c r="E604" s="346"/>
      <c r="F604" s="346"/>
      <c r="G604" s="346"/>
      <c r="H604" s="346"/>
      <c r="I604" s="346"/>
      <c r="J604" s="347">
        <v>1010005002667</v>
      </c>
      <c r="K604" s="348"/>
      <c r="L604" s="348"/>
      <c r="M604" s="348"/>
      <c r="N604" s="348"/>
      <c r="O604" s="348"/>
      <c r="P604" s="349" t="s">
        <v>929</v>
      </c>
      <c r="Q604" s="349"/>
      <c r="R604" s="349"/>
      <c r="S604" s="349"/>
      <c r="T604" s="349"/>
      <c r="U604" s="349"/>
      <c r="V604" s="349"/>
      <c r="W604" s="349"/>
      <c r="X604" s="349"/>
      <c r="Y604" s="350">
        <v>8</v>
      </c>
      <c r="Z604" s="351"/>
      <c r="AA604" s="351"/>
      <c r="AB604" s="352"/>
      <c r="AC604" s="353" t="s">
        <v>429</v>
      </c>
      <c r="AD604" s="353"/>
      <c r="AE604" s="353"/>
      <c r="AF604" s="353"/>
      <c r="AG604" s="353"/>
      <c r="AH604" s="354">
        <v>2</v>
      </c>
      <c r="AI604" s="355"/>
      <c r="AJ604" s="355"/>
      <c r="AK604" s="355"/>
      <c r="AL604" s="356">
        <v>90</v>
      </c>
      <c r="AM604" s="357"/>
      <c r="AN604" s="357"/>
      <c r="AO604" s="358"/>
      <c r="AP604" s="359" t="s">
        <v>990</v>
      </c>
      <c r="AQ604" s="359"/>
      <c r="AR604" s="359"/>
      <c r="AS604" s="359"/>
      <c r="AT604" s="359"/>
      <c r="AU604" s="359"/>
      <c r="AV604" s="359"/>
      <c r="AW604" s="359"/>
      <c r="AX604" s="359"/>
    </row>
    <row r="605" spans="1:50" ht="26.25" customHeight="1" x14ac:dyDescent="0.15">
      <c r="A605" s="1057">
        <v>8</v>
      </c>
      <c r="B605" s="1057">
        <v>1</v>
      </c>
      <c r="C605" s="360" t="s">
        <v>903</v>
      </c>
      <c r="D605" s="346"/>
      <c r="E605" s="346"/>
      <c r="F605" s="346"/>
      <c r="G605" s="346"/>
      <c r="H605" s="346"/>
      <c r="I605" s="346"/>
      <c r="J605" s="347">
        <v>4013305001526</v>
      </c>
      <c r="K605" s="348"/>
      <c r="L605" s="348"/>
      <c r="M605" s="348"/>
      <c r="N605" s="348"/>
      <c r="O605" s="348"/>
      <c r="P605" s="349" t="s">
        <v>929</v>
      </c>
      <c r="Q605" s="349"/>
      <c r="R605" s="349"/>
      <c r="S605" s="349"/>
      <c r="T605" s="349"/>
      <c r="U605" s="349"/>
      <c r="V605" s="349"/>
      <c r="W605" s="349"/>
      <c r="X605" s="349"/>
      <c r="Y605" s="350">
        <v>7</v>
      </c>
      <c r="Z605" s="351"/>
      <c r="AA605" s="351"/>
      <c r="AB605" s="352"/>
      <c r="AC605" s="353" t="s">
        <v>429</v>
      </c>
      <c r="AD605" s="353"/>
      <c r="AE605" s="353"/>
      <c r="AF605" s="353"/>
      <c r="AG605" s="353"/>
      <c r="AH605" s="354">
        <v>1</v>
      </c>
      <c r="AI605" s="355"/>
      <c r="AJ605" s="355"/>
      <c r="AK605" s="355"/>
      <c r="AL605" s="356">
        <v>80.7</v>
      </c>
      <c r="AM605" s="357"/>
      <c r="AN605" s="357"/>
      <c r="AO605" s="358"/>
      <c r="AP605" s="359" t="s">
        <v>990</v>
      </c>
      <c r="AQ605" s="359"/>
      <c r="AR605" s="359"/>
      <c r="AS605" s="359"/>
      <c r="AT605" s="359"/>
      <c r="AU605" s="359"/>
      <c r="AV605" s="359"/>
      <c r="AW605" s="359"/>
      <c r="AX605" s="359"/>
    </row>
    <row r="606" spans="1:50" ht="26.25" customHeight="1" x14ac:dyDescent="0.15">
      <c r="A606" s="1057">
        <v>9</v>
      </c>
      <c r="B606" s="1057">
        <v>1</v>
      </c>
      <c r="C606" s="360" t="s">
        <v>904</v>
      </c>
      <c r="D606" s="346"/>
      <c r="E606" s="346"/>
      <c r="F606" s="346"/>
      <c r="G606" s="346"/>
      <c r="H606" s="346"/>
      <c r="I606" s="346"/>
      <c r="J606" s="347">
        <v>2430005010809</v>
      </c>
      <c r="K606" s="348"/>
      <c r="L606" s="348"/>
      <c r="M606" s="348"/>
      <c r="N606" s="348"/>
      <c r="O606" s="348"/>
      <c r="P606" s="349" t="s">
        <v>929</v>
      </c>
      <c r="Q606" s="349"/>
      <c r="R606" s="349"/>
      <c r="S606" s="349"/>
      <c r="T606" s="349"/>
      <c r="U606" s="349"/>
      <c r="V606" s="349"/>
      <c r="W606" s="349"/>
      <c r="X606" s="349"/>
      <c r="Y606" s="350">
        <v>2</v>
      </c>
      <c r="Z606" s="351"/>
      <c r="AA606" s="351"/>
      <c r="AB606" s="352"/>
      <c r="AC606" s="353" t="s">
        <v>429</v>
      </c>
      <c r="AD606" s="353"/>
      <c r="AE606" s="353"/>
      <c r="AF606" s="353"/>
      <c r="AG606" s="353"/>
      <c r="AH606" s="354">
        <v>1</v>
      </c>
      <c r="AI606" s="355"/>
      <c r="AJ606" s="355"/>
      <c r="AK606" s="355"/>
      <c r="AL606" s="356">
        <v>94.3</v>
      </c>
      <c r="AM606" s="357"/>
      <c r="AN606" s="357"/>
      <c r="AO606" s="358"/>
      <c r="AP606" s="359" t="s">
        <v>990</v>
      </c>
      <c r="AQ606" s="359"/>
      <c r="AR606" s="359"/>
      <c r="AS606" s="359"/>
      <c r="AT606" s="359"/>
      <c r="AU606" s="359"/>
      <c r="AV606" s="359"/>
      <c r="AW606" s="359"/>
      <c r="AX606" s="359"/>
    </row>
    <row r="607" spans="1:50" ht="26.25" customHeight="1" x14ac:dyDescent="0.15">
      <c r="A607" s="1057">
        <v>10</v>
      </c>
      <c r="B607" s="1057">
        <v>1</v>
      </c>
      <c r="C607" s="360" t="s">
        <v>905</v>
      </c>
      <c r="D607" s="346"/>
      <c r="E607" s="346"/>
      <c r="F607" s="346"/>
      <c r="G607" s="346"/>
      <c r="H607" s="346"/>
      <c r="I607" s="346"/>
      <c r="J607" s="347">
        <v>7011105003153</v>
      </c>
      <c r="K607" s="348"/>
      <c r="L607" s="348"/>
      <c r="M607" s="348"/>
      <c r="N607" s="348"/>
      <c r="O607" s="348"/>
      <c r="P607" s="349" t="s">
        <v>929</v>
      </c>
      <c r="Q607" s="349"/>
      <c r="R607" s="349"/>
      <c r="S607" s="349"/>
      <c r="T607" s="349"/>
      <c r="U607" s="349"/>
      <c r="V607" s="349"/>
      <c r="W607" s="349"/>
      <c r="X607" s="349"/>
      <c r="Y607" s="350">
        <v>1</v>
      </c>
      <c r="Z607" s="351"/>
      <c r="AA607" s="351"/>
      <c r="AB607" s="352"/>
      <c r="AC607" s="353" t="s">
        <v>433</v>
      </c>
      <c r="AD607" s="353"/>
      <c r="AE607" s="353"/>
      <c r="AF607" s="353"/>
      <c r="AG607" s="353"/>
      <c r="AH607" s="354">
        <v>1</v>
      </c>
      <c r="AI607" s="355"/>
      <c r="AJ607" s="355"/>
      <c r="AK607" s="355"/>
      <c r="AL607" s="356">
        <v>95.1</v>
      </c>
      <c r="AM607" s="357"/>
      <c r="AN607" s="357"/>
      <c r="AO607" s="358"/>
      <c r="AP607" s="359" t="s">
        <v>990</v>
      </c>
      <c r="AQ607" s="359"/>
      <c r="AR607" s="359"/>
      <c r="AS607" s="359"/>
      <c r="AT607" s="359"/>
      <c r="AU607" s="359"/>
      <c r="AV607" s="359"/>
      <c r="AW607" s="359"/>
      <c r="AX607" s="359"/>
    </row>
    <row r="608" spans="1:50" ht="26.25" hidden="1" customHeight="1" x14ac:dyDescent="0.15">
      <c r="A608" s="1057">
        <v>11</v>
      </c>
      <c r="B608" s="105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57">
        <v>12</v>
      </c>
      <c r="B609" s="105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57">
        <v>13</v>
      </c>
      <c r="B610" s="105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57">
        <v>14</v>
      </c>
      <c r="B611" s="105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57">
        <v>15</v>
      </c>
      <c r="B612" s="105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57">
        <v>16</v>
      </c>
      <c r="B613" s="105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57">
        <v>17</v>
      </c>
      <c r="B614" s="105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57">
        <v>18</v>
      </c>
      <c r="B615" s="105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57">
        <v>19</v>
      </c>
      <c r="B616" s="105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57">
        <v>20</v>
      </c>
      <c r="B617" s="105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57">
        <v>21</v>
      </c>
      <c r="B618" s="105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57">
        <v>22</v>
      </c>
      <c r="B619" s="105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57">
        <v>23</v>
      </c>
      <c r="B620" s="105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57">
        <v>24</v>
      </c>
      <c r="B621" s="105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57">
        <v>25</v>
      </c>
      <c r="B622" s="105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57">
        <v>26</v>
      </c>
      <c r="B623" s="105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57">
        <v>27</v>
      </c>
      <c r="B624" s="105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57">
        <v>28</v>
      </c>
      <c r="B625" s="105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57">
        <v>29</v>
      </c>
      <c r="B626" s="105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57">
        <v>30</v>
      </c>
      <c r="B627" s="105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912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362</v>
      </c>
      <c r="K630" s="364"/>
      <c r="L630" s="364"/>
      <c r="M630" s="364"/>
      <c r="N630" s="364"/>
      <c r="O630" s="364"/>
      <c r="P630" s="365" t="s">
        <v>27</v>
      </c>
      <c r="Q630" s="365"/>
      <c r="R630" s="365"/>
      <c r="S630" s="365"/>
      <c r="T630" s="365"/>
      <c r="U630" s="365"/>
      <c r="V630" s="365"/>
      <c r="W630" s="365"/>
      <c r="X630" s="365"/>
      <c r="Y630" s="366" t="s">
        <v>411</v>
      </c>
      <c r="Z630" s="367"/>
      <c r="AA630" s="367"/>
      <c r="AB630" s="367"/>
      <c r="AC630" s="148" t="s">
        <v>397</v>
      </c>
      <c r="AD630" s="148"/>
      <c r="AE630" s="148"/>
      <c r="AF630" s="148"/>
      <c r="AG630" s="148"/>
      <c r="AH630" s="366" t="s">
        <v>342</v>
      </c>
      <c r="AI630" s="363"/>
      <c r="AJ630" s="363"/>
      <c r="AK630" s="363"/>
      <c r="AL630" s="363" t="s">
        <v>21</v>
      </c>
      <c r="AM630" s="363"/>
      <c r="AN630" s="363"/>
      <c r="AO630" s="368"/>
      <c r="AP630" s="369" t="s">
        <v>363</v>
      </c>
      <c r="AQ630" s="369"/>
      <c r="AR630" s="369"/>
      <c r="AS630" s="369"/>
      <c r="AT630" s="369"/>
      <c r="AU630" s="369"/>
      <c r="AV630" s="369"/>
      <c r="AW630" s="369"/>
      <c r="AX630" s="369"/>
    </row>
    <row r="631" spans="1:50" ht="26.25" customHeight="1" x14ac:dyDescent="0.15">
      <c r="A631" s="1057">
        <v>1</v>
      </c>
      <c r="B631" s="1057">
        <v>1</v>
      </c>
      <c r="C631" s="360" t="s">
        <v>914</v>
      </c>
      <c r="D631" s="346"/>
      <c r="E631" s="346"/>
      <c r="F631" s="346"/>
      <c r="G631" s="346"/>
      <c r="H631" s="346"/>
      <c r="I631" s="346"/>
      <c r="J631" s="347">
        <v>8000020012050</v>
      </c>
      <c r="K631" s="348"/>
      <c r="L631" s="348"/>
      <c r="M631" s="348"/>
      <c r="N631" s="348"/>
      <c r="O631" s="348"/>
      <c r="P631" s="361" t="s">
        <v>924</v>
      </c>
      <c r="Q631" s="349"/>
      <c r="R631" s="349"/>
      <c r="S631" s="349"/>
      <c r="T631" s="349"/>
      <c r="U631" s="349"/>
      <c r="V631" s="349"/>
      <c r="W631" s="349"/>
      <c r="X631" s="349"/>
      <c r="Y631" s="350">
        <v>3</v>
      </c>
      <c r="Z631" s="351"/>
      <c r="AA631" s="351"/>
      <c r="AB631" s="352"/>
      <c r="AC631" s="353" t="s">
        <v>435</v>
      </c>
      <c r="AD631" s="353"/>
      <c r="AE631" s="353"/>
      <c r="AF631" s="353"/>
      <c r="AG631" s="353"/>
      <c r="AH631" s="354" t="s">
        <v>859</v>
      </c>
      <c r="AI631" s="355"/>
      <c r="AJ631" s="355"/>
      <c r="AK631" s="355"/>
      <c r="AL631" s="356" t="s">
        <v>859</v>
      </c>
      <c r="AM631" s="357"/>
      <c r="AN631" s="357"/>
      <c r="AO631" s="358"/>
      <c r="AP631" s="359" t="s">
        <v>859</v>
      </c>
      <c r="AQ631" s="359"/>
      <c r="AR631" s="359"/>
      <c r="AS631" s="359"/>
      <c r="AT631" s="359"/>
      <c r="AU631" s="359"/>
      <c r="AV631" s="359"/>
      <c r="AW631" s="359"/>
      <c r="AX631" s="359"/>
    </row>
    <row r="632" spans="1:50" ht="26.25" customHeight="1" x14ac:dyDescent="0.15">
      <c r="A632" s="1057">
        <v>2</v>
      </c>
      <c r="B632" s="1057">
        <v>1</v>
      </c>
      <c r="C632" s="360" t="s">
        <v>915</v>
      </c>
      <c r="D632" s="346"/>
      <c r="E632" s="346"/>
      <c r="F632" s="346"/>
      <c r="G632" s="346"/>
      <c r="H632" s="346"/>
      <c r="I632" s="346"/>
      <c r="J632" s="347">
        <v>2000020016098</v>
      </c>
      <c r="K632" s="348"/>
      <c r="L632" s="348"/>
      <c r="M632" s="348"/>
      <c r="N632" s="348"/>
      <c r="O632" s="348"/>
      <c r="P632" s="361" t="s">
        <v>924</v>
      </c>
      <c r="Q632" s="349"/>
      <c r="R632" s="349"/>
      <c r="S632" s="349"/>
      <c r="T632" s="349"/>
      <c r="U632" s="349"/>
      <c r="V632" s="349"/>
      <c r="W632" s="349"/>
      <c r="X632" s="349"/>
      <c r="Y632" s="350">
        <v>1</v>
      </c>
      <c r="Z632" s="351"/>
      <c r="AA632" s="351"/>
      <c r="AB632" s="352"/>
      <c r="AC632" s="353" t="s">
        <v>435</v>
      </c>
      <c r="AD632" s="353"/>
      <c r="AE632" s="353"/>
      <c r="AF632" s="353"/>
      <c r="AG632" s="353"/>
      <c r="AH632" s="354" t="s">
        <v>859</v>
      </c>
      <c r="AI632" s="355"/>
      <c r="AJ632" s="355"/>
      <c r="AK632" s="355"/>
      <c r="AL632" s="356" t="s">
        <v>859</v>
      </c>
      <c r="AM632" s="357"/>
      <c r="AN632" s="357"/>
      <c r="AO632" s="358"/>
      <c r="AP632" s="359" t="s">
        <v>859</v>
      </c>
      <c r="AQ632" s="359"/>
      <c r="AR632" s="359"/>
      <c r="AS632" s="359"/>
      <c r="AT632" s="359"/>
      <c r="AU632" s="359"/>
      <c r="AV632" s="359"/>
      <c r="AW632" s="359"/>
      <c r="AX632" s="359"/>
    </row>
    <row r="633" spans="1:50" ht="26.25" customHeight="1" x14ac:dyDescent="0.15">
      <c r="A633" s="1057">
        <v>3</v>
      </c>
      <c r="B633" s="1057">
        <v>1</v>
      </c>
      <c r="C633" s="360" t="s">
        <v>916</v>
      </c>
      <c r="D633" s="346"/>
      <c r="E633" s="346"/>
      <c r="F633" s="346"/>
      <c r="G633" s="346"/>
      <c r="H633" s="346"/>
      <c r="I633" s="346"/>
      <c r="J633" s="347">
        <v>9000020012025</v>
      </c>
      <c r="K633" s="348"/>
      <c r="L633" s="348"/>
      <c r="M633" s="348"/>
      <c r="N633" s="348"/>
      <c r="O633" s="348"/>
      <c r="P633" s="361" t="s">
        <v>906</v>
      </c>
      <c r="Q633" s="349"/>
      <c r="R633" s="349"/>
      <c r="S633" s="349"/>
      <c r="T633" s="349"/>
      <c r="U633" s="349"/>
      <c r="V633" s="349"/>
      <c r="W633" s="349"/>
      <c r="X633" s="349"/>
      <c r="Y633" s="350">
        <v>0.7</v>
      </c>
      <c r="Z633" s="351"/>
      <c r="AA633" s="351"/>
      <c r="AB633" s="352"/>
      <c r="AC633" s="353" t="s">
        <v>435</v>
      </c>
      <c r="AD633" s="353"/>
      <c r="AE633" s="353"/>
      <c r="AF633" s="353"/>
      <c r="AG633" s="353"/>
      <c r="AH633" s="354" t="s">
        <v>859</v>
      </c>
      <c r="AI633" s="355"/>
      <c r="AJ633" s="355"/>
      <c r="AK633" s="355"/>
      <c r="AL633" s="356" t="s">
        <v>859</v>
      </c>
      <c r="AM633" s="357"/>
      <c r="AN633" s="357"/>
      <c r="AO633" s="358"/>
      <c r="AP633" s="359" t="s">
        <v>859</v>
      </c>
      <c r="AQ633" s="359"/>
      <c r="AR633" s="359"/>
      <c r="AS633" s="359"/>
      <c r="AT633" s="359"/>
      <c r="AU633" s="359"/>
      <c r="AV633" s="359"/>
      <c r="AW633" s="359"/>
      <c r="AX633" s="359"/>
    </row>
    <row r="634" spans="1:50" ht="26.25" customHeight="1" x14ac:dyDescent="0.15">
      <c r="A634" s="1057">
        <v>4</v>
      </c>
      <c r="B634" s="1057">
        <v>1</v>
      </c>
      <c r="C634" s="360" t="s">
        <v>917</v>
      </c>
      <c r="D634" s="346"/>
      <c r="E634" s="346"/>
      <c r="F634" s="346"/>
      <c r="G634" s="346"/>
      <c r="H634" s="346"/>
      <c r="I634" s="346"/>
      <c r="J634" s="347">
        <v>1000020016454</v>
      </c>
      <c r="K634" s="348"/>
      <c r="L634" s="348"/>
      <c r="M634" s="348"/>
      <c r="N634" s="348"/>
      <c r="O634" s="348"/>
      <c r="P634" s="361" t="s">
        <v>924</v>
      </c>
      <c r="Q634" s="349"/>
      <c r="R634" s="349"/>
      <c r="S634" s="349"/>
      <c r="T634" s="349"/>
      <c r="U634" s="349"/>
      <c r="V634" s="349"/>
      <c r="W634" s="349"/>
      <c r="X634" s="349"/>
      <c r="Y634" s="350">
        <v>0.6</v>
      </c>
      <c r="Z634" s="351"/>
      <c r="AA634" s="351"/>
      <c r="AB634" s="352"/>
      <c r="AC634" s="353" t="s">
        <v>435</v>
      </c>
      <c r="AD634" s="353"/>
      <c r="AE634" s="353"/>
      <c r="AF634" s="353"/>
      <c r="AG634" s="353"/>
      <c r="AH634" s="354" t="s">
        <v>859</v>
      </c>
      <c r="AI634" s="355"/>
      <c r="AJ634" s="355"/>
      <c r="AK634" s="355"/>
      <c r="AL634" s="356" t="s">
        <v>859</v>
      </c>
      <c r="AM634" s="357"/>
      <c r="AN634" s="357"/>
      <c r="AO634" s="358"/>
      <c r="AP634" s="359" t="s">
        <v>859</v>
      </c>
      <c r="AQ634" s="359"/>
      <c r="AR634" s="359"/>
      <c r="AS634" s="359"/>
      <c r="AT634" s="359"/>
      <c r="AU634" s="359"/>
      <c r="AV634" s="359"/>
      <c r="AW634" s="359"/>
      <c r="AX634" s="359"/>
    </row>
    <row r="635" spans="1:50" ht="26.25" customHeight="1" x14ac:dyDescent="0.15">
      <c r="A635" s="1057">
        <v>5</v>
      </c>
      <c r="B635" s="1057">
        <v>1</v>
      </c>
      <c r="C635" s="360" t="s">
        <v>918</v>
      </c>
      <c r="D635" s="346"/>
      <c r="E635" s="346"/>
      <c r="F635" s="346"/>
      <c r="G635" s="346"/>
      <c r="H635" s="346"/>
      <c r="I635" s="346"/>
      <c r="J635" s="347">
        <v>8000020015458</v>
      </c>
      <c r="K635" s="348"/>
      <c r="L635" s="348"/>
      <c r="M635" s="348"/>
      <c r="N635" s="348"/>
      <c r="O635" s="348"/>
      <c r="P635" s="361" t="s">
        <v>924</v>
      </c>
      <c r="Q635" s="349"/>
      <c r="R635" s="349"/>
      <c r="S635" s="349"/>
      <c r="T635" s="349"/>
      <c r="U635" s="349"/>
      <c r="V635" s="349"/>
      <c r="W635" s="349"/>
      <c r="X635" s="349"/>
      <c r="Y635" s="350">
        <v>0.6</v>
      </c>
      <c r="Z635" s="351"/>
      <c r="AA635" s="351"/>
      <c r="AB635" s="352"/>
      <c r="AC635" s="353" t="s">
        <v>435</v>
      </c>
      <c r="AD635" s="353"/>
      <c r="AE635" s="353"/>
      <c r="AF635" s="353"/>
      <c r="AG635" s="353"/>
      <c r="AH635" s="354" t="s">
        <v>859</v>
      </c>
      <c r="AI635" s="355"/>
      <c r="AJ635" s="355"/>
      <c r="AK635" s="355"/>
      <c r="AL635" s="356" t="s">
        <v>859</v>
      </c>
      <c r="AM635" s="357"/>
      <c r="AN635" s="357"/>
      <c r="AO635" s="358"/>
      <c r="AP635" s="359" t="s">
        <v>859</v>
      </c>
      <c r="AQ635" s="359"/>
      <c r="AR635" s="359"/>
      <c r="AS635" s="359"/>
      <c r="AT635" s="359"/>
      <c r="AU635" s="359"/>
      <c r="AV635" s="359"/>
      <c r="AW635" s="359"/>
      <c r="AX635" s="359"/>
    </row>
    <row r="636" spans="1:50" ht="26.25" customHeight="1" x14ac:dyDescent="0.15">
      <c r="A636" s="1057">
        <v>6</v>
      </c>
      <c r="B636" s="1057">
        <v>1</v>
      </c>
      <c r="C636" s="360" t="s">
        <v>919</v>
      </c>
      <c r="D636" s="346"/>
      <c r="E636" s="346"/>
      <c r="F636" s="346"/>
      <c r="G636" s="346"/>
      <c r="H636" s="346"/>
      <c r="I636" s="346"/>
      <c r="J636" s="347">
        <v>3000020013714</v>
      </c>
      <c r="K636" s="348"/>
      <c r="L636" s="348"/>
      <c r="M636" s="348"/>
      <c r="N636" s="348"/>
      <c r="O636" s="348"/>
      <c r="P636" s="361" t="s">
        <v>924</v>
      </c>
      <c r="Q636" s="349"/>
      <c r="R636" s="349"/>
      <c r="S636" s="349"/>
      <c r="T636" s="349"/>
      <c r="U636" s="349"/>
      <c r="V636" s="349"/>
      <c r="W636" s="349"/>
      <c r="X636" s="349"/>
      <c r="Y636" s="350">
        <v>0.6</v>
      </c>
      <c r="Z636" s="351"/>
      <c r="AA636" s="351"/>
      <c r="AB636" s="352"/>
      <c r="AC636" s="353" t="s">
        <v>435</v>
      </c>
      <c r="AD636" s="353"/>
      <c r="AE636" s="353"/>
      <c r="AF636" s="353"/>
      <c r="AG636" s="353"/>
      <c r="AH636" s="354" t="s">
        <v>859</v>
      </c>
      <c r="AI636" s="355"/>
      <c r="AJ636" s="355"/>
      <c r="AK636" s="355"/>
      <c r="AL636" s="356" t="s">
        <v>859</v>
      </c>
      <c r="AM636" s="357"/>
      <c r="AN636" s="357"/>
      <c r="AO636" s="358"/>
      <c r="AP636" s="359" t="s">
        <v>859</v>
      </c>
      <c r="AQ636" s="359"/>
      <c r="AR636" s="359"/>
      <c r="AS636" s="359"/>
      <c r="AT636" s="359"/>
      <c r="AU636" s="359"/>
      <c r="AV636" s="359"/>
      <c r="AW636" s="359"/>
      <c r="AX636" s="359"/>
    </row>
    <row r="637" spans="1:50" ht="26.25" customHeight="1" x14ac:dyDescent="0.15">
      <c r="A637" s="1057">
        <v>7</v>
      </c>
      <c r="B637" s="1057">
        <v>1</v>
      </c>
      <c r="C637" s="360" t="s">
        <v>920</v>
      </c>
      <c r="D637" s="346"/>
      <c r="E637" s="346"/>
      <c r="F637" s="346"/>
      <c r="G637" s="346"/>
      <c r="H637" s="346"/>
      <c r="I637" s="346"/>
      <c r="J637" s="347">
        <v>2000020012114</v>
      </c>
      <c r="K637" s="348"/>
      <c r="L637" s="348"/>
      <c r="M637" s="348"/>
      <c r="N637" s="348"/>
      <c r="O637" s="348"/>
      <c r="P637" s="361" t="s">
        <v>924</v>
      </c>
      <c r="Q637" s="349"/>
      <c r="R637" s="349"/>
      <c r="S637" s="349"/>
      <c r="T637" s="349"/>
      <c r="U637" s="349"/>
      <c r="V637" s="349"/>
      <c r="W637" s="349"/>
      <c r="X637" s="349"/>
      <c r="Y637" s="350">
        <v>0.4</v>
      </c>
      <c r="Z637" s="351"/>
      <c r="AA637" s="351"/>
      <c r="AB637" s="352"/>
      <c r="AC637" s="353" t="s">
        <v>435</v>
      </c>
      <c r="AD637" s="353"/>
      <c r="AE637" s="353"/>
      <c r="AF637" s="353"/>
      <c r="AG637" s="353"/>
      <c r="AH637" s="354" t="s">
        <v>859</v>
      </c>
      <c r="AI637" s="355"/>
      <c r="AJ637" s="355"/>
      <c r="AK637" s="355"/>
      <c r="AL637" s="356" t="s">
        <v>859</v>
      </c>
      <c r="AM637" s="357"/>
      <c r="AN637" s="357"/>
      <c r="AO637" s="358"/>
      <c r="AP637" s="359" t="s">
        <v>859</v>
      </c>
      <c r="AQ637" s="359"/>
      <c r="AR637" s="359"/>
      <c r="AS637" s="359"/>
      <c r="AT637" s="359"/>
      <c r="AU637" s="359"/>
      <c r="AV637" s="359"/>
      <c r="AW637" s="359"/>
      <c r="AX637" s="359"/>
    </row>
    <row r="638" spans="1:50" ht="26.25" customHeight="1" x14ac:dyDescent="0.15">
      <c r="A638" s="1057">
        <v>8</v>
      </c>
      <c r="B638" s="1057">
        <v>1</v>
      </c>
      <c r="C638" s="360" t="s">
        <v>921</v>
      </c>
      <c r="D638" s="346"/>
      <c r="E638" s="346"/>
      <c r="F638" s="346"/>
      <c r="G638" s="346"/>
      <c r="H638" s="346"/>
      <c r="I638" s="346"/>
      <c r="J638" s="347">
        <v>1000020014061</v>
      </c>
      <c r="K638" s="348"/>
      <c r="L638" s="348"/>
      <c r="M638" s="348"/>
      <c r="N638" s="348"/>
      <c r="O638" s="348"/>
      <c r="P638" s="361" t="s">
        <v>741</v>
      </c>
      <c r="Q638" s="349"/>
      <c r="R638" s="349"/>
      <c r="S638" s="349"/>
      <c r="T638" s="349"/>
      <c r="U638" s="349"/>
      <c r="V638" s="349"/>
      <c r="W638" s="349"/>
      <c r="X638" s="349"/>
      <c r="Y638" s="350">
        <v>0.4</v>
      </c>
      <c r="Z638" s="351"/>
      <c r="AA638" s="351"/>
      <c r="AB638" s="352"/>
      <c r="AC638" s="353" t="s">
        <v>435</v>
      </c>
      <c r="AD638" s="353"/>
      <c r="AE638" s="353"/>
      <c r="AF638" s="353"/>
      <c r="AG638" s="353"/>
      <c r="AH638" s="354" t="s">
        <v>859</v>
      </c>
      <c r="AI638" s="355"/>
      <c r="AJ638" s="355"/>
      <c r="AK638" s="355"/>
      <c r="AL638" s="356" t="s">
        <v>859</v>
      </c>
      <c r="AM638" s="357"/>
      <c r="AN638" s="357"/>
      <c r="AO638" s="358"/>
      <c r="AP638" s="359" t="s">
        <v>859</v>
      </c>
      <c r="AQ638" s="359"/>
      <c r="AR638" s="359"/>
      <c r="AS638" s="359"/>
      <c r="AT638" s="359"/>
      <c r="AU638" s="359"/>
      <c r="AV638" s="359"/>
      <c r="AW638" s="359"/>
      <c r="AX638" s="359"/>
    </row>
    <row r="639" spans="1:50" ht="26.25" customHeight="1" x14ac:dyDescent="0.15">
      <c r="A639" s="1057">
        <v>9</v>
      </c>
      <c r="B639" s="1057">
        <v>1</v>
      </c>
      <c r="C639" s="360" t="s">
        <v>922</v>
      </c>
      <c r="D639" s="346"/>
      <c r="E639" s="346"/>
      <c r="F639" s="346"/>
      <c r="G639" s="346"/>
      <c r="H639" s="346"/>
      <c r="I639" s="346"/>
      <c r="J639" s="347">
        <v>8000020016101</v>
      </c>
      <c r="K639" s="348"/>
      <c r="L639" s="348"/>
      <c r="M639" s="348"/>
      <c r="N639" s="348"/>
      <c r="O639" s="348"/>
      <c r="P639" s="361" t="s">
        <v>924</v>
      </c>
      <c r="Q639" s="349"/>
      <c r="R639" s="349"/>
      <c r="S639" s="349"/>
      <c r="T639" s="349"/>
      <c r="U639" s="349"/>
      <c r="V639" s="349"/>
      <c r="W639" s="349"/>
      <c r="X639" s="349"/>
      <c r="Y639" s="350">
        <v>0</v>
      </c>
      <c r="Z639" s="351"/>
      <c r="AA639" s="351"/>
      <c r="AB639" s="352"/>
      <c r="AC639" s="353" t="s">
        <v>435</v>
      </c>
      <c r="AD639" s="353"/>
      <c r="AE639" s="353"/>
      <c r="AF639" s="353"/>
      <c r="AG639" s="353"/>
      <c r="AH639" s="354" t="s">
        <v>859</v>
      </c>
      <c r="AI639" s="355"/>
      <c r="AJ639" s="355"/>
      <c r="AK639" s="355"/>
      <c r="AL639" s="356" t="s">
        <v>859</v>
      </c>
      <c r="AM639" s="357"/>
      <c r="AN639" s="357"/>
      <c r="AO639" s="358"/>
      <c r="AP639" s="359" t="s">
        <v>859</v>
      </c>
      <c r="AQ639" s="359"/>
      <c r="AR639" s="359"/>
      <c r="AS639" s="359"/>
      <c r="AT639" s="359"/>
      <c r="AU639" s="359"/>
      <c r="AV639" s="359"/>
      <c r="AW639" s="359"/>
      <c r="AX639" s="359"/>
    </row>
    <row r="640" spans="1:50" ht="26.25" customHeight="1" x14ac:dyDescent="0.15">
      <c r="A640" s="1057">
        <v>10</v>
      </c>
      <c r="B640" s="1057">
        <v>1</v>
      </c>
      <c r="C640" s="360" t="s">
        <v>923</v>
      </c>
      <c r="D640" s="346"/>
      <c r="E640" s="346"/>
      <c r="F640" s="346"/>
      <c r="G640" s="346"/>
      <c r="H640" s="346"/>
      <c r="I640" s="346"/>
      <c r="J640" s="347">
        <v>8000020013676</v>
      </c>
      <c r="K640" s="348"/>
      <c r="L640" s="348"/>
      <c r="M640" s="348"/>
      <c r="N640" s="348"/>
      <c r="O640" s="348"/>
      <c r="P640" s="361" t="s">
        <v>925</v>
      </c>
      <c r="Q640" s="349"/>
      <c r="R640" s="349"/>
      <c r="S640" s="349"/>
      <c r="T640" s="349"/>
      <c r="U640" s="349"/>
      <c r="V640" s="349"/>
      <c r="W640" s="349"/>
      <c r="X640" s="349"/>
      <c r="Y640" s="350">
        <v>0</v>
      </c>
      <c r="Z640" s="351"/>
      <c r="AA640" s="351"/>
      <c r="AB640" s="352"/>
      <c r="AC640" s="353" t="s">
        <v>435</v>
      </c>
      <c r="AD640" s="353"/>
      <c r="AE640" s="353"/>
      <c r="AF640" s="353"/>
      <c r="AG640" s="353"/>
      <c r="AH640" s="354" t="s">
        <v>859</v>
      </c>
      <c r="AI640" s="355"/>
      <c r="AJ640" s="355"/>
      <c r="AK640" s="355"/>
      <c r="AL640" s="356" t="s">
        <v>859</v>
      </c>
      <c r="AM640" s="357"/>
      <c r="AN640" s="357"/>
      <c r="AO640" s="358"/>
      <c r="AP640" s="359" t="s">
        <v>859</v>
      </c>
      <c r="AQ640" s="359"/>
      <c r="AR640" s="359"/>
      <c r="AS640" s="359"/>
      <c r="AT640" s="359"/>
      <c r="AU640" s="359"/>
      <c r="AV640" s="359"/>
      <c r="AW640" s="359"/>
      <c r="AX640" s="359"/>
    </row>
    <row r="641" spans="1:50" ht="26.25" hidden="1" customHeight="1" x14ac:dyDescent="0.15">
      <c r="A641" s="1057">
        <v>11</v>
      </c>
      <c r="B641" s="105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57">
        <v>12</v>
      </c>
      <c r="B642" s="105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57">
        <v>13</v>
      </c>
      <c r="B643" s="105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57">
        <v>14</v>
      </c>
      <c r="B644" s="105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57">
        <v>15</v>
      </c>
      <c r="B645" s="105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57">
        <v>16</v>
      </c>
      <c r="B646" s="105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57">
        <v>17</v>
      </c>
      <c r="B647" s="105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57">
        <v>18</v>
      </c>
      <c r="B648" s="105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57">
        <v>19</v>
      </c>
      <c r="B649" s="105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57">
        <v>20</v>
      </c>
      <c r="B650" s="105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57">
        <v>21</v>
      </c>
      <c r="B651" s="105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57">
        <v>22</v>
      </c>
      <c r="B652" s="105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57">
        <v>23</v>
      </c>
      <c r="B653" s="105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57">
        <v>24</v>
      </c>
      <c r="B654" s="105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57">
        <v>25</v>
      </c>
      <c r="B655" s="105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57">
        <v>26</v>
      </c>
      <c r="B656" s="105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57">
        <v>27</v>
      </c>
      <c r="B657" s="105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57">
        <v>28</v>
      </c>
      <c r="B658" s="105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57">
        <v>29</v>
      </c>
      <c r="B659" s="105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57">
        <v>30</v>
      </c>
      <c r="B660" s="105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913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362</v>
      </c>
      <c r="K663" s="364"/>
      <c r="L663" s="364"/>
      <c r="M663" s="364"/>
      <c r="N663" s="364"/>
      <c r="O663" s="364"/>
      <c r="P663" s="365" t="s">
        <v>27</v>
      </c>
      <c r="Q663" s="365"/>
      <c r="R663" s="365"/>
      <c r="S663" s="365"/>
      <c r="T663" s="365"/>
      <c r="U663" s="365"/>
      <c r="V663" s="365"/>
      <c r="W663" s="365"/>
      <c r="X663" s="365"/>
      <c r="Y663" s="366" t="s">
        <v>411</v>
      </c>
      <c r="Z663" s="367"/>
      <c r="AA663" s="367"/>
      <c r="AB663" s="367"/>
      <c r="AC663" s="148" t="s">
        <v>397</v>
      </c>
      <c r="AD663" s="148"/>
      <c r="AE663" s="148"/>
      <c r="AF663" s="148"/>
      <c r="AG663" s="148"/>
      <c r="AH663" s="366" t="s">
        <v>342</v>
      </c>
      <c r="AI663" s="363"/>
      <c r="AJ663" s="363"/>
      <c r="AK663" s="363"/>
      <c r="AL663" s="363" t="s">
        <v>21</v>
      </c>
      <c r="AM663" s="363"/>
      <c r="AN663" s="363"/>
      <c r="AO663" s="368"/>
      <c r="AP663" s="369" t="s">
        <v>363</v>
      </c>
      <c r="AQ663" s="369"/>
      <c r="AR663" s="369"/>
      <c r="AS663" s="369"/>
      <c r="AT663" s="369"/>
      <c r="AU663" s="369"/>
      <c r="AV663" s="369"/>
      <c r="AW663" s="369"/>
      <c r="AX663" s="369"/>
    </row>
    <row r="664" spans="1:50" ht="26.25" customHeight="1" x14ac:dyDescent="0.15">
      <c r="A664" s="1057">
        <v>1</v>
      </c>
      <c r="B664" s="1057">
        <v>1</v>
      </c>
      <c r="C664" s="360" t="s">
        <v>944</v>
      </c>
      <c r="D664" s="346"/>
      <c r="E664" s="346"/>
      <c r="F664" s="346"/>
      <c r="G664" s="346"/>
      <c r="H664" s="346"/>
      <c r="I664" s="346"/>
      <c r="J664" s="347" t="s">
        <v>859</v>
      </c>
      <c r="K664" s="348"/>
      <c r="L664" s="348"/>
      <c r="M664" s="348"/>
      <c r="N664" s="348"/>
      <c r="O664" s="348"/>
      <c r="P664" s="361" t="s">
        <v>844</v>
      </c>
      <c r="Q664" s="349"/>
      <c r="R664" s="349"/>
      <c r="S664" s="349"/>
      <c r="T664" s="349"/>
      <c r="U664" s="349"/>
      <c r="V664" s="349"/>
      <c r="W664" s="349"/>
      <c r="X664" s="349"/>
      <c r="Y664" s="350">
        <v>26</v>
      </c>
      <c r="Z664" s="351"/>
      <c r="AA664" s="351"/>
      <c r="AB664" s="352"/>
      <c r="AC664" s="353" t="s">
        <v>435</v>
      </c>
      <c r="AD664" s="353"/>
      <c r="AE664" s="353"/>
      <c r="AF664" s="353"/>
      <c r="AG664" s="353"/>
      <c r="AH664" s="354" t="s">
        <v>859</v>
      </c>
      <c r="AI664" s="355"/>
      <c r="AJ664" s="355"/>
      <c r="AK664" s="355"/>
      <c r="AL664" s="356" t="s">
        <v>859</v>
      </c>
      <c r="AM664" s="357"/>
      <c r="AN664" s="357"/>
      <c r="AO664" s="358"/>
      <c r="AP664" s="359" t="s">
        <v>859</v>
      </c>
      <c r="AQ664" s="359"/>
      <c r="AR664" s="359"/>
      <c r="AS664" s="359"/>
      <c r="AT664" s="359"/>
      <c r="AU664" s="359"/>
      <c r="AV664" s="359"/>
      <c r="AW664" s="359"/>
      <c r="AX664" s="359"/>
    </row>
    <row r="665" spans="1:50" ht="26.25" customHeight="1" x14ac:dyDescent="0.15">
      <c r="A665" s="1057">
        <v>2</v>
      </c>
      <c r="B665" s="1057">
        <v>1</v>
      </c>
      <c r="C665" s="360" t="s">
        <v>945</v>
      </c>
      <c r="D665" s="346"/>
      <c r="E665" s="346"/>
      <c r="F665" s="346"/>
      <c r="G665" s="346"/>
      <c r="H665" s="346"/>
      <c r="I665" s="346"/>
      <c r="J665" s="347" t="s">
        <v>859</v>
      </c>
      <c r="K665" s="348"/>
      <c r="L665" s="348"/>
      <c r="M665" s="348"/>
      <c r="N665" s="348"/>
      <c r="O665" s="348"/>
      <c r="P665" s="349" t="s">
        <v>843</v>
      </c>
      <c r="Q665" s="349"/>
      <c r="R665" s="349"/>
      <c r="S665" s="349"/>
      <c r="T665" s="349"/>
      <c r="U665" s="349"/>
      <c r="V665" s="349"/>
      <c r="W665" s="349"/>
      <c r="X665" s="349"/>
      <c r="Y665" s="350">
        <v>14</v>
      </c>
      <c r="Z665" s="351"/>
      <c r="AA665" s="351"/>
      <c r="AB665" s="352"/>
      <c r="AC665" s="353" t="s">
        <v>435</v>
      </c>
      <c r="AD665" s="353"/>
      <c r="AE665" s="353"/>
      <c r="AF665" s="353"/>
      <c r="AG665" s="353"/>
      <c r="AH665" s="354" t="s">
        <v>859</v>
      </c>
      <c r="AI665" s="355"/>
      <c r="AJ665" s="355"/>
      <c r="AK665" s="355"/>
      <c r="AL665" s="356" t="s">
        <v>859</v>
      </c>
      <c r="AM665" s="357"/>
      <c r="AN665" s="357"/>
      <c r="AO665" s="358"/>
      <c r="AP665" s="359" t="s">
        <v>859</v>
      </c>
      <c r="AQ665" s="359"/>
      <c r="AR665" s="359"/>
      <c r="AS665" s="359"/>
      <c r="AT665" s="359"/>
      <c r="AU665" s="359"/>
      <c r="AV665" s="359"/>
      <c r="AW665" s="359"/>
      <c r="AX665" s="359"/>
    </row>
    <row r="666" spans="1:50" ht="26.25" customHeight="1" x14ac:dyDescent="0.15">
      <c r="A666" s="1057">
        <v>3</v>
      </c>
      <c r="B666" s="1057">
        <v>1</v>
      </c>
      <c r="C666" s="360" t="s">
        <v>946</v>
      </c>
      <c r="D666" s="346"/>
      <c r="E666" s="346"/>
      <c r="F666" s="346"/>
      <c r="G666" s="346"/>
      <c r="H666" s="346"/>
      <c r="I666" s="346"/>
      <c r="J666" s="347" t="s">
        <v>859</v>
      </c>
      <c r="K666" s="348"/>
      <c r="L666" s="348"/>
      <c r="M666" s="348"/>
      <c r="N666" s="348"/>
      <c r="O666" s="348"/>
      <c r="P666" s="349" t="s">
        <v>843</v>
      </c>
      <c r="Q666" s="349"/>
      <c r="R666" s="349"/>
      <c r="S666" s="349"/>
      <c r="T666" s="349"/>
      <c r="U666" s="349"/>
      <c r="V666" s="349"/>
      <c r="W666" s="349"/>
      <c r="X666" s="349"/>
      <c r="Y666" s="350">
        <v>12</v>
      </c>
      <c r="Z666" s="351"/>
      <c r="AA666" s="351"/>
      <c r="AB666" s="352"/>
      <c r="AC666" s="353" t="s">
        <v>435</v>
      </c>
      <c r="AD666" s="353"/>
      <c r="AE666" s="353"/>
      <c r="AF666" s="353"/>
      <c r="AG666" s="353"/>
      <c r="AH666" s="354" t="s">
        <v>859</v>
      </c>
      <c r="AI666" s="355"/>
      <c r="AJ666" s="355"/>
      <c r="AK666" s="355"/>
      <c r="AL666" s="356" t="s">
        <v>859</v>
      </c>
      <c r="AM666" s="357"/>
      <c r="AN666" s="357"/>
      <c r="AO666" s="358"/>
      <c r="AP666" s="359" t="s">
        <v>859</v>
      </c>
      <c r="AQ666" s="359"/>
      <c r="AR666" s="359"/>
      <c r="AS666" s="359"/>
      <c r="AT666" s="359"/>
      <c r="AU666" s="359"/>
      <c r="AV666" s="359"/>
      <c r="AW666" s="359"/>
      <c r="AX666" s="359"/>
    </row>
    <row r="667" spans="1:50" ht="26.25" customHeight="1" x14ac:dyDescent="0.15">
      <c r="A667" s="1057">
        <v>4</v>
      </c>
      <c r="B667" s="1057">
        <v>1</v>
      </c>
      <c r="C667" s="360" t="s">
        <v>947</v>
      </c>
      <c r="D667" s="346"/>
      <c r="E667" s="346"/>
      <c r="F667" s="346"/>
      <c r="G667" s="346"/>
      <c r="H667" s="346"/>
      <c r="I667" s="346"/>
      <c r="J667" s="347" t="s">
        <v>859</v>
      </c>
      <c r="K667" s="348"/>
      <c r="L667" s="348"/>
      <c r="M667" s="348"/>
      <c r="N667" s="348"/>
      <c r="O667" s="348"/>
      <c r="P667" s="349" t="s">
        <v>843</v>
      </c>
      <c r="Q667" s="349"/>
      <c r="R667" s="349"/>
      <c r="S667" s="349"/>
      <c r="T667" s="349"/>
      <c r="U667" s="349"/>
      <c r="V667" s="349"/>
      <c r="W667" s="349"/>
      <c r="X667" s="349"/>
      <c r="Y667" s="350">
        <v>7</v>
      </c>
      <c r="Z667" s="351"/>
      <c r="AA667" s="351"/>
      <c r="AB667" s="352"/>
      <c r="AC667" s="353" t="s">
        <v>435</v>
      </c>
      <c r="AD667" s="353"/>
      <c r="AE667" s="353"/>
      <c r="AF667" s="353"/>
      <c r="AG667" s="353"/>
      <c r="AH667" s="354" t="s">
        <v>859</v>
      </c>
      <c r="AI667" s="355"/>
      <c r="AJ667" s="355"/>
      <c r="AK667" s="355"/>
      <c r="AL667" s="356" t="s">
        <v>859</v>
      </c>
      <c r="AM667" s="357"/>
      <c r="AN667" s="357"/>
      <c r="AO667" s="358"/>
      <c r="AP667" s="359" t="s">
        <v>859</v>
      </c>
      <c r="AQ667" s="359"/>
      <c r="AR667" s="359"/>
      <c r="AS667" s="359"/>
      <c r="AT667" s="359"/>
      <c r="AU667" s="359"/>
      <c r="AV667" s="359"/>
      <c r="AW667" s="359"/>
      <c r="AX667" s="359"/>
    </row>
    <row r="668" spans="1:50" ht="26.25" customHeight="1" x14ac:dyDescent="0.15">
      <c r="A668" s="1057">
        <v>5</v>
      </c>
      <c r="B668" s="1057">
        <v>1</v>
      </c>
      <c r="C668" s="360" t="s">
        <v>948</v>
      </c>
      <c r="D668" s="346"/>
      <c r="E668" s="346"/>
      <c r="F668" s="346"/>
      <c r="G668" s="346"/>
      <c r="H668" s="346"/>
      <c r="I668" s="346"/>
      <c r="J668" s="347" t="s">
        <v>859</v>
      </c>
      <c r="K668" s="348"/>
      <c r="L668" s="348"/>
      <c r="M668" s="348"/>
      <c r="N668" s="348"/>
      <c r="O668" s="348"/>
      <c r="P668" s="349" t="s">
        <v>843</v>
      </c>
      <c r="Q668" s="349"/>
      <c r="R668" s="349"/>
      <c r="S668" s="349"/>
      <c r="T668" s="349"/>
      <c r="U668" s="349"/>
      <c r="V668" s="349"/>
      <c r="W668" s="349"/>
      <c r="X668" s="349"/>
      <c r="Y668" s="350">
        <v>1</v>
      </c>
      <c r="Z668" s="351"/>
      <c r="AA668" s="351"/>
      <c r="AB668" s="352"/>
      <c r="AC668" s="353" t="s">
        <v>435</v>
      </c>
      <c r="AD668" s="353"/>
      <c r="AE668" s="353"/>
      <c r="AF668" s="353"/>
      <c r="AG668" s="353"/>
      <c r="AH668" s="354" t="s">
        <v>859</v>
      </c>
      <c r="AI668" s="355"/>
      <c r="AJ668" s="355"/>
      <c r="AK668" s="355"/>
      <c r="AL668" s="356" t="s">
        <v>859</v>
      </c>
      <c r="AM668" s="357"/>
      <c r="AN668" s="357"/>
      <c r="AO668" s="358"/>
      <c r="AP668" s="359" t="s">
        <v>859</v>
      </c>
      <c r="AQ668" s="359"/>
      <c r="AR668" s="359"/>
      <c r="AS668" s="359"/>
      <c r="AT668" s="359"/>
      <c r="AU668" s="359"/>
      <c r="AV668" s="359"/>
      <c r="AW668" s="359"/>
      <c r="AX668" s="359"/>
    </row>
    <row r="669" spans="1:50" ht="26.25" customHeight="1" x14ac:dyDescent="0.15">
      <c r="A669" s="1057">
        <v>6</v>
      </c>
      <c r="B669" s="1057">
        <v>1</v>
      </c>
      <c r="C669" s="360" t="s">
        <v>949</v>
      </c>
      <c r="D669" s="346"/>
      <c r="E669" s="346"/>
      <c r="F669" s="346"/>
      <c r="G669" s="346"/>
      <c r="H669" s="346"/>
      <c r="I669" s="346"/>
      <c r="J669" s="347" t="s">
        <v>859</v>
      </c>
      <c r="K669" s="348"/>
      <c r="L669" s="348"/>
      <c r="M669" s="348"/>
      <c r="N669" s="348"/>
      <c r="O669" s="348"/>
      <c r="P669" s="349" t="s">
        <v>843</v>
      </c>
      <c r="Q669" s="349"/>
      <c r="R669" s="349"/>
      <c r="S669" s="349"/>
      <c r="T669" s="349"/>
      <c r="U669" s="349"/>
      <c r="V669" s="349"/>
      <c r="W669" s="349"/>
      <c r="X669" s="349"/>
      <c r="Y669" s="350">
        <v>0.5</v>
      </c>
      <c r="Z669" s="351"/>
      <c r="AA669" s="351"/>
      <c r="AB669" s="352"/>
      <c r="AC669" s="353" t="s">
        <v>435</v>
      </c>
      <c r="AD669" s="353"/>
      <c r="AE669" s="353"/>
      <c r="AF669" s="353"/>
      <c r="AG669" s="353"/>
      <c r="AH669" s="354" t="s">
        <v>859</v>
      </c>
      <c r="AI669" s="355"/>
      <c r="AJ669" s="355"/>
      <c r="AK669" s="355"/>
      <c r="AL669" s="356" t="s">
        <v>859</v>
      </c>
      <c r="AM669" s="357"/>
      <c r="AN669" s="357"/>
      <c r="AO669" s="358"/>
      <c r="AP669" s="359" t="s">
        <v>859</v>
      </c>
      <c r="AQ669" s="359"/>
      <c r="AR669" s="359"/>
      <c r="AS669" s="359"/>
      <c r="AT669" s="359"/>
      <c r="AU669" s="359"/>
      <c r="AV669" s="359"/>
      <c r="AW669" s="359"/>
      <c r="AX669" s="359"/>
    </row>
    <row r="670" spans="1:50" ht="26.25" hidden="1" customHeight="1" x14ac:dyDescent="0.15">
      <c r="A670" s="1057">
        <v>7</v>
      </c>
      <c r="B670" s="105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57">
        <v>8</v>
      </c>
      <c r="B671" s="105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57">
        <v>9</v>
      </c>
      <c r="B672" s="105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57">
        <v>10</v>
      </c>
      <c r="B673" s="105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57">
        <v>11</v>
      </c>
      <c r="B674" s="105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57">
        <v>12</v>
      </c>
      <c r="B675" s="105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57">
        <v>13</v>
      </c>
      <c r="B676" s="105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57">
        <v>14</v>
      </c>
      <c r="B677" s="105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57">
        <v>15</v>
      </c>
      <c r="B678" s="105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57">
        <v>16</v>
      </c>
      <c r="B679" s="105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57">
        <v>17</v>
      </c>
      <c r="B680" s="105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57">
        <v>18</v>
      </c>
      <c r="B681" s="105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57">
        <v>19</v>
      </c>
      <c r="B682" s="105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57">
        <v>20</v>
      </c>
      <c r="B683" s="105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57">
        <v>21</v>
      </c>
      <c r="B684" s="105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57">
        <v>22</v>
      </c>
      <c r="B685" s="105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57">
        <v>23</v>
      </c>
      <c r="B686" s="105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57">
        <v>24</v>
      </c>
      <c r="B687" s="105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57">
        <v>25</v>
      </c>
      <c r="B688" s="105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57">
        <v>26</v>
      </c>
      <c r="B689" s="105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57">
        <v>27</v>
      </c>
      <c r="B690" s="105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57">
        <v>28</v>
      </c>
      <c r="B691" s="105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57">
        <v>29</v>
      </c>
      <c r="B692" s="105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57">
        <v>30</v>
      </c>
      <c r="B693" s="105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634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362</v>
      </c>
      <c r="K696" s="364"/>
      <c r="L696" s="364"/>
      <c r="M696" s="364"/>
      <c r="N696" s="364"/>
      <c r="O696" s="364"/>
      <c r="P696" s="365" t="s">
        <v>27</v>
      </c>
      <c r="Q696" s="365"/>
      <c r="R696" s="365"/>
      <c r="S696" s="365"/>
      <c r="T696" s="365"/>
      <c r="U696" s="365"/>
      <c r="V696" s="365"/>
      <c r="W696" s="365"/>
      <c r="X696" s="365"/>
      <c r="Y696" s="366" t="s">
        <v>411</v>
      </c>
      <c r="Z696" s="367"/>
      <c r="AA696" s="367"/>
      <c r="AB696" s="367"/>
      <c r="AC696" s="148" t="s">
        <v>397</v>
      </c>
      <c r="AD696" s="148"/>
      <c r="AE696" s="148"/>
      <c r="AF696" s="148"/>
      <c r="AG696" s="148"/>
      <c r="AH696" s="366" t="s">
        <v>342</v>
      </c>
      <c r="AI696" s="363"/>
      <c r="AJ696" s="363"/>
      <c r="AK696" s="363"/>
      <c r="AL696" s="363" t="s">
        <v>21</v>
      </c>
      <c r="AM696" s="363"/>
      <c r="AN696" s="363"/>
      <c r="AO696" s="368"/>
      <c r="AP696" s="369" t="s">
        <v>363</v>
      </c>
      <c r="AQ696" s="369"/>
      <c r="AR696" s="369"/>
      <c r="AS696" s="369"/>
      <c r="AT696" s="369"/>
      <c r="AU696" s="369"/>
      <c r="AV696" s="369"/>
      <c r="AW696" s="369"/>
      <c r="AX696" s="369"/>
    </row>
    <row r="697" spans="1:50" ht="60" customHeight="1" x14ac:dyDescent="0.15">
      <c r="A697" s="1057">
        <v>1</v>
      </c>
      <c r="B697" s="1057">
        <v>1</v>
      </c>
      <c r="C697" s="360" t="s">
        <v>650</v>
      </c>
      <c r="D697" s="346"/>
      <c r="E697" s="346"/>
      <c r="F697" s="346"/>
      <c r="G697" s="346"/>
      <c r="H697" s="346"/>
      <c r="I697" s="346"/>
      <c r="J697" s="347">
        <v>7000020010006</v>
      </c>
      <c r="K697" s="348"/>
      <c r="L697" s="348"/>
      <c r="M697" s="348"/>
      <c r="N697" s="348"/>
      <c r="O697" s="348"/>
      <c r="P697" s="361" t="s">
        <v>696</v>
      </c>
      <c r="Q697" s="349"/>
      <c r="R697" s="349"/>
      <c r="S697" s="349"/>
      <c r="T697" s="349"/>
      <c r="U697" s="349"/>
      <c r="V697" s="349"/>
      <c r="W697" s="349"/>
      <c r="X697" s="349"/>
      <c r="Y697" s="350">
        <v>9757</v>
      </c>
      <c r="Z697" s="351"/>
      <c r="AA697" s="351"/>
      <c r="AB697" s="352"/>
      <c r="AC697" s="353" t="s">
        <v>651</v>
      </c>
      <c r="AD697" s="353"/>
      <c r="AE697" s="353"/>
      <c r="AF697" s="353"/>
      <c r="AG697" s="353"/>
      <c r="AH697" s="354" t="s">
        <v>649</v>
      </c>
      <c r="AI697" s="355"/>
      <c r="AJ697" s="355"/>
      <c r="AK697" s="355"/>
      <c r="AL697" s="356" t="s">
        <v>649</v>
      </c>
      <c r="AM697" s="357"/>
      <c r="AN697" s="357"/>
      <c r="AO697" s="358"/>
      <c r="AP697" s="359" t="s">
        <v>649</v>
      </c>
      <c r="AQ697" s="359"/>
      <c r="AR697" s="359"/>
      <c r="AS697" s="359"/>
      <c r="AT697" s="359"/>
      <c r="AU697" s="359"/>
      <c r="AV697" s="359"/>
      <c r="AW697" s="359"/>
      <c r="AX697" s="359"/>
    </row>
    <row r="698" spans="1:50" ht="26.25" hidden="1" customHeight="1" x14ac:dyDescent="0.15">
      <c r="A698" s="1057">
        <v>2</v>
      </c>
      <c r="B698" s="105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057">
        <v>3</v>
      </c>
      <c r="B699" s="105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057">
        <v>4</v>
      </c>
      <c r="B700" s="105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057">
        <v>5</v>
      </c>
      <c r="B701" s="105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057">
        <v>6</v>
      </c>
      <c r="B702" s="105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057">
        <v>7</v>
      </c>
      <c r="B703" s="105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057">
        <v>8</v>
      </c>
      <c r="B704" s="105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057">
        <v>9</v>
      </c>
      <c r="B705" s="105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057">
        <v>10</v>
      </c>
      <c r="B706" s="105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57">
        <v>11</v>
      </c>
      <c r="B707" s="105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57">
        <v>12</v>
      </c>
      <c r="B708" s="105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57">
        <v>13</v>
      </c>
      <c r="B709" s="105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57">
        <v>14</v>
      </c>
      <c r="B710" s="105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57">
        <v>15</v>
      </c>
      <c r="B711" s="105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57">
        <v>16</v>
      </c>
      <c r="B712" s="105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57">
        <v>17</v>
      </c>
      <c r="B713" s="105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57">
        <v>18</v>
      </c>
      <c r="B714" s="105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57">
        <v>19</v>
      </c>
      <c r="B715" s="105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57">
        <v>20</v>
      </c>
      <c r="B716" s="105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57">
        <v>21</v>
      </c>
      <c r="B717" s="105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57">
        <v>22</v>
      </c>
      <c r="B718" s="105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57">
        <v>23</v>
      </c>
      <c r="B719" s="105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57">
        <v>24</v>
      </c>
      <c r="B720" s="105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57">
        <v>25</v>
      </c>
      <c r="B721" s="105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57">
        <v>26</v>
      </c>
      <c r="B722" s="105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57">
        <v>27</v>
      </c>
      <c r="B723" s="105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57">
        <v>28</v>
      </c>
      <c r="B724" s="105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57">
        <v>29</v>
      </c>
      <c r="B725" s="105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12" hidden="1" customHeight="1" x14ac:dyDescent="0.15">
      <c r="A726" s="1057">
        <v>30</v>
      </c>
      <c r="B726" s="105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657</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362</v>
      </c>
      <c r="K729" s="364"/>
      <c r="L729" s="364"/>
      <c r="M729" s="364"/>
      <c r="N729" s="364"/>
      <c r="O729" s="364"/>
      <c r="P729" s="365" t="s">
        <v>27</v>
      </c>
      <c r="Q729" s="365"/>
      <c r="R729" s="365"/>
      <c r="S729" s="365"/>
      <c r="T729" s="365"/>
      <c r="U729" s="365"/>
      <c r="V729" s="365"/>
      <c r="W729" s="365"/>
      <c r="X729" s="365"/>
      <c r="Y729" s="366" t="s">
        <v>411</v>
      </c>
      <c r="Z729" s="367"/>
      <c r="AA729" s="367"/>
      <c r="AB729" s="367"/>
      <c r="AC729" s="148" t="s">
        <v>397</v>
      </c>
      <c r="AD729" s="148"/>
      <c r="AE729" s="148"/>
      <c r="AF729" s="148"/>
      <c r="AG729" s="148"/>
      <c r="AH729" s="366" t="s">
        <v>342</v>
      </c>
      <c r="AI729" s="363"/>
      <c r="AJ729" s="363"/>
      <c r="AK729" s="363"/>
      <c r="AL729" s="363" t="s">
        <v>21</v>
      </c>
      <c r="AM729" s="363"/>
      <c r="AN729" s="363"/>
      <c r="AO729" s="368"/>
      <c r="AP729" s="369" t="s">
        <v>363</v>
      </c>
      <c r="AQ729" s="369"/>
      <c r="AR729" s="369"/>
      <c r="AS729" s="369"/>
      <c r="AT729" s="369"/>
      <c r="AU729" s="369"/>
      <c r="AV729" s="369"/>
      <c r="AW729" s="369"/>
      <c r="AX729" s="369"/>
    </row>
    <row r="730" spans="1:50" ht="26.25" customHeight="1" x14ac:dyDescent="0.15">
      <c r="A730" s="1057">
        <v>1</v>
      </c>
      <c r="B730" s="1057">
        <v>1</v>
      </c>
      <c r="C730" s="360" t="s">
        <v>697</v>
      </c>
      <c r="D730" s="346"/>
      <c r="E730" s="346"/>
      <c r="F730" s="346"/>
      <c r="G730" s="346"/>
      <c r="H730" s="346"/>
      <c r="I730" s="346"/>
      <c r="J730" s="347">
        <v>4450005003503</v>
      </c>
      <c r="K730" s="348"/>
      <c r="L730" s="348"/>
      <c r="M730" s="348"/>
      <c r="N730" s="348"/>
      <c r="O730" s="348"/>
      <c r="P730" s="361" t="s">
        <v>698</v>
      </c>
      <c r="Q730" s="349"/>
      <c r="R730" s="349"/>
      <c r="S730" s="349"/>
      <c r="T730" s="349"/>
      <c r="U730" s="349"/>
      <c r="V730" s="349"/>
      <c r="W730" s="349"/>
      <c r="X730" s="349"/>
      <c r="Y730" s="350">
        <v>111</v>
      </c>
      <c r="Z730" s="351"/>
      <c r="AA730" s="351"/>
      <c r="AB730" s="352"/>
      <c r="AC730" s="353" t="s">
        <v>651</v>
      </c>
      <c r="AD730" s="353"/>
      <c r="AE730" s="353"/>
      <c r="AF730" s="353"/>
      <c r="AG730" s="353"/>
      <c r="AH730" s="354" t="s">
        <v>649</v>
      </c>
      <c r="AI730" s="355"/>
      <c r="AJ730" s="355"/>
      <c r="AK730" s="355"/>
      <c r="AL730" s="356" t="s">
        <v>649</v>
      </c>
      <c r="AM730" s="357"/>
      <c r="AN730" s="357"/>
      <c r="AO730" s="358"/>
      <c r="AP730" s="359" t="s">
        <v>649</v>
      </c>
      <c r="AQ730" s="359"/>
      <c r="AR730" s="359"/>
      <c r="AS730" s="359"/>
      <c r="AT730" s="359"/>
      <c r="AU730" s="359"/>
      <c r="AV730" s="359"/>
      <c r="AW730" s="359"/>
      <c r="AX730" s="359"/>
    </row>
    <row r="731" spans="1:50" ht="26.25" hidden="1" customHeight="1" x14ac:dyDescent="0.15">
      <c r="A731" s="1057">
        <v>2</v>
      </c>
      <c r="B731" s="105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57">
        <v>3</v>
      </c>
      <c r="B732" s="105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57">
        <v>4</v>
      </c>
      <c r="B733" s="105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57">
        <v>5</v>
      </c>
      <c r="B734" s="105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57">
        <v>6</v>
      </c>
      <c r="B735" s="105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57">
        <v>7</v>
      </c>
      <c r="B736" s="105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57">
        <v>8</v>
      </c>
      <c r="B737" s="105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57">
        <v>9</v>
      </c>
      <c r="B738" s="105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57">
        <v>10</v>
      </c>
      <c r="B739" s="105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57">
        <v>11</v>
      </c>
      <c r="B740" s="105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57">
        <v>12</v>
      </c>
      <c r="B741" s="105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57">
        <v>13</v>
      </c>
      <c r="B742" s="105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57">
        <v>14</v>
      </c>
      <c r="B743" s="105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57">
        <v>15</v>
      </c>
      <c r="B744" s="105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57">
        <v>16</v>
      </c>
      <c r="B745" s="105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57">
        <v>17</v>
      </c>
      <c r="B746" s="105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57">
        <v>18</v>
      </c>
      <c r="B747" s="105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57">
        <v>19</v>
      </c>
      <c r="B748" s="105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57">
        <v>20</v>
      </c>
      <c r="B749" s="105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57">
        <v>21</v>
      </c>
      <c r="B750" s="105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57">
        <v>22</v>
      </c>
      <c r="B751" s="105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57">
        <v>23</v>
      </c>
      <c r="B752" s="105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57">
        <v>24</v>
      </c>
      <c r="B753" s="105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57">
        <v>25</v>
      </c>
      <c r="B754" s="105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57">
        <v>26</v>
      </c>
      <c r="B755" s="105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57">
        <v>27</v>
      </c>
      <c r="B756" s="105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57">
        <v>28</v>
      </c>
      <c r="B757" s="105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57">
        <v>29</v>
      </c>
      <c r="B758" s="105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57">
        <v>30</v>
      </c>
      <c r="B759" s="105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639</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362</v>
      </c>
      <c r="K762" s="364"/>
      <c r="L762" s="364"/>
      <c r="M762" s="364"/>
      <c r="N762" s="364"/>
      <c r="O762" s="364"/>
      <c r="P762" s="365" t="s">
        <v>27</v>
      </c>
      <c r="Q762" s="365"/>
      <c r="R762" s="365"/>
      <c r="S762" s="365"/>
      <c r="T762" s="365"/>
      <c r="U762" s="365"/>
      <c r="V762" s="365"/>
      <c r="W762" s="365"/>
      <c r="X762" s="365"/>
      <c r="Y762" s="366" t="s">
        <v>411</v>
      </c>
      <c r="Z762" s="367"/>
      <c r="AA762" s="367"/>
      <c r="AB762" s="367"/>
      <c r="AC762" s="148" t="s">
        <v>397</v>
      </c>
      <c r="AD762" s="148"/>
      <c r="AE762" s="148"/>
      <c r="AF762" s="148"/>
      <c r="AG762" s="148"/>
      <c r="AH762" s="366" t="s">
        <v>342</v>
      </c>
      <c r="AI762" s="363"/>
      <c r="AJ762" s="363"/>
      <c r="AK762" s="363"/>
      <c r="AL762" s="363" t="s">
        <v>21</v>
      </c>
      <c r="AM762" s="363"/>
      <c r="AN762" s="363"/>
      <c r="AO762" s="368"/>
      <c r="AP762" s="369" t="s">
        <v>363</v>
      </c>
      <c r="AQ762" s="369"/>
      <c r="AR762" s="369"/>
      <c r="AS762" s="369"/>
      <c r="AT762" s="369"/>
      <c r="AU762" s="369"/>
      <c r="AV762" s="369"/>
      <c r="AW762" s="369"/>
      <c r="AX762" s="369"/>
    </row>
    <row r="763" spans="1:50" ht="26.25" customHeight="1" x14ac:dyDescent="0.15">
      <c r="A763" s="1057">
        <v>1</v>
      </c>
      <c r="B763" s="1057">
        <v>1</v>
      </c>
      <c r="C763" s="360" t="s">
        <v>650</v>
      </c>
      <c r="D763" s="346"/>
      <c r="E763" s="346"/>
      <c r="F763" s="346"/>
      <c r="G763" s="346"/>
      <c r="H763" s="346"/>
      <c r="I763" s="346"/>
      <c r="J763" s="347">
        <v>7000020010006</v>
      </c>
      <c r="K763" s="348"/>
      <c r="L763" s="348"/>
      <c r="M763" s="348"/>
      <c r="N763" s="348"/>
      <c r="O763" s="348"/>
      <c r="P763" s="361" t="s">
        <v>699</v>
      </c>
      <c r="Q763" s="349"/>
      <c r="R763" s="349"/>
      <c r="S763" s="349"/>
      <c r="T763" s="349"/>
      <c r="U763" s="349"/>
      <c r="V763" s="349"/>
      <c r="W763" s="349"/>
      <c r="X763" s="349"/>
      <c r="Y763" s="350">
        <v>1</v>
      </c>
      <c r="Z763" s="351"/>
      <c r="AA763" s="351"/>
      <c r="AB763" s="352"/>
      <c r="AC763" s="353" t="s">
        <v>651</v>
      </c>
      <c r="AD763" s="353"/>
      <c r="AE763" s="353"/>
      <c r="AF763" s="353"/>
      <c r="AG763" s="353"/>
      <c r="AH763" s="354" t="s">
        <v>649</v>
      </c>
      <c r="AI763" s="355"/>
      <c r="AJ763" s="355"/>
      <c r="AK763" s="355"/>
      <c r="AL763" s="356" t="s">
        <v>649</v>
      </c>
      <c r="AM763" s="357"/>
      <c r="AN763" s="357"/>
      <c r="AO763" s="358"/>
      <c r="AP763" s="359" t="s">
        <v>649</v>
      </c>
      <c r="AQ763" s="359"/>
      <c r="AR763" s="359"/>
      <c r="AS763" s="359"/>
      <c r="AT763" s="359"/>
      <c r="AU763" s="359"/>
      <c r="AV763" s="359"/>
      <c r="AW763" s="359"/>
      <c r="AX763" s="359"/>
    </row>
    <row r="764" spans="1:50" ht="26.25" hidden="1" customHeight="1" x14ac:dyDescent="0.15">
      <c r="A764" s="1057">
        <v>2</v>
      </c>
      <c r="B764" s="105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057">
        <v>3</v>
      </c>
      <c r="B765" s="105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057">
        <v>4</v>
      </c>
      <c r="B766" s="105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057">
        <v>5</v>
      </c>
      <c r="B767" s="105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057">
        <v>6</v>
      </c>
      <c r="B768" s="105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057">
        <v>7</v>
      </c>
      <c r="B769" s="105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057">
        <v>8</v>
      </c>
      <c r="B770" s="105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57">
        <v>9</v>
      </c>
      <c r="B771" s="105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57">
        <v>10</v>
      </c>
      <c r="B772" s="105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57">
        <v>11</v>
      </c>
      <c r="B773" s="105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57">
        <v>12</v>
      </c>
      <c r="B774" s="105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57">
        <v>13</v>
      </c>
      <c r="B775" s="105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57">
        <v>14</v>
      </c>
      <c r="B776" s="105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57">
        <v>15</v>
      </c>
      <c r="B777" s="105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57">
        <v>16</v>
      </c>
      <c r="B778" s="105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57">
        <v>17</v>
      </c>
      <c r="B779" s="105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57">
        <v>18</v>
      </c>
      <c r="B780" s="105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57">
        <v>19</v>
      </c>
      <c r="B781" s="105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57">
        <v>20</v>
      </c>
      <c r="B782" s="105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57">
        <v>21</v>
      </c>
      <c r="B783" s="105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57">
        <v>22</v>
      </c>
      <c r="B784" s="105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57">
        <v>23</v>
      </c>
      <c r="B785" s="105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57">
        <v>24</v>
      </c>
      <c r="B786" s="105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57">
        <v>25</v>
      </c>
      <c r="B787" s="105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57">
        <v>26</v>
      </c>
      <c r="B788" s="105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57">
        <v>27</v>
      </c>
      <c r="B789" s="105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57">
        <v>28</v>
      </c>
      <c r="B790" s="105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57">
        <v>29</v>
      </c>
      <c r="B791" s="105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57">
        <v>30</v>
      </c>
      <c r="B792" s="105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656</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362</v>
      </c>
      <c r="K795" s="364"/>
      <c r="L795" s="364"/>
      <c r="M795" s="364"/>
      <c r="N795" s="364"/>
      <c r="O795" s="364"/>
      <c r="P795" s="365" t="s">
        <v>27</v>
      </c>
      <c r="Q795" s="365"/>
      <c r="R795" s="365"/>
      <c r="S795" s="365"/>
      <c r="T795" s="365"/>
      <c r="U795" s="365"/>
      <c r="V795" s="365"/>
      <c r="W795" s="365"/>
      <c r="X795" s="365"/>
      <c r="Y795" s="366" t="s">
        <v>411</v>
      </c>
      <c r="Z795" s="367"/>
      <c r="AA795" s="367"/>
      <c r="AB795" s="367"/>
      <c r="AC795" s="148" t="s">
        <v>397</v>
      </c>
      <c r="AD795" s="148"/>
      <c r="AE795" s="148"/>
      <c r="AF795" s="148"/>
      <c r="AG795" s="148"/>
      <c r="AH795" s="366" t="s">
        <v>342</v>
      </c>
      <c r="AI795" s="363"/>
      <c r="AJ795" s="363"/>
      <c r="AK795" s="363"/>
      <c r="AL795" s="363" t="s">
        <v>21</v>
      </c>
      <c r="AM795" s="363"/>
      <c r="AN795" s="363"/>
      <c r="AO795" s="368"/>
      <c r="AP795" s="369" t="s">
        <v>363</v>
      </c>
      <c r="AQ795" s="369"/>
      <c r="AR795" s="369"/>
      <c r="AS795" s="369"/>
      <c r="AT795" s="369"/>
      <c r="AU795" s="369"/>
      <c r="AV795" s="369"/>
      <c r="AW795" s="369"/>
      <c r="AX795" s="369"/>
    </row>
    <row r="796" spans="1:50" ht="26.25" customHeight="1" x14ac:dyDescent="0.15">
      <c r="A796" s="1057">
        <v>1</v>
      </c>
      <c r="B796" s="1057">
        <v>1</v>
      </c>
      <c r="C796" s="346" t="s">
        <v>700</v>
      </c>
      <c r="D796" s="346"/>
      <c r="E796" s="346"/>
      <c r="F796" s="346"/>
      <c r="G796" s="346"/>
      <c r="H796" s="346"/>
      <c r="I796" s="346"/>
      <c r="J796" s="347">
        <v>7000020012068</v>
      </c>
      <c r="K796" s="348"/>
      <c r="L796" s="348"/>
      <c r="M796" s="348"/>
      <c r="N796" s="348"/>
      <c r="O796" s="348"/>
      <c r="P796" s="349" t="s">
        <v>709</v>
      </c>
      <c r="Q796" s="349"/>
      <c r="R796" s="349"/>
      <c r="S796" s="349"/>
      <c r="T796" s="349"/>
      <c r="U796" s="349"/>
      <c r="V796" s="349"/>
      <c r="W796" s="349"/>
      <c r="X796" s="349"/>
      <c r="Y796" s="350">
        <v>1124</v>
      </c>
      <c r="Z796" s="351"/>
      <c r="AA796" s="351"/>
      <c r="AB796" s="352"/>
      <c r="AC796" s="353" t="s">
        <v>651</v>
      </c>
      <c r="AD796" s="353"/>
      <c r="AE796" s="353"/>
      <c r="AF796" s="353"/>
      <c r="AG796" s="353"/>
      <c r="AH796" s="354" t="s">
        <v>649</v>
      </c>
      <c r="AI796" s="355"/>
      <c r="AJ796" s="355"/>
      <c r="AK796" s="355"/>
      <c r="AL796" s="356" t="s">
        <v>649</v>
      </c>
      <c r="AM796" s="357"/>
      <c r="AN796" s="357"/>
      <c r="AO796" s="358"/>
      <c r="AP796" s="359" t="s">
        <v>649</v>
      </c>
      <c r="AQ796" s="359"/>
      <c r="AR796" s="359"/>
      <c r="AS796" s="359"/>
      <c r="AT796" s="359"/>
      <c r="AU796" s="359"/>
      <c r="AV796" s="359"/>
      <c r="AW796" s="359"/>
      <c r="AX796" s="359"/>
    </row>
    <row r="797" spans="1:50" ht="26.25" customHeight="1" x14ac:dyDescent="0.15">
      <c r="A797" s="1057">
        <v>2</v>
      </c>
      <c r="B797" s="1057">
        <v>1</v>
      </c>
      <c r="C797" s="346" t="s">
        <v>682</v>
      </c>
      <c r="D797" s="346"/>
      <c r="E797" s="346"/>
      <c r="F797" s="346"/>
      <c r="G797" s="346"/>
      <c r="H797" s="346"/>
      <c r="I797" s="346"/>
      <c r="J797" s="347">
        <v>9000020011002</v>
      </c>
      <c r="K797" s="348"/>
      <c r="L797" s="348"/>
      <c r="M797" s="348"/>
      <c r="N797" s="348"/>
      <c r="O797" s="348"/>
      <c r="P797" s="349" t="s">
        <v>709</v>
      </c>
      <c r="Q797" s="349"/>
      <c r="R797" s="349"/>
      <c r="S797" s="349"/>
      <c r="T797" s="349"/>
      <c r="U797" s="349"/>
      <c r="V797" s="349"/>
      <c r="W797" s="349"/>
      <c r="X797" s="349"/>
      <c r="Y797" s="350">
        <v>405</v>
      </c>
      <c r="Z797" s="351"/>
      <c r="AA797" s="351"/>
      <c r="AB797" s="352"/>
      <c r="AC797" s="353" t="s">
        <v>651</v>
      </c>
      <c r="AD797" s="353"/>
      <c r="AE797" s="353"/>
      <c r="AF797" s="353"/>
      <c r="AG797" s="353"/>
      <c r="AH797" s="354" t="s">
        <v>649</v>
      </c>
      <c r="AI797" s="355"/>
      <c r="AJ797" s="355"/>
      <c r="AK797" s="355"/>
      <c r="AL797" s="356" t="s">
        <v>649</v>
      </c>
      <c r="AM797" s="357"/>
      <c r="AN797" s="357"/>
      <c r="AO797" s="358"/>
      <c r="AP797" s="359" t="s">
        <v>649</v>
      </c>
      <c r="AQ797" s="359"/>
      <c r="AR797" s="359"/>
      <c r="AS797" s="359"/>
      <c r="AT797" s="359"/>
      <c r="AU797" s="359"/>
      <c r="AV797" s="359"/>
      <c r="AW797" s="359"/>
      <c r="AX797" s="359"/>
    </row>
    <row r="798" spans="1:50" ht="26.25" customHeight="1" x14ac:dyDescent="0.15">
      <c r="A798" s="1057">
        <v>3</v>
      </c>
      <c r="B798" s="1057">
        <v>1</v>
      </c>
      <c r="C798" s="346" t="s">
        <v>701</v>
      </c>
      <c r="D798" s="346"/>
      <c r="E798" s="346"/>
      <c r="F798" s="346"/>
      <c r="G798" s="346"/>
      <c r="H798" s="346"/>
      <c r="I798" s="346"/>
      <c r="J798" s="347">
        <v>8000020013676</v>
      </c>
      <c r="K798" s="348"/>
      <c r="L798" s="348"/>
      <c r="M798" s="348"/>
      <c r="N798" s="348"/>
      <c r="O798" s="348"/>
      <c r="P798" s="349" t="s">
        <v>710</v>
      </c>
      <c r="Q798" s="349"/>
      <c r="R798" s="349"/>
      <c r="S798" s="349"/>
      <c r="T798" s="349"/>
      <c r="U798" s="349"/>
      <c r="V798" s="349"/>
      <c r="W798" s="349"/>
      <c r="X798" s="349"/>
      <c r="Y798" s="350">
        <v>184</v>
      </c>
      <c r="Z798" s="351"/>
      <c r="AA798" s="351"/>
      <c r="AB798" s="352"/>
      <c r="AC798" s="353" t="s">
        <v>651</v>
      </c>
      <c r="AD798" s="353"/>
      <c r="AE798" s="353"/>
      <c r="AF798" s="353"/>
      <c r="AG798" s="353"/>
      <c r="AH798" s="354" t="s">
        <v>649</v>
      </c>
      <c r="AI798" s="355"/>
      <c r="AJ798" s="355"/>
      <c r="AK798" s="355"/>
      <c r="AL798" s="356" t="s">
        <v>649</v>
      </c>
      <c r="AM798" s="357"/>
      <c r="AN798" s="357"/>
      <c r="AO798" s="358"/>
      <c r="AP798" s="359" t="s">
        <v>649</v>
      </c>
      <c r="AQ798" s="359"/>
      <c r="AR798" s="359"/>
      <c r="AS798" s="359"/>
      <c r="AT798" s="359"/>
      <c r="AU798" s="359"/>
      <c r="AV798" s="359"/>
      <c r="AW798" s="359"/>
      <c r="AX798" s="359"/>
    </row>
    <row r="799" spans="1:50" ht="26.25" customHeight="1" x14ac:dyDescent="0.15">
      <c r="A799" s="1057">
        <v>4</v>
      </c>
      <c r="B799" s="1057">
        <v>1</v>
      </c>
      <c r="C799" s="346" t="s">
        <v>702</v>
      </c>
      <c r="D799" s="346"/>
      <c r="E799" s="346"/>
      <c r="F799" s="346"/>
      <c r="G799" s="346"/>
      <c r="H799" s="346"/>
      <c r="I799" s="346"/>
      <c r="J799" s="347">
        <v>1000020013633</v>
      </c>
      <c r="K799" s="348"/>
      <c r="L799" s="348"/>
      <c r="M799" s="348"/>
      <c r="N799" s="348"/>
      <c r="O799" s="348"/>
      <c r="P799" s="349" t="s">
        <v>710</v>
      </c>
      <c r="Q799" s="349"/>
      <c r="R799" s="349"/>
      <c r="S799" s="349"/>
      <c r="T799" s="349"/>
      <c r="U799" s="349"/>
      <c r="V799" s="349"/>
      <c r="W799" s="349"/>
      <c r="X799" s="349"/>
      <c r="Y799" s="350">
        <v>119</v>
      </c>
      <c r="Z799" s="351"/>
      <c r="AA799" s="351"/>
      <c r="AB799" s="352"/>
      <c r="AC799" s="353" t="s">
        <v>651</v>
      </c>
      <c r="AD799" s="353"/>
      <c r="AE799" s="353"/>
      <c r="AF799" s="353"/>
      <c r="AG799" s="353"/>
      <c r="AH799" s="354" t="s">
        <v>649</v>
      </c>
      <c r="AI799" s="355"/>
      <c r="AJ799" s="355"/>
      <c r="AK799" s="355"/>
      <c r="AL799" s="356" t="s">
        <v>649</v>
      </c>
      <c r="AM799" s="357"/>
      <c r="AN799" s="357"/>
      <c r="AO799" s="358"/>
      <c r="AP799" s="359" t="s">
        <v>649</v>
      </c>
      <c r="AQ799" s="359"/>
      <c r="AR799" s="359"/>
      <c r="AS799" s="359"/>
      <c r="AT799" s="359"/>
      <c r="AU799" s="359"/>
      <c r="AV799" s="359"/>
      <c r="AW799" s="359"/>
      <c r="AX799" s="359"/>
    </row>
    <row r="800" spans="1:50" ht="26.25" customHeight="1" x14ac:dyDescent="0.15">
      <c r="A800" s="1057">
        <v>5</v>
      </c>
      <c r="B800" s="1057">
        <v>1</v>
      </c>
      <c r="C800" s="346" t="s">
        <v>703</v>
      </c>
      <c r="D800" s="346"/>
      <c r="E800" s="346"/>
      <c r="F800" s="346"/>
      <c r="G800" s="346"/>
      <c r="H800" s="346"/>
      <c r="I800" s="346"/>
      <c r="J800" s="347">
        <v>3000020014010</v>
      </c>
      <c r="K800" s="348"/>
      <c r="L800" s="348"/>
      <c r="M800" s="348"/>
      <c r="N800" s="348"/>
      <c r="O800" s="348"/>
      <c r="P800" s="349" t="s">
        <v>710</v>
      </c>
      <c r="Q800" s="349"/>
      <c r="R800" s="349"/>
      <c r="S800" s="349"/>
      <c r="T800" s="349"/>
      <c r="U800" s="349"/>
      <c r="V800" s="349"/>
      <c r="W800" s="349"/>
      <c r="X800" s="349"/>
      <c r="Y800" s="350">
        <v>78</v>
      </c>
      <c r="Z800" s="351"/>
      <c r="AA800" s="351"/>
      <c r="AB800" s="352"/>
      <c r="AC800" s="353" t="s">
        <v>651</v>
      </c>
      <c r="AD800" s="353"/>
      <c r="AE800" s="353"/>
      <c r="AF800" s="353"/>
      <c r="AG800" s="353"/>
      <c r="AH800" s="354" t="s">
        <v>649</v>
      </c>
      <c r="AI800" s="355"/>
      <c r="AJ800" s="355"/>
      <c r="AK800" s="355"/>
      <c r="AL800" s="356" t="s">
        <v>649</v>
      </c>
      <c r="AM800" s="357"/>
      <c r="AN800" s="357"/>
      <c r="AO800" s="358"/>
      <c r="AP800" s="359" t="s">
        <v>649</v>
      </c>
      <c r="AQ800" s="359"/>
      <c r="AR800" s="359"/>
      <c r="AS800" s="359"/>
      <c r="AT800" s="359"/>
      <c r="AU800" s="359"/>
      <c r="AV800" s="359"/>
      <c r="AW800" s="359"/>
      <c r="AX800" s="359"/>
    </row>
    <row r="801" spans="1:50" ht="26.25" customHeight="1" x14ac:dyDescent="0.15">
      <c r="A801" s="1057">
        <v>6</v>
      </c>
      <c r="B801" s="1057">
        <v>1</v>
      </c>
      <c r="C801" s="346" t="s">
        <v>704</v>
      </c>
      <c r="D801" s="346"/>
      <c r="E801" s="346"/>
      <c r="F801" s="346"/>
      <c r="G801" s="346"/>
      <c r="H801" s="346"/>
      <c r="I801" s="346"/>
      <c r="J801" s="347">
        <v>1000020015555</v>
      </c>
      <c r="K801" s="348"/>
      <c r="L801" s="348"/>
      <c r="M801" s="348"/>
      <c r="N801" s="348"/>
      <c r="O801" s="348"/>
      <c r="P801" s="349" t="s">
        <v>710</v>
      </c>
      <c r="Q801" s="349"/>
      <c r="R801" s="349"/>
      <c r="S801" s="349"/>
      <c r="T801" s="349"/>
      <c r="U801" s="349"/>
      <c r="V801" s="349"/>
      <c r="W801" s="349"/>
      <c r="X801" s="349"/>
      <c r="Y801" s="350">
        <v>70</v>
      </c>
      <c r="Z801" s="351"/>
      <c r="AA801" s="351"/>
      <c r="AB801" s="352"/>
      <c r="AC801" s="353" t="s">
        <v>651</v>
      </c>
      <c r="AD801" s="353"/>
      <c r="AE801" s="353"/>
      <c r="AF801" s="353"/>
      <c r="AG801" s="353"/>
      <c r="AH801" s="354" t="s">
        <v>649</v>
      </c>
      <c r="AI801" s="355"/>
      <c r="AJ801" s="355"/>
      <c r="AK801" s="355"/>
      <c r="AL801" s="356" t="s">
        <v>649</v>
      </c>
      <c r="AM801" s="357"/>
      <c r="AN801" s="357"/>
      <c r="AO801" s="358"/>
      <c r="AP801" s="359" t="s">
        <v>649</v>
      </c>
      <c r="AQ801" s="359"/>
      <c r="AR801" s="359"/>
      <c r="AS801" s="359"/>
      <c r="AT801" s="359"/>
      <c r="AU801" s="359"/>
      <c r="AV801" s="359"/>
      <c r="AW801" s="359"/>
      <c r="AX801" s="359"/>
    </row>
    <row r="802" spans="1:50" ht="26.25" customHeight="1" x14ac:dyDescent="0.15">
      <c r="A802" s="1057">
        <v>7</v>
      </c>
      <c r="B802" s="1057">
        <v>1</v>
      </c>
      <c r="C802" s="346" t="s">
        <v>705</v>
      </c>
      <c r="D802" s="346"/>
      <c r="E802" s="346"/>
      <c r="F802" s="346"/>
      <c r="G802" s="346"/>
      <c r="H802" s="346"/>
      <c r="I802" s="346"/>
      <c r="J802" s="347">
        <v>7000020015814</v>
      </c>
      <c r="K802" s="348"/>
      <c r="L802" s="348"/>
      <c r="M802" s="348"/>
      <c r="N802" s="348"/>
      <c r="O802" s="348"/>
      <c r="P802" s="349" t="s">
        <v>710</v>
      </c>
      <c r="Q802" s="349"/>
      <c r="R802" s="349"/>
      <c r="S802" s="349"/>
      <c r="T802" s="349"/>
      <c r="U802" s="349"/>
      <c r="V802" s="349"/>
      <c r="W802" s="349"/>
      <c r="X802" s="349"/>
      <c r="Y802" s="350">
        <v>54</v>
      </c>
      <c r="Z802" s="351"/>
      <c r="AA802" s="351"/>
      <c r="AB802" s="352"/>
      <c r="AC802" s="353" t="s">
        <v>651</v>
      </c>
      <c r="AD802" s="353"/>
      <c r="AE802" s="353"/>
      <c r="AF802" s="353"/>
      <c r="AG802" s="353"/>
      <c r="AH802" s="354" t="s">
        <v>649</v>
      </c>
      <c r="AI802" s="355"/>
      <c r="AJ802" s="355"/>
      <c r="AK802" s="355"/>
      <c r="AL802" s="356" t="s">
        <v>649</v>
      </c>
      <c r="AM802" s="357"/>
      <c r="AN802" s="357"/>
      <c r="AO802" s="358"/>
      <c r="AP802" s="359" t="s">
        <v>649</v>
      </c>
      <c r="AQ802" s="359"/>
      <c r="AR802" s="359"/>
      <c r="AS802" s="359"/>
      <c r="AT802" s="359"/>
      <c r="AU802" s="359"/>
      <c r="AV802" s="359"/>
      <c r="AW802" s="359"/>
      <c r="AX802" s="359"/>
    </row>
    <row r="803" spans="1:50" ht="26.25" customHeight="1" x14ac:dyDescent="0.15">
      <c r="A803" s="1057">
        <v>8</v>
      </c>
      <c r="B803" s="1057">
        <v>1</v>
      </c>
      <c r="C803" s="346" t="s">
        <v>706</v>
      </c>
      <c r="D803" s="346"/>
      <c r="E803" s="346"/>
      <c r="F803" s="346"/>
      <c r="G803" s="346"/>
      <c r="H803" s="346"/>
      <c r="I803" s="346"/>
      <c r="J803" s="347">
        <v>4000020013960</v>
      </c>
      <c r="K803" s="348"/>
      <c r="L803" s="348"/>
      <c r="M803" s="348"/>
      <c r="N803" s="348"/>
      <c r="O803" s="348"/>
      <c r="P803" s="349" t="s">
        <v>710</v>
      </c>
      <c r="Q803" s="349"/>
      <c r="R803" s="349"/>
      <c r="S803" s="349"/>
      <c r="T803" s="349"/>
      <c r="U803" s="349"/>
      <c r="V803" s="349"/>
      <c r="W803" s="349"/>
      <c r="X803" s="349"/>
      <c r="Y803" s="350">
        <v>52</v>
      </c>
      <c r="Z803" s="351"/>
      <c r="AA803" s="351"/>
      <c r="AB803" s="352"/>
      <c r="AC803" s="353" t="s">
        <v>651</v>
      </c>
      <c r="AD803" s="353"/>
      <c r="AE803" s="353"/>
      <c r="AF803" s="353"/>
      <c r="AG803" s="353"/>
      <c r="AH803" s="354" t="s">
        <v>649</v>
      </c>
      <c r="AI803" s="355"/>
      <c r="AJ803" s="355"/>
      <c r="AK803" s="355"/>
      <c r="AL803" s="356" t="s">
        <v>649</v>
      </c>
      <c r="AM803" s="357"/>
      <c r="AN803" s="357"/>
      <c r="AO803" s="358"/>
      <c r="AP803" s="359" t="s">
        <v>649</v>
      </c>
      <c r="AQ803" s="359"/>
      <c r="AR803" s="359"/>
      <c r="AS803" s="359"/>
      <c r="AT803" s="359"/>
      <c r="AU803" s="359"/>
      <c r="AV803" s="359"/>
      <c r="AW803" s="359"/>
      <c r="AX803" s="359"/>
    </row>
    <row r="804" spans="1:50" ht="26.25" customHeight="1" x14ac:dyDescent="0.15">
      <c r="A804" s="1057">
        <v>9</v>
      </c>
      <c r="B804" s="1057">
        <v>1</v>
      </c>
      <c r="C804" s="346" t="s">
        <v>707</v>
      </c>
      <c r="D804" s="346"/>
      <c r="E804" s="346"/>
      <c r="F804" s="346"/>
      <c r="G804" s="346"/>
      <c r="H804" s="346"/>
      <c r="I804" s="346"/>
      <c r="J804" s="347">
        <v>4000020015172</v>
      </c>
      <c r="K804" s="348"/>
      <c r="L804" s="348"/>
      <c r="M804" s="348"/>
      <c r="N804" s="348"/>
      <c r="O804" s="348"/>
      <c r="P804" s="349" t="s">
        <v>710</v>
      </c>
      <c r="Q804" s="349"/>
      <c r="R804" s="349"/>
      <c r="S804" s="349"/>
      <c r="T804" s="349"/>
      <c r="U804" s="349"/>
      <c r="V804" s="349"/>
      <c r="W804" s="349"/>
      <c r="X804" s="349"/>
      <c r="Y804" s="350">
        <v>49</v>
      </c>
      <c r="Z804" s="351"/>
      <c r="AA804" s="351"/>
      <c r="AB804" s="352"/>
      <c r="AC804" s="353" t="s">
        <v>651</v>
      </c>
      <c r="AD804" s="353"/>
      <c r="AE804" s="353"/>
      <c r="AF804" s="353"/>
      <c r="AG804" s="353"/>
      <c r="AH804" s="354" t="s">
        <v>649</v>
      </c>
      <c r="AI804" s="355"/>
      <c r="AJ804" s="355"/>
      <c r="AK804" s="355"/>
      <c r="AL804" s="356" t="s">
        <v>649</v>
      </c>
      <c r="AM804" s="357"/>
      <c r="AN804" s="357"/>
      <c r="AO804" s="358"/>
      <c r="AP804" s="359" t="s">
        <v>649</v>
      </c>
      <c r="AQ804" s="359"/>
      <c r="AR804" s="359"/>
      <c r="AS804" s="359"/>
      <c r="AT804" s="359"/>
      <c r="AU804" s="359"/>
      <c r="AV804" s="359"/>
      <c r="AW804" s="359"/>
      <c r="AX804" s="359"/>
    </row>
    <row r="805" spans="1:50" ht="26.25" customHeight="1" x14ac:dyDescent="0.15">
      <c r="A805" s="1057">
        <v>10</v>
      </c>
      <c r="B805" s="1057">
        <v>1</v>
      </c>
      <c r="C805" s="346" t="s">
        <v>708</v>
      </c>
      <c r="D805" s="346"/>
      <c r="E805" s="346"/>
      <c r="F805" s="346"/>
      <c r="G805" s="346"/>
      <c r="H805" s="346"/>
      <c r="I805" s="346"/>
      <c r="J805" s="347">
        <v>3000020013986</v>
      </c>
      <c r="K805" s="348"/>
      <c r="L805" s="348"/>
      <c r="M805" s="348"/>
      <c r="N805" s="348"/>
      <c r="O805" s="348"/>
      <c r="P805" s="349" t="s">
        <v>710</v>
      </c>
      <c r="Q805" s="349"/>
      <c r="R805" s="349"/>
      <c r="S805" s="349"/>
      <c r="T805" s="349"/>
      <c r="U805" s="349"/>
      <c r="V805" s="349"/>
      <c r="W805" s="349"/>
      <c r="X805" s="349"/>
      <c r="Y805" s="350">
        <v>39</v>
      </c>
      <c r="Z805" s="351"/>
      <c r="AA805" s="351"/>
      <c r="AB805" s="352"/>
      <c r="AC805" s="353" t="s">
        <v>651</v>
      </c>
      <c r="AD805" s="353"/>
      <c r="AE805" s="353"/>
      <c r="AF805" s="353"/>
      <c r="AG805" s="353"/>
      <c r="AH805" s="354" t="s">
        <v>649</v>
      </c>
      <c r="AI805" s="355"/>
      <c r="AJ805" s="355"/>
      <c r="AK805" s="355"/>
      <c r="AL805" s="356" t="s">
        <v>649</v>
      </c>
      <c r="AM805" s="357"/>
      <c r="AN805" s="357"/>
      <c r="AO805" s="358"/>
      <c r="AP805" s="359" t="s">
        <v>649</v>
      </c>
      <c r="AQ805" s="359"/>
      <c r="AR805" s="359"/>
      <c r="AS805" s="359"/>
      <c r="AT805" s="359"/>
      <c r="AU805" s="359"/>
      <c r="AV805" s="359"/>
      <c r="AW805" s="359"/>
      <c r="AX805" s="359"/>
    </row>
    <row r="806" spans="1:50" ht="26.25" hidden="1" customHeight="1" x14ac:dyDescent="0.15">
      <c r="A806" s="1057">
        <v>11</v>
      </c>
      <c r="B806" s="105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57">
        <v>12</v>
      </c>
      <c r="B807" s="105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57">
        <v>13</v>
      </c>
      <c r="B808" s="105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57">
        <v>14</v>
      </c>
      <c r="B809" s="105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57">
        <v>15</v>
      </c>
      <c r="B810" s="105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57">
        <v>16</v>
      </c>
      <c r="B811" s="105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57">
        <v>17</v>
      </c>
      <c r="B812" s="105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57">
        <v>18</v>
      </c>
      <c r="B813" s="105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57">
        <v>19</v>
      </c>
      <c r="B814" s="105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57">
        <v>20</v>
      </c>
      <c r="B815" s="105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57">
        <v>21</v>
      </c>
      <c r="B816" s="105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57">
        <v>22</v>
      </c>
      <c r="B817" s="105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57">
        <v>23</v>
      </c>
      <c r="B818" s="105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57">
        <v>24</v>
      </c>
      <c r="B819" s="105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57">
        <v>25</v>
      </c>
      <c r="B820" s="105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57">
        <v>26</v>
      </c>
      <c r="B821" s="105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57">
        <v>27</v>
      </c>
      <c r="B822" s="105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57">
        <v>28</v>
      </c>
      <c r="B823" s="105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57">
        <v>29</v>
      </c>
      <c r="B824" s="105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57">
        <v>30</v>
      </c>
      <c r="B825" s="105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655</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362</v>
      </c>
      <c r="K828" s="364"/>
      <c r="L828" s="364"/>
      <c r="M828" s="364"/>
      <c r="N828" s="364"/>
      <c r="O828" s="364"/>
      <c r="P828" s="365" t="s">
        <v>27</v>
      </c>
      <c r="Q828" s="365"/>
      <c r="R828" s="365"/>
      <c r="S828" s="365"/>
      <c r="T828" s="365"/>
      <c r="U828" s="365"/>
      <c r="V828" s="365"/>
      <c r="W828" s="365"/>
      <c r="X828" s="365"/>
      <c r="Y828" s="366" t="s">
        <v>411</v>
      </c>
      <c r="Z828" s="367"/>
      <c r="AA828" s="367"/>
      <c r="AB828" s="367"/>
      <c r="AC828" s="148" t="s">
        <v>397</v>
      </c>
      <c r="AD828" s="148"/>
      <c r="AE828" s="148"/>
      <c r="AF828" s="148"/>
      <c r="AG828" s="148"/>
      <c r="AH828" s="366" t="s">
        <v>342</v>
      </c>
      <c r="AI828" s="363"/>
      <c r="AJ828" s="363"/>
      <c r="AK828" s="363"/>
      <c r="AL828" s="363" t="s">
        <v>21</v>
      </c>
      <c r="AM828" s="363"/>
      <c r="AN828" s="363"/>
      <c r="AO828" s="368"/>
      <c r="AP828" s="369" t="s">
        <v>363</v>
      </c>
      <c r="AQ828" s="369"/>
      <c r="AR828" s="369"/>
      <c r="AS828" s="369"/>
      <c r="AT828" s="369"/>
      <c r="AU828" s="369"/>
      <c r="AV828" s="369"/>
      <c r="AW828" s="369"/>
      <c r="AX828" s="369"/>
    </row>
    <row r="829" spans="1:50" ht="42" customHeight="1" x14ac:dyDescent="0.15">
      <c r="A829" s="1057">
        <v>1</v>
      </c>
      <c r="B829" s="1057">
        <v>1</v>
      </c>
      <c r="C829" s="346" t="s">
        <v>707</v>
      </c>
      <c r="D829" s="346"/>
      <c r="E829" s="346"/>
      <c r="F829" s="346"/>
      <c r="G829" s="346"/>
      <c r="H829" s="346"/>
      <c r="I829" s="346"/>
      <c r="J829" s="347">
        <v>4000020015172</v>
      </c>
      <c r="K829" s="348"/>
      <c r="L829" s="348"/>
      <c r="M829" s="348"/>
      <c r="N829" s="348"/>
      <c r="O829" s="348"/>
      <c r="P829" s="349" t="s">
        <v>720</v>
      </c>
      <c r="Q829" s="349"/>
      <c r="R829" s="349"/>
      <c r="S829" s="349"/>
      <c r="T829" s="349"/>
      <c r="U829" s="349"/>
      <c r="V829" s="349"/>
      <c r="W829" s="349"/>
      <c r="X829" s="349"/>
      <c r="Y829" s="350">
        <v>237</v>
      </c>
      <c r="Z829" s="351"/>
      <c r="AA829" s="351"/>
      <c r="AB829" s="352"/>
      <c r="AC829" s="353" t="s">
        <v>651</v>
      </c>
      <c r="AD829" s="353"/>
      <c r="AE829" s="353"/>
      <c r="AF829" s="353"/>
      <c r="AG829" s="353"/>
      <c r="AH829" s="354" t="s">
        <v>649</v>
      </c>
      <c r="AI829" s="355"/>
      <c r="AJ829" s="355"/>
      <c r="AK829" s="355"/>
      <c r="AL829" s="356" t="s">
        <v>649</v>
      </c>
      <c r="AM829" s="357"/>
      <c r="AN829" s="357"/>
      <c r="AO829" s="358"/>
      <c r="AP829" s="359" t="s">
        <v>649</v>
      </c>
      <c r="AQ829" s="359"/>
      <c r="AR829" s="359"/>
      <c r="AS829" s="359"/>
      <c r="AT829" s="359"/>
      <c r="AU829" s="359"/>
      <c r="AV829" s="359"/>
      <c r="AW829" s="359"/>
      <c r="AX829" s="359"/>
    </row>
    <row r="830" spans="1:50" ht="26.25" customHeight="1" x14ac:dyDescent="0.15">
      <c r="A830" s="1057">
        <v>2</v>
      </c>
      <c r="B830" s="1057">
        <v>1</v>
      </c>
      <c r="C830" s="346" t="s">
        <v>711</v>
      </c>
      <c r="D830" s="346"/>
      <c r="E830" s="346"/>
      <c r="F830" s="346"/>
      <c r="G830" s="346"/>
      <c r="H830" s="346"/>
      <c r="I830" s="346"/>
      <c r="J830" s="347">
        <v>1000020012131</v>
      </c>
      <c r="K830" s="348"/>
      <c r="L830" s="348"/>
      <c r="M830" s="348"/>
      <c r="N830" s="348"/>
      <c r="O830" s="348"/>
      <c r="P830" s="349" t="s">
        <v>721</v>
      </c>
      <c r="Q830" s="349"/>
      <c r="R830" s="349"/>
      <c r="S830" s="349"/>
      <c r="T830" s="349"/>
      <c r="U830" s="349"/>
      <c r="V830" s="349"/>
      <c r="W830" s="349"/>
      <c r="X830" s="349"/>
      <c r="Y830" s="350">
        <v>149</v>
      </c>
      <c r="Z830" s="351"/>
      <c r="AA830" s="351"/>
      <c r="AB830" s="352"/>
      <c r="AC830" s="353" t="s">
        <v>651</v>
      </c>
      <c r="AD830" s="353"/>
      <c r="AE830" s="353"/>
      <c r="AF830" s="353"/>
      <c r="AG830" s="353"/>
      <c r="AH830" s="354" t="s">
        <v>649</v>
      </c>
      <c r="AI830" s="355"/>
      <c r="AJ830" s="355"/>
      <c r="AK830" s="355"/>
      <c r="AL830" s="356" t="s">
        <v>649</v>
      </c>
      <c r="AM830" s="357"/>
      <c r="AN830" s="357"/>
      <c r="AO830" s="358"/>
      <c r="AP830" s="359" t="s">
        <v>649</v>
      </c>
      <c r="AQ830" s="359"/>
      <c r="AR830" s="359"/>
      <c r="AS830" s="359"/>
      <c r="AT830" s="359"/>
      <c r="AU830" s="359"/>
      <c r="AV830" s="359"/>
      <c r="AW830" s="359"/>
      <c r="AX830" s="359"/>
    </row>
    <row r="831" spans="1:50" ht="26.25" customHeight="1" x14ac:dyDescent="0.15">
      <c r="A831" s="1057">
        <v>3</v>
      </c>
      <c r="B831" s="1057">
        <v>1</v>
      </c>
      <c r="C831" s="360" t="s">
        <v>712</v>
      </c>
      <c r="D831" s="346"/>
      <c r="E831" s="346"/>
      <c r="F831" s="346"/>
      <c r="G831" s="346"/>
      <c r="H831" s="346"/>
      <c r="I831" s="346"/>
      <c r="J831" s="347">
        <v>6000020019551</v>
      </c>
      <c r="K831" s="348"/>
      <c r="L831" s="348"/>
      <c r="M831" s="348"/>
      <c r="N831" s="348"/>
      <c r="O831" s="348"/>
      <c r="P831" s="349" t="s">
        <v>722</v>
      </c>
      <c r="Q831" s="349"/>
      <c r="R831" s="349"/>
      <c r="S831" s="349"/>
      <c r="T831" s="349"/>
      <c r="U831" s="349"/>
      <c r="V831" s="349"/>
      <c r="W831" s="349"/>
      <c r="X831" s="349"/>
      <c r="Y831" s="350">
        <v>129</v>
      </c>
      <c r="Z831" s="351"/>
      <c r="AA831" s="351"/>
      <c r="AB831" s="352"/>
      <c r="AC831" s="353" t="s">
        <v>651</v>
      </c>
      <c r="AD831" s="353"/>
      <c r="AE831" s="353"/>
      <c r="AF831" s="353"/>
      <c r="AG831" s="353"/>
      <c r="AH831" s="354" t="s">
        <v>649</v>
      </c>
      <c r="AI831" s="355"/>
      <c r="AJ831" s="355"/>
      <c r="AK831" s="355"/>
      <c r="AL831" s="356" t="s">
        <v>649</v>
      </c>
      <c r="AM831" s="357"/>
      <c r="AN831" s="357"/>
      <c r="AO831" s="358"/>
      <c r="AP831" s="359" t="s">
        <v>649</v>
      </c>
      <c r="AQ831" s="359"/>
      <c r="AR831" s="359"/>
      <c r="AS831" s="359"/>
      <c r="AT831" s="359"/>
      <c r="AU831" s="359"/>
      <c r="AV831" s="359"/>
      <c r="AW831" s="359"/>
      <c r="AX831" s="359"/>
    </row>
    <row r="832" spans="1:50" ht="42" customHeight="1" x14ac:dyDescent="0.15">
      <c r="A832" s="1057">
        <v>4</v>
      </c>
      <c r="B832" s="1057">
        <v>1</v>
      </c>
      <c r="C832" s="346" t="s">
        <v>713</v>
      </c>
      <c r="D832" s="346"/>
      <c r="E832" s="346"/>
      <c r="F832" s="346"/>
      <c r="G832" s="346"/>
      <c r="H832" s="346"/>
      <c r="I832" s="346"/>
      <c r="J832" s="347">
        <v>7000020012084</v>
      </c>
      <c r="K832" s="348"/>
      <c r="L832" s="348"/>
      <c r="M832" s="348"/>
      <c r="N832" s="348"/>
      <c r="O832" s="348"/>
      <c r="P832" s="349" t="s">
        <v>723</v>
      </c>
      <c r="Q832" s="349"/>
      <c r="R832" s="349"/>
      <c r="S832" s="349"/>
      <c r="T832" s="349"/>
      <c r="U832" s="349"/>
      <c r="V832" s="349"/>
      <c r="W832" s="349"/>
      <c r="X832" s="349"/>
      <c r="Y832" s="350">
        <v>69</v>
      </c>
      <c r="Z832" s="351"/>
      <c r="AA832" s="351"/>
      <c r="AB832" s="352"/>
      <c r="AC832" s="353" t="s">
        <v>651</v>
      </c>
      <c r="AD832" s="353"/>
      <c r="AE832" s="353"/>
      <c r="AF832" s="353"/>
      <c r="AG832" s="353"/>
      <c r="AH832" s="354" t="s">
        <v>649</v>
      </c>
      <c r="AI832" s="355"/>
      <c r="AJ832" s="355"/>
      <c r="AK832" s="355"/>
      <c r="AL832" s="356" t="s">
        <v>649</v>
      </c>
      <c r="AM832" s="357"/>
      <c r="AN832" s="357"/>
      <c r="AO832" s="358"/>
      <c r="AP832" s="359" t="s">
        <v>649</v>
      </c>
      <c r="AQ832" s="359"/>
      <c r="AR832" s="359"/>
      <c r="AS832" s="359"/>
      <c r="AT832" s="359"/>
      <c r="AU832" s="359"/>
      <c r="AV832" s="359"/>
      <c r="AW832" s="359"/>
      <c r="AX832" s="359"/>
    </row>
    <row r="833" spans="1:50" ht="26.25" customHeight="1" x14ac:dyDescent="0.15">
      <c r="A833" s="1057">
        <v>5</v>
      </c>
      <c r="B833" s="1057">
        <v>1</v>
      </c>
      <c r="C833" s="360" t="s">
        <v>714</v>
      </c>
      <c r="D833" s="346"/>
      <c r="E833" s="346"/>
      <c r="F833" s="346"/>
      <c r="G833" s="346"/>
      <c r="H833" s="346"/>
      <c r="I833" s="346"/>
      <c r="J833" s="347">
        <v>8000020019194</v>
      </c>
      <c r="K833" s="348"/>
      <c r="L833" s="348"/>
      <c r="M833" s="348"/>
      <c r="N833" s="348"/>
      <c r="O833" s="348"/>
      <c r="P833" s="349" t="s">
        <v>724</v>
      </c>
      <c r="Q833" s="349"/>
      <c r="R833" s="349"/>
      <c r="S833" s="349"/>
      <c r="T833" s="349"/>
      <c r="U833" s="349"/>
      <c r="V833" s="349"/>
      <c r="W833" s="349"/>
      <c r="X833" s="349"/>
      <c r="Y833" s="350">
        <v>65</v>
      </c>
      <c r="Z833" s="351"/>
      <c r="AA833" s="351"/>
      <c r="AB833" s="352"/>
      <c r="AC833" s="353" t="s">
        <v>651</v>
      </c>
      <c r="AD833" s="353"/>
      <c r="AE833" s="353"/>
      <c r="AF833" s="353"/>
      <c r="AG833" s="353"/>
      <c r="AH833" s="354" t="s">
        <v>649</v>
      </c>
      <c r="AI833" s="355"/>
      <c r="AJ833" s="355"/>
      <c r="AK833" s="355"/>
      <c r="AL833" s="356" t="s">
        <v>649</v>
      </c>
      <c r="AM833" s="357"/>
      <c r="AN833" s="357"/>
      <c r="AO833" s="358"/>
      <c r="AP833" s="359" t="s">
        <v>649</v>
      </c>
      <c r="AQ833" s="359"/>
      <c r="AR833" s="359"/>
      <c r="AS833" s="359"/>
      <c r="AT833" s="359"/>
      <c r="AU833" s="359"/>
      <c r="AV833" s="359"/>
      <c r="AW833" s="359"/>
      <c r="AX833" s="359"/>
    </row>
    <row r="834" spans="1:50" ht="26.25" customHeight="1" x14ac:dyDescent="0.15">
      <c r="A834" s="1057">
        <v>6</v>
      </c>
      <c r="B834" s="1057">
        <v>1</v>
      </c>
      <c r="C834" s="346" t="s">
        <v>715</v>
      </c>
      <c r="D834" s="346"/>
      <c r="E834" s="346"/>
      <c r="F834" s="346"/>
      <c r="G834" s="346"/>
      <c r="H834" s="346"/>
      <c r="I834" s="346"/>
      <c r="J834" s="347">
        <v>4000020012203</v>
      </c>
      <c r="K834" s="348"/>
      <c r="L834" s="348"/>
      <c r="M834" s="348"/>
      <c r="N834" s="348"/>
      <c r="O834" s="348"/>
      <c r="P834" s="349" t="s">
        <v>724</v>
      </c>
      <c r="Q834" s="349"/>
      <c r="R834" s="349"/>
      <c r="S834" s="349"/>
      <c r="T834" s="349"/>
      <c r="U834" s="349"/>
      <c r="V834" s="349"/>
      <c r="W834" s="349"/>
      <c r="X834" s="349"/>
      <c r="Y834" s="350">
        <v>42</v>
      </c>
      <c r="Z834" s="351"/>
      <c r="AA834" s="351"/>
      <c r="AB834" s="352"/>
      <c r="AC834" s="353" t="s">
        <v>651</v>
      </c>
      <c r="AD834" s="353"/>
      <c r="AE834" s="353"/>
      <c r="AF834" s="353"/>
      <c r="AG834" s="353"/>
      <c r="AH834" s="354" t="s">
        <v>649</v>
      </c>
      <c r="AI834" s="355"/>
      <c r="AJ834" s="355"/>
      <c r="AK834" s="355"/>
      <c r="AL834" s="356" t="s">
        <v>649</v>
      </c>
      <c r="AM834" s="357"/>
      <c r="AN834" s="357"/>
      <c r="AO834" s="358"/>
      <c r="AP834" s="359" t="s">
        <v>649</v>
      </c>
      <c r="AQ834" s="359"/>
      <c r="AR834" s="359"/>
      <c r="AS834" s="359"/>
      <c r="AT834" s="359"/>
      <c r="AU834" s="359"/>
      <c r="AV834" s="359"/>
      <c r="AW834" s="359"/>
      <c r="AX834" s="359"/>
    </row>
    <row r="835" spans="1:50" ht="26.25" customHeight="1" x14ac:dyDescent="0.15">
      <c r="A835" s="1057">
        <v>7</v>
      </c>
      <c r="B835" s="1057">
        <v>1</v>
      </c>
      <c r="C835" s="360" t="s">
        <v>716</v>
      </c>
      <c r="D835" s="346"/>
      <c r="E835" s="346"/>
      <c r="F835" s="346"/>
      <c r="G835" s="346"/>
      <c r="H835" s="346"/>
      <c r="I835" s="346"/>
      <c r="J835" s="347">
        <v>4000020019330</v>
      </c>
      <c r="K835" s="348"/>
      <c r="L835" s="348"/>
      <c r="M835" s="348"/>
      <c r="N835" s="348"/>
      <c r="O835" s="348"/>
      <c r="P835" s="349" t="s">
        <v>725</v>
      </c>
      <c r="Q835" s="349"/>
      <c r="R835" s="349"/>
      <c r="S835" s="349"/>
      <c r="T835" s="349"/>
      <c r="U835" s="349"/>
      <c r="V835" s="349"/>
      <c r="W835" s="349"/>
      <c r="X835" s="349"/>
      <c r="Y835" s="350">
        <v>28</v>
      </c>
      <c r="Z835" s="351"/>
      <c r="AA835" s="351"/>
      <c r="AB835" s="352"/>
      <c r="AC835" s="353" t="s">
        <v>651</v>
      </c>
      <c r="AD835" s="353"/>
      <c r="AE835" s="353"/>
      <c r="AF835" s="353"/>
      <c r="AG835" s="353"/>
      <c r="AH835" s="354" t="s">
        <v>649</v>
      </c>
      <c r="AI835" s="355"/>
      <c r="AJ835" s="355"/>
      <c r="AK835" s="355"/>
      <c r="AL835" s="356" t="s">
        <v>649</v>
      </c>
      <c r="AM835" s="357"/>
      <c r="AN835" s="357"/>
      <c r="AO835" s="358"/>
      <c r="AP835" s="359" t="s">
        <v>649</v>
      </c>
      <c r="AQ835" s="359"/>
      <c r="AR835" s="359"/>
      <c r="AS835" s="359"/>
      <c r="AT835" s="359"/>
      <c r="AU835" s="359"/>
      <c r="AV835" s="359"/>
      <c r="AW835" s="359"/>
      <c r="AX835" s="359"/>
    </row>
    <row r="836" spans="1:50" ht="26.25" customHeight="1" x14ac:dyDescent="0.15">
      <c r="A836" s="1057">
        <v>8</v>
      </c>
      <c r="B836" s="1057">
        <v>1</v>
      </c>
      <c r="C836" s="346" t="s">
        <v>717</v>
      </c>
      <c r="D836" s="346"/>
      <c r="E836" s="346"/>
      <c r="F836" s="346"/>
      <c r="G836" s="346"/>
      <c r="H836" s="346"/>
      <c r="I836" s="346"/>
      <c r="J836" s="347">
        <v>5000020013919</v>
      </c>
      <c r="K836" s="348"/>
      <c r="L836" s="348"/>
      <c r="M836" s="348"/>
      <c r="N836" s="348"/>
      <c r="O836" s="348"/>
      <c r="P836" s="349" t="s">
        <v>726</v>
      </c>
      <c r="Q836" s="349"/>
      <c r="R836" s="349"/>
      <c r="S836" s="349"/>
      <c r="T836" s="349"/>
      <c r="U836" s="349"/>
      <c r="V836" s="349"/>
      <c r="W836" s="349"/>
      <c r="X836" s="349"/>
      <c r="Y836" s="350">
        <v>11</v>
      </c>
      <c r="Z836" s="351"/>
      <c r="AA836" s="351"/>
      <c r="AB836" s="352"/>
      <c r="AC836" s="353" t="s">
        <v>651</v>
      </c>
      <c r="AD836" s="353"/>
      <c r="AE836" s="353"/>
      <c r="AF836" s="353"/>
      <c r="AG836" s="353"/>
      <c r="AH836" s="354" t="s">
        <v>649</v>
      </c>
      <c r="AI836" s="355"/>
      <c r="AJ836" s="355"/>
      <c r="AK836" s="355"/>
      <c r="AL836" s="356" t="s">
        <v>649</v>
      </c>
      <c r="AM836" s="357"/>
      <c r="AN836" s="357"/>
      <c r="AO836" s="358"/>
      <c r="AP836" s="359" t="s">
        <v>649</v>
      </c>
      <c r="AQ836" s="359"/>
      <c r="AR836" s="359"/>
      <c r="AS836" s="359"/>
      <c r="AT836" s="359"/>
      <c r="AU836" s="359"/>
      <c r="AV836" s="359"/>
      <c r="AW836" s="359"/>
      <c r="AX836" s="359"/>
    </row>
    <row r="837" spans="1:50" ht="26.25" customHeight="1" x14ac:dyDescent="0.15">
      <c r="A837" s="1057">
        <v>9</v>
      </c>
      <c r="B837" s="1057">
        <v>1</v>
      </c>
      <c r="C837" s="346" t="s">
        <v>718</v>
      </c>
      <c r="D837" s="346"/>
      <c r="E837" s="346"/>
      <c r="F837" s="346"/>
      <c r="G837" s="346"/>
      <c r="H837" s="346"/>
      <c r="I837" s="346"/>
      <c r="J837" s="347">
        <v>9000020015440</v>
      </c>
      <c r="K837" s="348"/>
      <c r="L837" s="348"/>
      <c r="M837" s="348"/>
      <c r="N837" s="348"/>
      <c r="O837" s="348"/>
      <c r="P837" s="349" t="s">
        <v>725</v>
      </c>
      <c r="Q837" s="349"/>
      <c r="R837" s="349"/>
      <c r="S837" s="349"/>
      <c r="T837" s="349"/>
      <c r="U837" s="349"/>
      <c r="V837" s="349"/>
      <c r="W837" s="349"/>
      <c r="X837" s="349"/>
      <c r="Y837" s="350">
        <v>11</v>
      </c>
      <c r="Z837" s="351"/>
      <c r="AA837" s="351"/>
      <c r="AB837" s="352"/>
      <c r="AC837" s="353" t="s">
        <v>651</v>
      </c>
      <c r="AD837" s="353"/>
      <c r="AE837" s="353"/>
      <c r="AF837" s="353"/>
      <c r="AG837" s="353"/>
      <c r="AH837" s="354" t="s">
        <v>649</v>
      </c>
      <c r="AI837" s="355"/>
      <c r="AJ837" s="355"/>
      <c r="AK837" s="355"/>
      <c r="AL837" s="356" t="s">
        <v>649</v>
      </c>
      <c r="AM837" s="357"/>
      <c r="AN837" s="357"/>
      <c r="AO837" s="358"/>
      <c r="AP837" s="359" t="s">
        <v>649</v>
      </c>
      <c r="AQ837" s="359"/>
      <c r="AR837" s="359"/>
      <c r="AS837" s="359"/>
      <c r="AT837" s="359"/>
      <c r="AU837" s="359"/>
      <c r="AV837" s="359"/>
      <c r="AW837" s="359"/>
      <c r="AX837" s="359"/>
    </row>
    <row r="838" spans="1:50" ht="26.25" customHeight="1" x14ac:dyDescent="0.15">
      <c r="A838" s="1057">
        <v>10</v>
      </c>
      <c r="B838" s="1057">
        <v>1</v>
      </c>
      <c r="C838" s="346" t="s">
        <v>719</v>
      </c>
      <c r="D838" s="346"/>
      <c r="E838" s="346"/>
      <c r="F838" s="346"/>
      <c r="G838" s="346"/>
      <c r="H838" s="346"/>
      <c r="I838" s="346"/>
      <c r="J838" s="347">
        <v>9000020012025</v>
      </c>
      <c r="K838" s="348"/>
      <c r="L838" s="348"/>
      <c r="M838" s="348"/>
      <c r="N838" s="348"/>
      <c r="O838" s="348"/>
      <c r="P838" s="349" t="s">
        <v>727</v>
      </c>
      <c r="Q838" s="349"/>
      <c r="R838" s="349"/>
      <c r="S838" s="349"/>
      <c r="T838" s="349"/>
      <c r="U838" s="349"/>
      <c r="V838" s="349"/>
      <c r="W838" s="349"/>
      <c r="X838" s="349"/>
      <c r="Y838" s="350">
        <v>10</v>
      </c>
      <c r="Z838" s="351"/>
      <c r="AA838" s="351"/>
      <c r="AB838" s="352"/>
      <c r="AC838" s="353" t="s">
        <v>651</v>
      </c>
      <c r="AD838" s="353"/>
      <c r="AE838" s="353"/>
      <c r="AF838" s="353"/>
      <c r="AG838" s="353"/>
      <c r="AH838" s="354" t="s">
        <v>649</v>
      </c>
      <c r="AI838" s="355"/>
      <c r="AJ838" s="355"/>
      <c r="AK838" s="355"/>
      <c r="AL838" s="356" t="s">
        <v>649</v>
      </c>
      <c r="AM838" s="357"/>
      <c r="AN838" s="357"/>
      <c r="AO838" s="358"/>
      <c r="AP838" s="359" t="s">
        <v>649</v>
      </c>
      <c r="AQ838" s="359"/>
      <c r="AR838" s="359"/>
      <c r="AS838" s="359"/>
      <c r="AT838" s="359"/>
      <c r="AU838" s="359"/>
      <c r="AV838" s="359"/>
      <c r="AW838" s="359"/>
      <c r="AX838" s="359"/>
    </row>
    <row r="839" spans="1:50" ht="26.25" hidden="1" customHeight="1" x14ac:dyDescent="0.15">
      <c r="A839" s="1057">
        <v>11</v>
      </c>
      <c r="B839" s="105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57">
        <v>12</v>
      </c>
      <c r="B840" s="105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57">
        <v>13</v>
      </c>
      <c r="B841" s="105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57">
        <v>14</v>
      </c>
      <c r="B842" s="105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57">
        <v>15</v>
      </c>
      <c r="B843" s="105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57">
        <v>16</v>
      </c>
      <c r="B844" s="105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57">
        <v>17</v>
      </c>
      <c r="B845" s="105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57">
        <v>18</v>
      </c>
      <c r="B846" s="105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57">
        <v>19</v>
      </c>
      <c r="B847" s="105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57">
        <v>20</v>
      </c>
      <c r="B848" s="105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57">
        <v>21</v>
      </c>
      <c r="B849" s="105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57">
        <v>22</v>
      </c>
      <c r="B850" s="105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57">
        <v>23</v>
      </c>
      <c r="B851" s="105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57">
        <v>24</v>
      </c>
      <c r="B852" s="105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57">
        <v>25</v>
      </c>
      <c r="B853" s="105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57">
        <v>26</v>
      </c>
      <c r="B854" s="105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57">
        <v>27</v>
      </c>
      <c r="B855" s="105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57">
        <v>28</v>
      </c>
      <c r="B856" s="105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57">
        <v>29</v>
      </c>
      <c r="B857" s="105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57">
        <v>30</v>
      </c>
      <c r="B858" s="105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645</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362</v>
      </c>
      <c r="K861" s="364"/>
      <c r="L861" s="364"/>
      <c r="M861" s="364"/>
      <c r="N861" s="364"/>
      <c r="O861" s="364"/>
      <c r="P861" s="365" t="s">
        <v>27</v>
      </c>
      <c r="Q861" s="365"/>
      <c r="R861" s="365"/>
      <c r="S861" s="365"/>
      <c r="T861" s="365"/>
      <c r="U861" s="365"/>
      <c r="V861" s="365"/>
      <c r="W861" s="365"/>
      <c r="X861" s="365"/>
      <c r="Y861" s="366" t="s">
        <v>411</v>
      </c>
      <c r="Z861" s="367"/>
      <c r="AA861" s="367"/>
      <c r="AB861" s="367"/>
      <c r="AC861" s="148" t="s">
        <v>397</v>
      </c>
      <c r="AD861" s="148"/>
      <c r="AE861" s="148"/>
      <c r="AF861" s="148"/>
      <c r="AG861" s="148"/>
      <c r="AH861" s="366" t="s">
        <v>342</v>
      </c>
      <c r="AI861" s="363"/>
      <c r="AJ861" s="363"/>
      <c r="AK861" s="363"/>
      <c r="AL861" s="363" t="s">
        <v>21</v>
      </c>
      <c r="AM861" s="363"/>
      <c r="AN861" s="363"/>
      <c r="AO861" s="368"/>
      <c r="AP861" s="369" t="s">
        <v>363</v>
      </c>
      <c r="AQ861" s="369"/>
      <c r="AR861" s="369"/>
      <c r="AS861" s="369"/>
      <c r="AT861" s="369"/>
      <c r="AU861" s="369"/>
      <c r="AV861" s="369"/>
      <c r="AW861" s="369"/>
      <c r="AX861" s="369"/>
    </row>
    <row r="862" spans="1:50" ht="26.25" customHeight="1" x14ac:dyDescent="0.15">
      <c r="A862" s="1057">
        <v>1</v>
      </c>
      <c r="B862" s="1057">
        <v>1</v>
      </c>
      <c r="C862" s="360" t="s">
        <v>728</v>
      </c>
      <c r="D862" s="346"/>
      <c r="E862" s="346"/>
      <c r="F862" s="346"/>
      <c r="G862" s="346"/>
      <c r="H862" s="346"/>
      <c r="I862" s="346"/>
      <c r="J862" s="347" t="s">
        <v>649</v>
      </c>
      <c r="K862" s="348"/>
      <c r="L862" s="348"/>
      <c r="M862" s="348"/>
      <c r="N862" s="348"/>
      <c r="O862" s="348"/>
      <c r="P862" s="361" t="s">
        <v>646</v>
      </c>
      <c r="Q862" s="349"/>
      <c r="R862" s="349"/>
      <c r="S862" s="349"/>
      <c r="T862" s="349"/>
      <c r="U862" s="349"/>
      <c r="V862" s="349"/>
      <c r="W862" s="349"/>
      <c r="X862" s="349"/>
      <c r="Y862" s="350">
        <v>73</v>
      </c>
      <c r="Z862" s="351"/>
      <c r="AA862" s="351"/>
      <c r="AB862" s="352"/>
      <c r="AC862" s="353" t="s">
        <v>651</v>
      </c>
      <c r="AD862" s="353"/>
      <c r="AE862" s="353"/>
      <c r="AF862" s="353"/>
      <c r="AG862" s="353"/>
      <c r="AH862" s="354" t="s">
        <v>649</v>
      </c>
      <c r="AI862" s="355"/>
      <c r="AJ862" s="355"/>
      <c r="AK862" s="355"/>
      <c r="AL862" s="356" t="s">
        <v>649</v>
      </c>
      <c r="AM862" s="357"/>
      <c r="AN862" s="357"/>
      <c r="AO862" s="358"/>
      <c r="AP862" s="359" t="s">
        <v>649</v>
      </c>
      <c r="AQ862" s="359"/>
      <c r="AR862" s="359"/>
      <c r="AS862" s="359"/>
      <c r="AT862" s="359"/>
      <c r="AU862" s="359"/>
      <c r="AV862" s="359"/>
      <c r="AW862" s="359"/>
      <c r="AX862" s="359"/>
    </row>
    <row r="863" spans="1:50" ht="26.25" hidden="1" customHeight="1" x14ac:dyDescent="0.15">
      <c r="A863" s="1057">
        <v>2</v>
      </c>
      <c r="B863" s="105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57">
        <v>3</v>
      </c>
      <c r="B864" s="105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57">
        <v>4</v>
      </c>
      <c r="B865" s="105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57">
        <v>5</v>
      </c>
      <c r="B866" s="105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57">
        <v>6</v>
      </c>
      <c r="B867" s="105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57">
        <v>7</v>
      </c>
      <c r="B868" s="105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57">
        <v>8</v>
      </c>
      <c r="B869" s="105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57">
        <v>9</v>
      </c>
      <c r="B870" s="105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57">
        <v>10</v>
      </c>
      <c r="B871" s="105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57">
        <v>11</v>
      </c>
      <c r="B872" s="105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57">
        <v>12</v>
      </c>
      <c r="B873" s="105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57">
        <v>13</v>
      </c>
      <c r="B874" s="105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57">
        <v>14</v>
      </c>
      <c r="B875" s="105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57">
        <v>15</v>
      </c>
      <c r="B876" s="105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57">
        <v>16</v>
      </c>
      <c r="B877" s="105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57">
        <v>17</v>
      </c>
      <c r="B878" s="105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57">
        <v>18</v>
      </c>
      <c r="B879" s="105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57">
        <v>19</v>
      </c>
      <c r="B880" s="105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57">
        <v>20</v>
      </c>
      <c r="B881" s="105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57">
        <v>21</v>
      </c>
      <c r="B882" s="105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57">
        <v>22</v>
      </c>
      <c r="B883" s="105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57">
        <v>23</v>
      </c>
      <c r="B884" s="105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57">
        <v>24</v>
      </c>
      <c r="B885" s="105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57">
        <v>25</v>
      </c>
      <c r="B886" s="105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57">
        <v>26</v>
      </c>
      <c r="B887" s="105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57">
        <v>27</v>
      </c>
      <c r="B888" s="105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57">
        <v>28</v>
      </c>
      <c r="B889" s="105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57">
        <v>29</v>
      </c>
      <c r="B890" s="105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57">
        <v>30</v>
      </c>
      <c r="B891" s="105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304</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362</v>
      </c>
      <c r="K894" s="364"/>
      <c r="L894" s="364"/>
      <c r="M894" s="364"/>
      <c r="N894" s="364"/>
      <c r="O894" s="364"/>
      <c r="P894" s="365" t="s">
        <v>27</v>
      </c>
      <c r="Q894" s="365"/>
      <c r="R894" s="365"/>
      <c r="S894" s="365"/>
      <c r="T894" s="365"/>
      <c r="U894" s="365"/>
      <c r="V894" s="365"/>
      <c r="W894" s="365"/>
      <c r="X894" s="365"/>
      <c r="Y894" s="366" t="s">
        <v>411</v>
      </c>
      <c r="Z894" s="367"/>
      <c r="AA894" s="367"/>
      <c r="AB894" s="367"/>
      <c r="AC894" s="148" t="s">
        <v>397</v>
      </c>
      <c r="AD894" s="148"/>
      <c r="AE894" s="148"/>
      <c r="AF894" s="148"/>
      <c r="AG894" s="148"/>
      <c r="AH894" s="366" t="s">
        <v>342</v>
      </c>
      <c r="AI894" s="363"/>
      <c r="AJ894" s="363"/>
      <c r="AK894" s="363"/>
      <c r="AL894" s="363" t="s">
        <v>21</v>
      </c>
      <c r="AM894" s="363"/>
      <c r="AN894" s="363"/>
      <c r="AO894" s="368"/>
      <c r="AP894" s="369" t="s">
        <v>363</v>
      </c>
      <c r="AQ894" s="369"/>
      <c r="AR894" s="369"/>
      <c r="AS894" s="369"/>
      <c r="AT894" s="369"/>
      <c r="AU894" s="369"/>
      <c r="AV894" s="369"/>
      <c r="AW894" s="369"/>
      <c r="AX894" s="369"/>
    </row>
    <row r="895" spans="1:50" ht="26.25" customHeight="1" x14ac:dyDescent="0.15">
      <c r="A895" s="1057">
        <v>1</v>
      </c>
      <c r="B895" s="105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7">
        <v>2</v>
      </c>
      <c r="B896" s="105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7">
        <v>3</v>
      </c>
      <c r="B897" s="105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7">
        <v>4</v>
      </c>
      <c r="B898" s="105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7">
        <v>5</v>
      </c>
      <c r="B899" s="105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7">
        <v>6</v>
      </c>
      <c r="B900" s="105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7">
        <v>7</v>
      </c>
      <c r="B901" s="105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7">
        <v>8</v>
      </c>
      <c r="B902" s="105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7">
        <v>9</v>
      </c>
      <c r="B903" s="105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7">
        <v>10</v>
      </c>
      <c r="B904" s="105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7">
        <v>11</v>
      </c>
      <c r="B905" s="105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7">
        <v>12</v>
      </c>
      <c r="B906" s="105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7">
        <v>13</v>
      </c>
      <c r="B907" s="105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7">
        <v>14</v>
      </c>
      <c r="B908" s="105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7">
        <v>15</v>
      </c>
      <c r="B909" s="105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7">
        <v>16</v>
      </c>
      <c r="B910" s="105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7">
        <v>17</v>
      </c>
      <c r="B911" s="105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7">
        <v>18</v>
      </c>
      <c r="B912" s="105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7">
        <v>19</v>
      </c>
      <c r="B913" s="105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7">
        <v>20</v>
      </c>
      <c r="B914" s="105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7">
        <v>21</v>
      </c>
      <c r="B915" s="105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7">
        <v>22</v>
      </c>
      <c r="B916" s="105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7">
        <v>23</v>
      </c>
      <c r="B917" s="105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7">
        <v>24</v>
      </c>
      <c r="B918" s="105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7">
        <v>25</v>
      </c>
      <c r="B919" s="105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7">
        <v>26</v>
      </c>
      <c r="B920" s="105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7">
        <v>27</v>
      </c>
      <c r="B921" s="105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7">
        <v>28</v>
      </c>
      <c r="B922" s="105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7">
        <v>29</v>
      </c>
      <c r="B923" s="105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7">
        <v>30</v>
      </c>
      <c r="B924" s="105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292</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362</v>
      </c>
      <c r="K927" s="364"/>
      <c r="L927" s="364"/>
      <c r="M927" s="364"/>
      <c r="N927" s="364"/>
      <c r="O927" s="364"/>
      <c r="P927" s="365" t="s">
        <v>27</v>
      </c>
      <c r="Q927" s="365"/>
      <c r="R927" s="365"/>
      <c r="S927" s="365"/>
      <c r="T927" s="365"/>
      <c r="U927" s="365"/>
      <c r="V927" s="365"/>
      <c r="W927" s="365"/>
      <c r="X927" s="365"/>
      <c r="Y927" s="366" t="s">
        <v>411</v>
      </c>
      <c r="Z927" s="367"/>
      <c r="AA927" s="367"/>
      <c r="AB927" s="367"/>
      <c r="AC927" s="148" t="s">
        <v>397</v>
      </c>
      <c r="AD927" s="148"/>
      <c r="AE927" s="148"/>
      <c r="AF927" s="148"/>
      <c r="AG927" s="148"/>
      <c r="AH927" s="366" t="s">
        <v>342</v>
      </c>
      <c r="AI927" s="363"/>
      <c r="AJ927" s="363"/>
      <c r="AK927" s="363"/>
      <c r="AL927" s="363" t="s">
        <v>21</v>
      </c>
      <c r="AM927" s="363"/>
      <c r="AN927" s="363"/>
      <c r="AO927" s="368"/>
      <c r="AP927" s="369" t="s">
        <v>363</v>
      </c>
      <c r="AQ927" s="369"/>
      <c r="AR927" s="369"/>
      <c r="AS927" s="369"/>
      <c r="AT927" s="369"/>
      <c r="AU927" s="369"/>
      <c r="AV927" s="369"/>
      <c r="AW927" s="369"/>
      <c r="AX927" s="369"/>
    </row>
    <row r="928" spans="1:50" ht="26.25" customHeight="1" x14ac:dyDescent="0.15">
      <c r="A928" s="1057">
        <v>1</v>
      </c>
      <c r="B928" s="105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7">
        <v>2</v>
      </c>
      <c r="B929" s="105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7">
        <v>3</v>
      </c>
      <c r="B930" s="105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7">
        <v>4</v>
      </c>
      <c r="B931" s="105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7">
        <v>5</v>
      </c>
      <c r="B932" s="105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7">
        <v>6</v>
      </c>
      <c r="B933" s="105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7">
        <v>7</v>
      </c>
      <c r="B934" s="105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7">
        <v>8</v>
      </c>
      <c r="B935" s="105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7">
        <v>9</v>
      </c>
      <c r="B936" s="105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7">
        <v>10</v>
      </c>
      <c r="B937" s="105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7">
        <v>11</v>
      </c>
      <c r="B938" s="105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7">
        <v>12</v>
      </c>
      <c r="B939" s="105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7">
        <v>13</v>
      </c>
      <c r="B940" s="105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7">
        <v>14</v>
      </c>
      <c r="B941" s="105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7">
        <v>15</v>
      </c>
      <c r="B942" s="105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7">
        <v>16</v>
      </c>
      <c r="B943" s="105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7">
        <v>17</v>
      </c>
      <c r="B944" s="105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7">
        <v>18</v>
      </c>
      <c r="B945" s="105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7">
        <v>19</v>
      </c>
      <c r="B946" s="105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7">
        <v>20</v>
      </c>
      <c r="B947" s="105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7">
        <v>21</v>
      </c>
      <c r="B948" s="105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7">
        <v>22</v>
      </c>
      <c r="B949" s="105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7">
        <v>23</v>
      </c>
      <c r="B950" s="105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7">
        <v>24</v>
      </c>
      <c r="B951" s="105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7">
        <v>25</v>
      </c>
      <c r="B952" s="105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7">
        <v>26</v>
      </c>
      <c r="B953" s="105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7">
        <v>27</v>
      </c>
      <c r="B954" s="105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7">
        <v>28</v>
      </c>
      <c r="B955" s="105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7">
        <v>29</v>
      </c>
      <c r="B956" s="105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7">
        <v>30</v>
      </c>
      <c r="B957" s="105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305</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362</v>
      </c>
      <c r="K960" s="364"/>
      <c r="L960" s="364"/>
      <c r="M960" s="364"/>
      <c r="N960" s="364"/>
      <c r="O960" s="364"/>
      <c r="P960" s="365" t="s">
        <v>27</v>
      </c>
      <c r="Q960" s="365"/>
      <c r="R960" s="365"/>
      <c r="S960" s="365"/>
      <c r="T960" s="365"/>
      <c r="U960" s="365"/>
      <c r="V960" s="365"/>
      <c r="W960" s="365"/>
      <c r="X960" s="365"/>
      <c r="Y960" s="366" t="s">
        <v>411</v>
      </c>
      <c r="Z960" s="367"/>
      <c r="AA960" s="367"/>
      <c r="AB960" s="367"/>
      <c r="AC960" s="148" t="s">
        <v>397</v>
      </c>
      <c r="AD960" s="148"/>
      <c r="AE960" s="148"/>
      <c r="AF960" s="148"/>
      <c r="AG960" s="148"/>
      <c r="AH960" s="366" t="s">
        <v>342</v>
      </c>
      <c r="AI960" s="363"/>
      <c r="AJ960" s="363"/>
      <c r="AK960" s="363"/>
      <c r="AL960" s="363" t="s">
        <v>21</v>
      </c>
      <c r="AM960" s="363"/>
      <c r="AN960" s="363"/>
      <c r="AO960" s="368"/>
      <c r="AP960" s="369" t="s">
        <v>363</v>
      </c>
      <c r="AQ960" s="369"/>
      <c r="AR960" s="369"/>
      <c r="AS960" s="369"/>
      <c r="AT960" s="369"/>
      <c r="AU960" s="369"/>
      <c r="AV960" s="369"/>
      <c r="AW960" s="369"/>
      <c r="AX960" s="369"/>
    </row>
    <row r="961" spans="1:50" ht="26.25" customHeight="1" x14ac:dyDescent="0.15">
      <c r="A961" s="1057">
        <v>1</v>
      </c>
      <c r="B961" s="105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7">
        <v>2</v>
      </c>
      <c r="B962" s="105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7">
        <v>3</v>
      </c>
      <c r="B963" s="105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7">
        <v>4</v>
      </c>
      <c r="B964" s="105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7">
        <v>5</v>
      </c>
      <c r="B965" s="105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7">
        <v>6</v>
      </c>
      <c r="B966" s="105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7">
        <v>7</v>
      </c>
      <c r="B967" s="105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7">
        <v>8</v>
      </c>
      <c r="B968" s="105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7">
        <v>9</v>
      </c>
      <c r="B969" s="105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7">
        <v>10</v>
      </c>
      <c r="B970" s="105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7">
        <v>11</v>
      </c>
      <c r="B971" s="105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7">
        <v>12</v>
      </c>
      <c r="B972" s="105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7">
        <v>13</v>
      </c>
      <c r="B973" s="105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7">
        <v>14</v>
      </c>
      <c r="B974" s="105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7">
        <v>15</v>
      </c>
      <c r="B975" s="105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7">
        <v>16</v>
      </c>
      <c r="B976" s="105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7">
        <v>17</v>
      </c>
      <c r="B977" s="105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7">
        <v>18</v>
      </c>
      <c r="B978" s="105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7">
        <v>19</v>
      </c>
      <c r="B979" s="105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7">
        <v>20</v>
      </c>
      <c r="B980" s="105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7">
        <v>21</v>
      </c>
      <c r="B981" s="105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7">
        <v>22</v>
      </c>
      <c r="B982" s="105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7">
        <v>23</v>
      </c>
      <c r="B983" s="105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7">
        <v>24</v>
      </c>
      <c r="B984" s="105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7">
        <v>25</v>
      </c>
      <c r="B985" s="105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7">
        <v>26</v>
      </c>
      <c r="B986" s="105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7">
        <v>27</v>
      </c>
      <c r="B987" s="105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7">
        <v>28</v>
      </c>
      <c r="B988" s="105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7">
        <v>29</v>
      </c>
      <c r="B989" s="105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7">
        <v>30</v>
      </c>
      <c r="B990" s="105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306</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362</v>
      </c>
      <c r="K993" s="364"/>
      <c r="L993" s="364"/>
      <c r="M993" s="364"/>
      <c r="N993" s="364"/>
      <c r="O993" s="364"/>
      <c r="P993" s="365" t="s">
        <v>27</v>
      </c>
      <c r="Q993" s="365"/>
      <c r="R993" s="365"/>
      <c r="S993" s="365"/>
      <c r="T993" s="365"/>
      <c r="U993" s="365"/>
      <c r="V993" s="365"/>
      <c r="W993" s="365"/>
      <c r="X993" s="365"/>
      <c r="Y993" s="366" t="s">
        <v>411</v>
      </c>
      <c r="Z993" s="367"/>
      <c r="AA993" s="367"/>
      <c r="AB993" s="367"/>
      <c r="AC993" s="148" t="s">
        <v>397</v>
      </c>
      <c r="AD993" s="148"/>
      <c r="AE993" s="148"/>
      <c r="AF993" s="148"/>
      <c r="AG993" s="148"/>
      <c r="AH993" s="366" t="s">
        <v>342</v>
      </c>
      <c r="AI993" s="363"/>
      <c r="AJ993" s="363"/>
      <c r="AK993" s="363"/>
      <c r="AL993" s="363" t="s">
        <v>21</v>
      </c>
      <c r="AM993" s="363"/>
      <c r="AN993" s="363"/>
      <c r="AO993" s="368"/>
      <c r="AP993" s="369" t="s">
        <v>363</v>
      </c>
      <c r="AQ993" s="369"/>
      <c r="AR993" s="369"/>
      <c r="AS993" s="369"/>
      <c r="AT993" s="369"/>
      <c r="AU993" s="369"/>
      <c r="AV993" s="369"/>
      <c r="AW993" s="369"/>
      <c r="AX993" s="369"/>
    </row>
    <row r="994" spans="1:50" ht="26.25" customHeight="1" x14ac:dyDescent="0.15">
      <c r="A994" s="1057">
        <v>1</v>
      </c>
      <c r="B994" s="105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7">
        <v>2</v>
      </c>
      <c r="B995" s="105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7">
        <v>3</v>
      </c>
      <c r="B996" s="105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7">
        <v>4</v>
      </c>
      <c r="B997" s="105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7">
        <v>5</v>
      </c>
      <c r="B998" s="105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7">
        <v>6</v>
      </c>
      <c r="B999" s="105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7">
        <v>7</v>
      </c>
      <c r="B1000" s="105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7">
        <v>8</v>
      </c>
      <c r="B1001" s="105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7">
        <v>9</v>
      </c>
      <c r="B1002" s="105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7">
        <v>10</v>
      </c>
      <c r="B1003" s="105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7">
        <v>11</v>
      </c>
      <c r="B1004" s="105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7">
        <v>12</v>
      </c>
      <c r="B1005" s="105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7">
        <v>13</v>
      </c>
      <c r="B1006" s="105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7">
        <v>14</v>
      </c>
      <c r="B1007" s="105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7">
        <v>15</v>
      </c>
      <c r="B1008" s="105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7">
        <v>16</v>
      </c>
      <c r="B1009" s="105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7">
        <v>17</v>
      </c>
      <c r="B1010" s="105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7">
        <v>18</v>
      </c>
      <c r="B1011" s="105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7">
        <v>19</v>
      </c>
      <c r="B1012" s="105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7">
        <v>20</v>
      </c>
      <c r="B1013" s="105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7">
        <v>21</v>
      </c>
      <c r="B1014" s="105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7">
        <v>22</v>
      </c>
      <c r="B1015" s="105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7">
        <v>23</v>
      </c>
      <c r="B1016" s="105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7">
        <v>24</v>
      </c>
      <c r="B1017" s="105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7">
        <v>25</v>
      </c>
      <c r="B1018" s="105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7">
        <v>26</v>
      </c>
      <c r="B1019" s="105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7">
        <v>27</v>
      </c>
      <c r="B1020" s="105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7">
        <v>28</v>
      </c>
      <c r="B1021" s="105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7">
        <v>29</v>
      </c>
      <c r="B1022" s="105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7">
        <v>30</v>
      </c>
      <c r="B1023" s="105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307</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362</v>
      </c>
      <c r="K1026" s="364"/>
      <c r="L1026" s="364"/>
      <c r="M1026" s="364"/>
      <c r="N1026" s="364"/>
      <c r="O1026" s="364"/>
      <c r="P1026" s="365" t="s">
        <v>27</v>
      </c>
      <c r="Q1026" s="365"/>
      <c r="R1026" s="365"/>
      <c r="S1026" s="365"/>
      <c r="T1026" s="365"/>
      <c r="U1026" s="365"/>
      <c r="V1026" s="365"/>
      <c r="W1026" s="365"/>
      <c r="X1026" s="365"/>
      <c r="Y1026" s="366" t="s">
        <v>411</v>
      </c>
      <c r="Z1026" s="367"/>
      <c r="AA1026" s="367"/>
      <c r="AB1026" s="367"/>
      <c r="AC1026" s="148" t="s">
        <v>397</v>
      </c>
      <c r="AD1026" s="148"/>
      <c r="AE1026" s="148"/>
      <c r="AF1026" s="148"/>
      <c r="AG1026" s="148"/>
      <c r="AH1026" s="366" t="s">
        <v>342</v>
      </c>
      <c r="AI1026" s="363"/>
      <c r="AJ1026" s="363"/>
      <c r="AK1026" s="363"/>
      <c r="AL1026" s="363" t="s">
        <v>21</v>
      </c>
      <c r="AM1026" s="363"/>
      <c r="AN1026" s="363"/>
      <c r="AO1026" s="368"/>
      <c r="AP1026" s="369" t="s">
        <v>363</v>
      </c>
      <c r="AQ1026" s="369"/>
      <c r="AR1026" s="369"/>
      <c r="AS1026" s="369"/>
      <c r="AT1026" s="369"/>
      <c r="AU1026" s="369"/>
      <c r="AV1026" s="369"/>
      <c r="AW1026" s="369"/>
      <c r="AX1026" s="369"/>
    </row>
    <row r="1027" spans="1:50" ht="26.25" customHeight="1" x14ac:dyDescent="0.15">
      <c r="A1027" s="1057">
        <v>1</v>
      </c>
      <c r="B1027" s="105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7">
        <v>2</v>
      </c>
      <c r="B1028" s="105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7">
        <v>3</v>
      </c>
      <c r="B1029" s="105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7">
        <v>4</v>
      </c>
      <c r="B1030" s="105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7">
        <v>5</v>
      </c>
      <c r="B1031" s="105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7">
        <v>6</v>
      </c>
      <c r="B1032" s="105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7">
        <v>7</v>
      </c>
      <c r="B1033" s="105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7">
        <v>8</v>
      </c>
      <c r="B1034" s="105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7">
        <v>9</v>
      </c>
      <c r="B1035" s="105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7">
        <v>10</v>
      </c>
      <c r="B1036" s="105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7">
        <v>11</v>
      </c>
      <c r="B1037" s="105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7">
        <v>12</v>
      </c>
      <c r="B1038" s="105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7">
        <v>13</v>
      </c>
      <c r="B1039" s="105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7">
        <v>14</v>
      </c>
      <c r="B1040" s="105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7">
        <v>15</v>
      </c>
      <c r="B1041" s="105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7">
        <v>16</v>
      </c>
      <c r="B1042" s="105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7">
        <v>17</v>
      </c>
      <c r="B1043" s="105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7">
        <v>18</v>
      </c>
      <c r="B1044" s="105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7">
        <v>19</v>
      </c>
      <c r="B1045" s="105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7">
        <v>20</v>
      </c>
      <c r="B1046" s="105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7">
        <v>21</v>
      </c>
      <c r="B1047" s="105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7">
        <v>22</v>
      </c>
      <c r="B1048" s="105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7">
        <v>23</v>
      </c>
      <c r="B1049" s="105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7">
        <v>24</v>
      </c>
      <c r="B1050" s="105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7">
        <v>25</v>
      </c>
      <c r="B1051" s="105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7">
        <v>26</v>
      </c>
      <c r="B1052" s="105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7">
        <v>27</v>
      </c>
      <c r="B1053" s="105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7">
        <v>28</v>
      </c>
      <c r="B1054" s="105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7">
        <v>29</v>
      </c>
      <c r="B1055" s="105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7">
        <v>30</v>
      </c>
      <c r="B1056" s="105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308</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362</v>
      </c>
      <c r="K1059" s="364"/>
      <c r="L1059" s="364"/>
      <c r="M1059" s="364"/>
      <c r="N1059" s="364"/>
      <c r="O1059" s="364"/>
      <c r="P1059" s="365" t="s">
        <v>27</v>
      </c>
      <c r="Q1059" s="365"/>
      <c r="R1059" s="365"/>
      <c r="S1059" s="365"/>
      <c r="T1059" s="365"/>
      <c r="U1059" s="365"/>
      <c r="V1059" s="365"/>
      <c r="W1059" s="365"/>
      <c r="X1059" s="365"/>
      <c r="Y1059" s="366" t="s">
        <v>411</v>
      </c>
      <c r="Z1059" s="367"/>
      <c r="AA1059" s="367"/>
      <c r="AB1059" s="367"/>
      <c r="AC1059" s="148" t="s">
        <v>397</v>
      </c>
      <c r="AD1059" s="148"/>
      <c r="AE1059" s="148"/>
      <c r="AF1059" s="148"/>
      <c r="AG1059" s="148"/>
      <c r="AH1059" s="366" t="s">
        <v>342</v>
      </c>
      <c r="AI1059" s="363"/>
      <c r="AJ1059" s="363"/>
      <c r="AK1059" s="363"/>
      <c r="AL1059" s="363" t="s">
        <v>21</v>
      </c>
      <c r="AM1059" s="363"/>
      <c r="AN1059" s="363"/>
      <c r="AO1059" s="368"/>
      <c r="AP1059" s="369" t="s">
        <v>363</v>
      </c>
      <c r="AQ1059" s="369"/>
      <c r="AR1059" s="369"/>
      <c r="AS1059" s="369"/>
      <c r="AT1059" s="369"/>
      <c r="AU1059" s="369"/>
      <c r="AV1059" s="369"/>
      <c r="AW1059" s="369"/>
      <c r="AX1059" s="369"/>
    </row>
    <row r="1060" spans="1:50" ht="26.25" customHeight="1" x14ac:dyDescent="0.15">
      <c r="A1060" s="1057">
        <v>1</v>
      </c>
      <c r="B1060" s="105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7">
        <v>2</v>
      </c>
      <c r="B1061" s="105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7">
        <v>3</v>
      </c>
      <c r="B1062" s="105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7">
        <v>4</v>
      </c>
      <c r="B1063" s="105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7">
        <v>5</v>
      </c>
      <c r="B1064" s="105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7">
        <v>6</v>
      </c>
      <c r="B1065" s="105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7">
        <v>7</v>
      </c>
      <c r="B1066" s="105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7">
        <v>8</v>
      </c>
      <c r="B1067" s="105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7">
        <v>9</v>
      </c>
      <c r="B1068" s="105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7">
        <v>10</v>
      </c>
      <c r="B1069" s="105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7">
        <v>11</v>
      </c>
      <c r="B1070" s="105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7">
        <v>12</v>
      </c>
      <c r="B1071" s="105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7">
        <v>13</v>
      </c>
      <c r="B1072" s="105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7">
        <v>14</v>
      </c>
      <c r="B1073" s="105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7">
        <v>15</v>
      </c>
      <c r="B1074" s="105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7">
        <v>16</v>
      </c>
      <c r="B1075" s="105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7">
        <v>17</v>
      </c>
      <c r="B1076" s="105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7">
        <v>18</v>
      </c>
      <c r="B1077" s="105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7">
        <v>19</v>
      </c>
      <c r="B1078" s="105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7">
        <v>20</v>
      </c>
      <c r="B1079" s="105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7">
        <v>21</v>
      </c>
      <c r="B1080" s="105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7">
        <v>22</v>
      </c>
      <c r="B1081" s="105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7">
        <v>23</v>
      </c>
      <c r="B1082" s="105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7">
        <v>24</v>
      </c>
      <c r="B1083" s="105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7">
        <v>25</v>
      </c>
      <c r="B1084" s="105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7">
        <v>26</v>
      </c>
      <c r="B1085" s="105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7">
        <v>27</v>
      </c>
      <c r="B1086" s="105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7">
        <v>28</v>
      </c>
      <c r="B1087" s="105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7">
        <v>29</v>
      </c>
      <c r="B1088" s="105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7">
        <v>30</v>
      </c>
      <c r="B1089" s="105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309</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362</v>
      </c>
      <c r="K1092" s="364"/>
      <c r="L1092" s="364"/>
      <c r="M1092" s="364"/>
      <c r="N1092" s="364"/>
      <c r="O1092" s="364"/>
      <c r="P1092" s="365" t="s">
        <v>27</v>
      </c>
      <c r="Q1092" s="365"/>
      <c r="R1092" s="365"/>
      <c r="S1092" s="365"/>
      <c r="T1092" s="365"/>
      <c r="U1092" s="365"/>
      <c r="V1092" s="365"/>
      <c r="W1092" s="365"/>
      <c r="X1092" s="365"/>
      <c r="Y1092" s="366" t="s">
        <v>411</v>
      </c>
      <c r="Z1092" s="367"/>
      <c r="AA1092" s="367"/>
      <c r="AB1092" s="367"/>
      <c r="AC1092" s="148" t="s">
        <v>397</v>
      </c>
      <c r="AD1092" s="148"/>
      <c r="AE1092" s="148"/>
      <c r="AF1092" s="148"/>
      <c r="AG1092" s="148"/>
      <c r="AH1092" s="366" t="s">
        <v>342</v>
      </c>
      <c r="AI1092" s="363"/>
      <c r="AJ1092" s="363"/>
      <c r="AK1092" s="363"/>
      <c r="AL1092" s="363" t="s">
        <v>21</v>
      </c>
      <c r="AM1092" s="363"/>
      <c r="AN1092" s="363"/>
      <c r="AO1092" s="368"/>
      <c r="AP1092" s="369" t="s">
        <v>363</v>
      </c>
      <c r="AQ1092" s="369"/>
      <c r="AR1092" s="369"/>
      <c r="AS1092" s="369"/>
      <c r="AT1092" s="369"/>
      <c r="AU1092" s="369"/>
      <c r="AV1092" s="369"/>
      <c r="AW1092" s="369"/>
      <c r="AX1092" s="369"/>
    </row>
    <row r="1093" spans="1:50" ht="26.25" customHeight="1" x14ac:dyDescent="0.15">
      <c r="A1093" s="1057">
        <v>1</v>
      </c>
      <c r="B1093" s="105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7">
        <v>2</v>
      </c>
      <c r="B1094" s="105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7">
        <v>3</v>
      </c>
      <c r="B1095" s="105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7">
        <v>4</v>
      </c>
      <c r="B1096" s="105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7">
        <v>5</v>
      </c>
      <c r="B1097" s="105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7">
        <v>6</v>
      </c>
      <c r="B1098" s="105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7">
        <v>7</v>
      </c>
      <c r="B1099" s="105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7">
        <v>8</v>
      </c>
      <c r="B1100" s="105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7">
        <v>9</v>
      </c>
      <c r="B1101" s="105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7">
        <v>10</v>
      </c>
      <c r="B1102" s="105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7">
        <v>11</v>
      </c>
      <c r="B1103" s="105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7">
        <v>12</v>
      </c>
      <c r="B1104" s="105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7">
        <v>13</v>
      </c>
      <c r="B1105" s="105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7">
        <v>14</v>
      </c>
      <c r="B1106" s="105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7">
        <v>15</v>
      </c>
      <c r="B1107" s="105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7">
        <v>16</v>
      </c>
      <c r="B1108" s="105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7">
        <v>17</v>
      </c>
      <c r="B1109" s="105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7">
        <v>18</v>
      </c>
      <c r="B1110" s="105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7">
        <v>19</v>
      </c>
      <c r="B1111" s="105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7">
        <v>20</v>
      </c>
      <c r="B1112" s="105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7">
        <v>21</v>
      </c>
      <c r="B1113" s="105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7">
        <v>22</v>
      </c>
      <c r="B1114" s="105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7">
        <v>23</v>
      </c>
      <c r="B1115" s="105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7">
        <v>24</v>
      </c>
      <c r="B1116" s="105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7">
        <v>25</v>
      </c>
      <c r="B1117" s="105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7">
        <v>26</v>
      </c>
      <c r="B1118" s="105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7">
        <v>27</v>
      </c>
      <c r="B1119" s="105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7">
        <v>28</v>
      </c>
      <c r="B1120" s="105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7">
        <v>29</v>
      </c>
      <c r="B1121" s="105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7">
        <v>30</v>
      </c>
      <c r="B1122" s="105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310</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362</v>
      </c>
      <c r="K1125" s="364"/>
      <c r="L1125" s="364"/>
      <c r="M1125" s="364"/>
      <c r="N1125" s="364"/>
      <c r="O1125" s="364"/>
      <c r="P1125" s="365" t="s">
        <v>27</v>
      </c>
      <c r="Q1125" s="365"/>
      <c r="R1125" s="365"/>
      <c r="S1125" s="365"/>
      <c r="T1125" s="365"/>
      <c r="U1125" s="365"/>
      <c r="V1125" s="365"/>
      <c r="W1125" s="365"/>
      <c r="X1125" s="365"/>
      <c r="Y1125" s="366" t="s">
        <v>411</v>
      </c>
      <c r="Z1125" s="367"/>
      <c r="AA1125" s="367"/>
      <c r="AB1125" s="367"/>
      <c r="AC1125" s="148" t="s">
        <v>397</v>
      </c>
      <c r="AD1125" s="148"/>
      <c r="AE1125" s="148"/>
      <c r="AF1125" s="148"/>
      <c r="AG1125" s="148"/>
      <c r="AH1125" s="366" t="s">
        <v>342</v>
      </c>
      <c r="AI1125" s="363"/>
      <c r="AJ1125" s="363"/>
      <c r="AK1125" s="363"/>
      <c r="AL1125" s="363" t="s">
        <v>21</v>
      </c>
      <c r="AM1125" s="363"/>
      <c r="AN1125" s="363"/>
      <c r="AO1125" s="368"/>
      <c r="AP1125" s="369" t="s">
        <v>363</v>
      </c>
      <c r="AQ1125" s="369"/>
      <c r="AR1125" s="369"/>
      <c r="AS1125" s="369"/>
      <c r="AT1125" s="369"/>
      <c r="AU1125" s="369"/>
      <c r="AV1125" s="369"/>
      <c r="AW1125" s="369"/>
      <c r="AX1125" s="369"/>
    </row>
    <row r="1126" spans="1:50" ht="26.25" customHeight="1" x14ac:dyDescent="0.15">
      <c r="A1126" s="1057">
        <v>1</v>
      </c>
      <c r="B1126" s="105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7">
        <v>2</v>
      </c>
      <c r="B1127" s="105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7">
        <v>3</v>
      </c>
      <c r="B1128" s="105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7">
        <v>4</v>
      </c>
      <c r="B1129" s="105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7">
        <v>5</v>
      </c>
      <c r="B1130" s="105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7">
        <v>6</v>
      </c>
      <c r="B1131" s="105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7">
        <v>7</v>
      </c>
      <c r="B1132" s="105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7">
        <v>8</v>
      </c>
      <c r="B1133" s="105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7">
        <v>9</v>
      </c>
      <c r="B1134" s="105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7">
        <v>10</v>
      </c>
      <c r="B1135" s="105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7">
        <v>11</v>
      </c>
      <c r="B1136" s="105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7">
        <v>12</v>
      </c>
      <c r="B1137" s="105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7">
        <v>13</v>
      </c>
      <c r="B1138" s="105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7">
        <v>14</v>
      </c>
      <c r="B1139" s="105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7">
        <v>15</v>
      </c>
      <c r="B1140" s="105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7">
        <v>16</v>
      </c>
      <c r="B1141" s="105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7">
        <v>17</v>
      </c>
      <c r="B1142" s="105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7">
        <v>18</v>
      </c>
      <c r="B1143" s="105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7">
        <v>19</v>
      </c>
      <c r="B1144" s="105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7">
        <v>20</v>
      </c>
      <c r="B1145" s="105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7">
        <v>21</v>
      </c>
      <c r="B1146" s="105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7">
        <v>22</v>
      </c>
      <c r="B1147" s="105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7">
        <v>23</v>
      </c>
      <c r="B1148" s="105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7">
        <v>24</v>
      </c>
      <c r="B1149" s="105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7">
        <v>25</v>
      </c>
      <c r="B1150" s="105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7">
        <v>26</v>
      </c>
      <c r="B1151" s="105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7">
        <v>27</v>
      </c>
      <c r="B1152" s="105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7">
        <v>28</v>
      </c>
      <c r="B1153" s="105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7">
        <v>29</v>
      </c>
      <c r="B1154" s="105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7">
        <v>30</v>
      </c>
      <c r="B1155" s="105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311</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362</v>
      </c>
      <c r="K1158" s="364"/>
      <c r="L1158" s="364"/>
      <c r="M1158" s="364"/>
      <c r="N1158" s="364"/>
      <c r="O1158" s="364"/>
      <c r="P1158" s="365" t="s">
        <v>27</v>
      </c>
      <c r="Q1158" s="365"/>
      <c r="R1158" s="365"/>
      <c r="S1158" s="365"/>
      <c r="T1158" s="365"/>
      <c r="U1158" s="365"/>
      <c r="V1158" s="365"/>
      <c r="W1158" s="365"/>
      <c r="X1158" s="365"/>
      <c r="Y1158" s="366" t="s">
        <v>411</v>
      </c>
      <c r="Z1158" s="367"/>
      <c r="AA1158" s="367"/>
      <c r="AB1158" s="367"/>
      <c r="AC1158" s="148" t="s">
        <v>397</v>
      </c>
      <c r="AD1158" s="148"/>
      <c r="AE1158" s="148"/>
      <c r="AF1158" s="148"/>
      <c r="AG1158" s="148"/>
      <c r="AH1158" s="366" t="s">
        <v>342</v>
      </c>
      <c r="AI1158" s="363"/>
      <c r="AJ1158" s="363"/>
      <c r="AK1158" s="363"/>
      <c r="AL1158" s="363" t="s">
        <v>21</v>
      </c>
      <c r="AM1158" s="363"/>
      <c r="AN1158" s="363"/>
      <c r="AO1158" s="368"/>
      <c r="AP1158" s="369" t="s">
        <v>363</v>
      </c>
      <c r="AQ1158" s="369"/>
      <c r="AR1158" s="369"/>
      <c r="AS1158" s="369"/>
      <c r="AT1158" s="369"/>
      <c r="AU1158" s="369"/>
      <c r="AV1158" s="369"/>
      <c r="AW1158" s="369"/>
      <c r="AX1158" s="369"/>
    </row>
    <row r="1159" spans="1:50" ht="26.25" customHeight="1" x14ac:dyDescent="0.15">
      <c r="A1159" s="1057">
        <v>1</v>
      </c>
      <c r="B1159" s="105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7">
        <v>2</v>
      </c>
      <c r="B1160" s="105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7">
        <v>3</v>
      </c>
      <c r="B1161" s="105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7">
        <v>4</v>
      </c>
      <c r="B1162" s="105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7">
        <v>5</v>
      </c>
      <c r="B1163" s="105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7">
        <v>6</v>
      </c>
      <c r="B1164" s="105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7">
        <v>7</v>
      </c>
      <c r="B1165" s="105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7">
        <v>8</v>
      </c>
      <c r="B1166" s="105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7">
        <v>9</v>
      </c>
      <c r="B1167" s="105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7">
        <v>10</v>
      </c>
      <c r="B1168" s="105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7">
        <v>11</v>
      </c>
      <c r="B1169" s="105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7">
        <v>12</v>
      </c>
      <c r="B1170" s="105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7">
        <v>13</v>
      </c>
      <c r="B1171" s="105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7">
        <v>14</v>
      </c>
      <c r="B1172" s="105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7">
        <v>15</v>
      </c>
      <c r="B1173" s="105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7">
        <v>16</v>
      </c>
      <c r="B1174" s="105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7">
        <v>17</v>
      </c>
      <c r="B1175" s="105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7">
        <v>18</v>
      </c>
      <c r="B1176" s="105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7">
        <v>19</v>
      </c>
      <c r="B1177" s="105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7">
        <v>20</v>
      </c>
      <c r="B1178" s="105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7">
        <v>21</v>
      </c>
      <c r="B1179" s="105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7">
        <v>22</v>
      </c>
      <c r="B1180" s="105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7">
        <v>23</v>
      </c>
      <c r="B1181" s="105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7">
        <v>24</v>
      </c>
      <c r="B1182" s="105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7">
        <v>25</v>
      </c>
      <c r="B1183" s="105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7">
        <v>26</v>
      </c>
      <c r="B1184" s="105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7">
        <v>27</v>
      </c>
      <c r="B1185" s="105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7">
        <v>28</v>
      </c>
      <c r="B1186" s="105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7">
        <v>29</v>
      </c>
      <c r="B1187" s="105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7">
        <v>30</v>
      </c>
      <c r="B1188" s="105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312</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362</v>
      </c>
      <c r="K1191" s="364"/>
      <c r="L1191" s="364"/>
      <c r="M1191" s="364"/>
      <c r="N1191" s="364"/>
      <c r="O1191" s="364"/>
      <c r="P1191" s="365" t="s">
        <v>27</v>
      </c>
      <c r="Q1191" s="365"/>
      <c r="R1191" s="365"/>
      <c r="S1191" s="365"/>
      <c r="T1191" s="365"/>
      <c r="U1191" s="365"/>
      <c r="V1191" s="365"/>
      <c r="W1191" s="365"/>
      <c r="X1191" s="365"/>
      <c r="Y1191" s="366" t="s">
        <v>411</v>
      </c>
      <c r="Z1191" s="367"/>
      <c r="AA1191" s="367"/>
      <c r="AB1191" s="367"/>
      <c r="AC1191" s="148" t="s">
        <v>397</v>
      </c>
      <c r="AD1191" s="148"/>
      <c r="AE1191" s="148"/>
      <c r="AF1191" s="148"/>
      <c r="AG1191" s="148"/>
      <c r="AH1191" s="366" t="s">
        <v>342</v>
      </c>
      <c r="AI1191" s="363"/>
      <c r="AJ1191" s="363"/>
      <c r="AK1191" s="363"/>
      <c r="AL1191" s="363" t="s">
        <v>21</v>
      </c>
      <c r="AM1191" s="363"/>
      <c r="AN1191" s="363"/>
      <c r="AO1191" s="368"/>
      <c r="AP1191" s="369" t="s">
        <v>363</v>
      </c>
      <c r="AQ1191" s="369"/>
      <c r="AR1191" s="369"/>
      <c r="AS1191" s="369"/>
      <c r="AT1191" s="369"/>
      <c r="AU1191" s="369"/>
      <c r="AV1191" s="369"/>
      <c r="AW1191" s="369"/>
      <c r="AX1191" s="369"/>
    </row>
    <row r="1192" spans="1:50" ht="26.25" customHeight="1" x14ac:dyDescent="0.15">
      <c r="A1192" s="1057">
        <v>1</v>
      </c>
      <c r="B1192" s="105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7">
        <v>2</v>
      </c>
      <c r="B1193" s="105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7">
        <v>3</v>
      </c>
      <c r="B1194" s="105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7">
        <v>4</v>
      </c>
      <c r="B1195" s="105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7">
        <v>5</v>
      </c>
      <c r="B1196" s="105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7">
        <v>6</v>
      </c>
      <c r="B1197" s="105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7">
        <v>7</v>
      </c>
      <c r="B1198" s="105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7">
        <v>8</v>
      </c>
      <c r="B1199" s="105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7">
        <v>9</v>
      </c>
      <c r="B1200" s="105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7">
        <v>10</v>
      </c>
      <c r="B1201" s="105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7">
        <v>11</v>
      </c>
      <c r="B1202" s="105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7">
        <v>12</v>
      </c>
      <c r="B1203" s="105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7">
        <v>13</v>
      </c>
      <c r="B1204" s="105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7">
        <v>14</v>
      </c>
      <c r="B1205" s="105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7">
        <v>15</v>
      </c>
      <c r="B1206" s="105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7">
        <v>16</v>
      </c>
      <c r="B1207" s="105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7">
        <v>17</v>
      </c>
      <c r="B1208" s="105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7">
        <v>18</v>
      </c>
      <c r="B1209" s="105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7">
        <v>19</v>
      </c>
      <c r="B1210" s="105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7">
        <v>20</v>
      </c>
      <c r="B1211" s="105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7">
        <v>21</v>
      </c>
      <c r="B1212" s="105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7">
        <v>22</v>
      </c>
      <c r="B1213" s="105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7">
        <v>23</v>
      </c>
      <c r="B1214" s="105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7">
        <v>24</v>
      </c>
      <c r="B1215" s="105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7">
        <v>25</v>
      </c>
      <c r="B1216" s="105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7">
        <v>26</v>
      </c>
      <c r="B1217" s="105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7">
        <v>27</v>
      </c>
      <c r="B1218" s="105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7">
        <v>28</v>
      </c>
      <c r="B1219" s="105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7">
        <v>29</v>
      </c>
      <c r="B1220" s="105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7">
        <v>30</v>
      </c>
      <c r="B1221" s="105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293</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362</v>
      </c>
      <c r="K1224" s="364"/>
      <c r="L1224" s="364"/>
      <c r="M1224" s="364"/>
      <c r="N1224" s="364"/>
      <c r="O1224" s="364"/>
      <c r="P1224" s="365" t="s">
        <v>27</v>
      </c>
      <c r="Q1224" s="365"/>
      <c r="R1224" s="365"/>
      <c r="S1224" s="365"/>
      <c r="T1224" s="365"/>
      <c r="U1224" s="365"/>
      <c r="V1224" s="365"/>
      <c r="W1224" s="365"/>
      <c r="X1224" s="365"/>
      <c r="Y1224" s="366" t="s">
        <v>411</v>
      </c>
      <c r="Z1224" s="367"/>
      <c r="AA1224" s="367"/>
      <c r="AB1224" s="367"/>
      <c r="AC1224" s="148" t="s">
        <v>397</v>
      </c>
      <c r="AD1224" s="148"/>
      <c r="AE1224" s="148"/>
      <c r="AF1224" s="148"/>
      <c r="AG1224" s="148"/>
      <c r="AH1224" s="366" t="s">
        <v>342</v>
      </c>
      <c r="AI1224" s="363"/>
      <c r="AJ1224" s="363"/>
      <c r="AK1224" s="363"/>
      <c r="AL1224" s="363" t="s">
        <v>21</v>
      </c>
      <c r="AM1224" s="363"/>
      <c r="AN1224" s="363"/>
      <c r="AO1224" s="368"/>
      <c r="AP1224" s="369" t="s">
        <v>363</v>
      </c>
      <c r="AQ1224" s="369"/>
      <c r="AR1224" s="369"/>
      <c r="AS1224" s="369"/>
      <c r="AT1224" s="369"/>
      <c r="AU1224" s="369"/>
      <c r="AV1224" s="369"/>
      <c r="AW1224" s="369"/>
      <c r="AX1224" s="369"/>
    </row>
    <row r="1225" spans="1:50" ht="26.25" customHeight="1" x14ac:dyDescent="0.15">
      <c r="A1225" s="1057">
        <v>1</v>
      </c>
      <c r="B1225" s="105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7">
        <v>2</v>
      </c>
      <c r="B1226" s="105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7">
        <v>3</v>
      </c>
      <c r="B1227" s="105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7">
        <v>4</v>
      </c>
      <c r="B1228" s="105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7">
        <v>5</v>
      </c>
      <c r="B1229" s="105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7">
        <v>6</v>
      </c>
      <c r="B1230" s="105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7">
        <v>7</v>
      </c>
      <c r="B1231" s="105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7">
        <v>8</v>
      </c>
      <c r="B1232" s="105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7">
        <v>9</v>
      </c>
      <c r="B1233" s="105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7">
        <v>10</v>
      </c>
      <c r="B1234" s="105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7">
        <v>11</v>
      </c>
      <c r="B1235" s="105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7">
        <v>12</v>
      </c>
      <c r="B1236" s="105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7">
        <v>13</v>
      </c>
      <c r="B1237" s="105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7">
        <v>14</v>
      </c>
      <c r="B1238" s="105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7">
        <v>15</v>
      </c>
      <c r="B1239" s="105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7">
        <v>16</v>
      </c>
      <c r="B1240" s="105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7">
        <v>17</v>
      </c>
      <c r="B1241" s="105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7">
        <v>18</v>
      </c>
      <c r="B1242" s="105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7">
        <v>19</v>
      </c>
      <c r="B1243" s="105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7">
        <v>20</v>
      </c>
      <c r="B1244" s="105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7">
        <v>21</v>
      </c>
      <c r="B1245" s="105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7">
        <v>22</v>
      </c>
      <c r="B1246" s="105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7">
        <v>23</v>
      </c>
      <c r="B1247" s="105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7">
        <v>24</v>
      </c>
      <c r="B1248" s="105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7">
        <v>25</v>
      </c>
      <c r="B1249" s="105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7">
        <v>26</v>
      </c>
      <c r="B1250" s="105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7">
        <v>27</v>
      </c>
      <c r="B1251" s="105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7">
        <v>28</v>
      </c>
      <c r="B1252" s="105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7">
        <v>29</v>
      </c>
      <c r="B1253" s="105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7">
        <v>30</v>
      </c>
      <c r="B1254" s="105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313</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362</v>
      </c>
      <c r="K1257" s="364"/>
      <c r="L1257" s="364"/>
      <c r="M1257" s="364"/>
      <c r="N1257" s="364"/>
      <c r="O1257" s="364"/>
      <c r="P1257" s="365" t="s">
        <v>27</v>
      </c>
      <c r="Q1257" s="365"/>
      <c r="R1257" s="365"/>
      <c r="S1257" s="365"/>
      <c r="T1257" s="365"/>
      <c r="U1257" s="365"/>
      <c r="V1257" s="365"/>
      <c r="W1257" s="365"/>
      <c r="X1257" s="365"/>
      <c r="Y1257" s="366" t="s">
        <v>411</v>
      </c>
      <c r="Z1257" s="367"/>
      <c r="AA1257" s="367"/>
      <c r="AB1257" s="367"/>
      <c r="AC1257" s="148" t="s">
        <v>397</v>
      </c>
      <c r="AD1257" s="148"/>
      <c r="AE1257" s="148"/>
      <c r="AF1257" s="148"/>
      <c r="AG1257" s="148"/>
      <c r="AH1257" s="366" t="s">
        <v>342</v>
      </c>
      <c r="AI1257" s="363"/>
      <c r="AJ1257" s="363"/>
      <c r="AK1257" s="363"/>
      <c r="AL1257" s="363" t="s">
        <v>21</v>
      </c>
      <c r="AM1257" s="363"/>
      <c r="AN1257" s="363"/>
      <c r="AO1257" s="368"/>
      <c r="AP1257" s="369" t="s">
        <v>363</v>
      </c>
      <c r="AQ1257" s="369"/>
      <c r="AR1257" s="369"/>
      <c r="AS1257" s="369"/>
      <c r="AT1257" s="369"/>
      <c r="AU1257" s="369"/>
      <c r="AV1257" s="369"/>
      <c r="AW1257" s="369"/>
      <c r="AX1257" s="369"/>
    </row>
    <row r="1258" spans="1:50" ht="26.25" customHeight="1" x14ac:dyDescent="0.15">
      <c r="A1258" s="1057">
        <v>1</v>
      </c>
      <c r="B1258" s="105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7">
        <v>2</v>
      </c>
      <c r="B1259" s="105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7">
        <v>3</v>
      </c>
      <c r="B1260" s="105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7">
        <v>4</v>
      </c>
      <c r="B1261" s="105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7">
        <v>5</v>
      </c>
      <c r="B1262" s="105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7">
        <v>6</v>
      </c>
      <c r="B1263" s="105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7">
        <v>7</v>
      </c>
      <c r="B1264" s="105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7">
        <v>8</v>
      </c>
      <c r="B1265" s="105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7">
        <v>9</v>
      </c>
      <c r="B1266" s="105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7">
        <v>10</v>
      </c>
      <c r="B1267" s="105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7">
        <v>11</v>
      </c>
      <c r="B1268" s="105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7">
        <v>12</v>
      </c>
      <c r="B1269" s="105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7">
        <v>13</v>
      </c>
      <c r="B1270" s="105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7">
        <v>14</v>
      </c>
      <c r="B1271" s="105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7">
        <v>15</v>
      </c>
      <c r="B1272" s="105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7">
        <v>16</v>
      </c>
      <c r="B1273" s="105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7">
        <v>17</v>
      </c>
      <c r="B1274" s="105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7">
        <v>18</v>
      </c>
      <c r="B1275" s="105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7">
        <v>19</v>
      </c>
      <c r="B1276" s="105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7">
        <v>20</v>
      </c>
      <c r="B1277" s="105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7">
        <v>21</v>
      </c>
      <c r="B1278" s="105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7">
        <v>22</v>
      </c>
      <c r="B1279" s="105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7">
        <v>23</v>
      </c>
      <c r="B1280" s="105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7">
        <v>24</v>
      </c>
      <c r="B1281" s="105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7">
        <v>25</v>
      </c>
      <c r="B1282" s="105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7">
        <v>26</v>
      </c>
      <c r="B1283" s="105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7">
        <v>27</v>
      </c>
      <c r="B1284" s="105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7">
        <v>28</v>
      </c>
      <c r="B1285" s="105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7">
        <v>29</v>
      </c>
      <c r="B1286" s="105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7">
        <v>30</v>
      </c>
      <c r="B1287" s="105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314</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362</v>
      </c>
      <c r="K1290" s="364"/>
      <c r="L1290" s="364"/>
      <c r="M1290" s="364"/>
      <c r="N1290" s="364"/>
      <c r="O1290" s="364"/>
      <c r="P1290" s="365" t="s">
        <v>27</v>
      </c>
      <c r="Q1290" s="365"/>
      <c r="R1290" s="365"/>
      <c r="S1290" s="365"/>
      <c r="T1290" s="365"/>
      <c r="U1290" s="365"/>
      <c r="V1290" s="365"/>
      <c r="W1290" s="365"/>
      <c r="X1290" s="365"/>
      <c r="Y1290" s="366" t="s">
        <v>411</v>
      </c>
      <c r="Z1290" s="367"/>
      <c r="AA1290" s="367"/>
      <c r="AB1290" s="367"/>
      <c r="AC1290" s="148" t="s">
        <v>397</v>
      </c>
      <c r="AD1290" s="148"/>
      <c r="AE1290" s="148"/>
      <c r="AF1290" s="148"/>
      <c r="AG1290" s="148"/>
      <c r="AH1290" s="366" t="s">
        <v>342</v>
      </c>
      <c r="AI1290" s="363"/>
      <c r="AJ1290" s="363"/>
      <c r="AK1290" s="363"/>
      <c r="AL1290" s="363" t="s">
        <v>21</v>
      </c>
      <c r="AM1290" s="363"/>
      <c r="AN1290" s="363"/>
      <c r="AO1290" s="368"/>
      <c r="AP1290" s="369" t="s">
        <v>363</v>
      </c>
      <c r="AQ1290" s="369"/>
      <c r="AR1290" s="369"/>
      <c r="AS1290" s="369"/>
      <c r="AT1290" s="369"/>
      <c r="AU1290" s="369"/>
      <c r="AV1290" s="369"/>
      <c r="AW1290" s="369"/>
      <c r="AX1290" s="369"/>
    </row>
    <row r="1291" spans="1:50" ht="26.25" customHeight="1" x14ac:dyDescent="0.15">
      <c r="A1291" s="1057">
        <v>1</v>
      </c>
      <c r="B1291" s="105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7">
        <v>2</v>
      </c>
      <c r="B1292" s="105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7">
        <v>3</v>
      </c>
      <c r="B1293" s="105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7">
        <v>4</v>
      </c>
      <c r="B1294" s="105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7">
        <v>5</v>
      </c>
      <c r="B1295" s="105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7">
        <v>6</v>
      </c>
      <c r="B1296" s="105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7">
        <v>7</v>
      </c>
      <c r="B1297" s="105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7">
        <v>8</v>
      </c>
      <c r="B1298" s="105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7">
        <v>9</v>
      </c>
      <c r="B1299" s="105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7">
        <v>10</v>
      </c>
      <c r="B1300" s="105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7">
        <v>11</v>
      </c>
      <c r="B1301" s="105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7">
        <v>12</v>
      </c>
      <c r="B1302" s="105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7">
        <v>13</v>
      </c>
      <c r="B1303" s="105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7">
        <v>14</v>
      </c>
      <c r="B1304" s="105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7">
        <v>15</v>
      </c>
      <c r="B1305" s="105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7">
        <v>16</v>
      </c>
      <c r="B1306" s="105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7">
        <v>17</v>
      </c>
      <c r="B1307" s="105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7">
        <v>18</v>
      </c>
      <c r="B1308" s="105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7">
        <v>19</v>
      </c>
      <c r="B1309" s="105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7">
        <v>20</v>
      </c>
      <c r="B1310" s="105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7">
        <v>21</v>
      </c>
      <c r="B1311" s="105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7">
        <v>22</v>
      </c>
      <c r="B1312" s="105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7">
        <v>23</v>
      </c>
      <c r="B1313" s="105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7">
        <v>24</v>
      </c>
      <c r="B1314" s="105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7">
        <v>25</v>
      </c>
      <c r="B1315" s="105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7">
        <v>26</v>
      </c>
      <c r="B1316" s="105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7">
        <v>27</v>
      </c>
      <c r="B1317" s="105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7">
        <v>28</v>
      </c>
      <c r="B1318" s="105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7">
        <v>29</v>
      </c>
      <c r="B1319" s="105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7">
        <v>30</v>
      </c>
      <c r="B1320" s="105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9" priority="245">
      <formula>IF(AND(AL4&gt;=0, RIGHT(TEXT(AL4,"0.#"),1)&lt;&gt;"."),TRUE,FALSE)</formula>
    </cfRule>
    <cfRule type="expression" dxfId="288" priority="246">
      <formula>IF(AND(AL4&gt;=0, RIGHT(TEXT(AL4,"0.#"),1)="."),TRUE,FALSE)</formula>
    </cfRule>
    <cfRule type="expression" dxfId="287" priority="247">
      <formula>IF(AND(AL4&lt;0, RIGHT(TEXT(AL4,"0.#"),1)&lt;&gt;"."),TRUE,FALSE)</formula>
    </cfRule>
    <cfRule type="expression" dxfId="286" priority="248">
      <formula>IF(AND(AL4&lt;0, RIGHT(TEXT(AL4,"0.#"),1)="."),TRUE,FALSE)</formula>
    </cfRule>
  </conditionalFormatting>
  <conditionalFormatting sqref="Y4:Y33">
    <cfRule type="expression" dxfId="285" priority="243">
      <formula>IF(RIGHT(TEXT(Y4,"0.#"),1)=".",FALSE,TRUE)</formula>
    </cfRule>
    <cfRule type="expression" dxfId="284" priority="244">
      <formula>IF(RIGHT(TEXT(Y4,"0.#"),1)=".",TRUE,FALSE)</formula>
    </cfRule>
  </conditionalFormatting>
  <conditionalFormatting sqref="AL37:AO66">
    <cfRule type="expression" dxfId="283" priority="239">
      <formula>IF(AND(AL37&gt;=0, RIGHT(TEXT(AL37,"0.#"),1)&lt;&gt;"."),TRUE,FALSE)</formula>
    </cfRule>
    <cfRule type="expression" dxfId="282" priority="240">
      <formula>IF(AND(AL37&gt;=0, RIGHT(TEXT(AL37,"0.#"),1)="."),TRUE,FALSE)</formula>
    </cfRule>
    <cfRule type="expression" dxfId="281" priority="241">
      <formula>IF(AND(AL37&lt;0, RIGHT(TEXT(AL37,"0.#"),1)&lt;&gt;"."),TRUE,FALSE)</formula>
    </cfRule>
    <cfRule type="expression" dxfId="280" priority="242">
      <formula>IF(AND(AL37&lt;0, RIGHT(TEXT(AL37,"0.#"),1)="."),TRUE,FALSE)</formula>
    </cfRule>
  </conditionalFormatting>
  <conditionalFormatting sqref="Y37:Y66">
    <cfRule type="expression" dxfId="279" priority="237">
      <formula>IF(RIGHT(TEXT(Y37,"0.#"),1)=".",FALSE,TRUE)</formula>
    </cfRule>
    <cfRule type="expression" dxfId="278" priority="238">
      <formula>IF(RIGHT(TEXT(Y37,"0.#"),1)=".",TRUE,FALSE)</formula>
    </cfRule>
  </conditionalFormatting>
  <conditionalFormatting sqref="AL70:AO99">
    <cfRule type="expression" dxfId="277" priority="233">
      <formula>IF(AND(AL70&gt;=0, RIGHT(TEXT(AL70,"0.#"),1)&lt;&gt;"."),TRUE,FALSE)</formula>
    </cfRule>
    <cfRule type="expression" dxfId="276" priority="234">
      <formula>IF(AND(AL70&gt;=0, RIGHT(TEXT(AL70,"0.#"),1)="."),TRUE,FALSE)</formula>
    </cfRule>
    <cfRule type="expression" dxfId="275" priority="235">
      <formula>IF(AND(AL70&lt;0, RIGHT(TEXT(AL70,"0.#"),1)&lt;&gt;"."),TRUE,FALSE)</formula>
    </cfRule>
    <cfRule type="expression" dxfId="274" priority="236">
      <formula>IF(AND(AL70&lt;0, RIGHT(TEXT(AL70,"0.#"),1)="."),TRUE,FALSE)</formula>
    </cfRule>
  </conditionalFormatting>
  <conditionalFormatting sqref="Y70:Y99">
    <cfRule type="expression" dxfId="273" priority="231">
      <formula>IF(RIGHT(TEXT(Y70,"0.#"),1)=".",FALSE,TRUE)</formula>
    </cfRule>
    <cfRule type="expression" dxfId="272" priority="232">
      <formula>IF(RIGHT(TEXT(Y70,"0.#"),1)=".",TRUE,FALSE)</formula>
    </cfRule>
  </conditionalFormatting>
  <conditionalFormatting sqref="AL103:AO132">
    <cfRule type="expression" dxfId="271" priority="227">
      <formula>IF(AND(AL103&gt;=0, RIGHT(TEXT(AL103,"0.#"),1)&lt;&gt;"."),TRUE,FALSE)</formula>
    </cfRule>
    <cfRule type="expression" dxfId="270" priority="228">
      <formula>IF(AND(AL103&gt;=0, RIGHT(TEXT(AL103,"0.#"),1)="."),TRUE,FALSE)</formula>
    </cfRule>
    <cfRule type="expression" dxfId="269" priority="229">
      <formula>IF(AND(AL103&lt;0, RIGHT(TEXT(AL103,"0.#"),1)&lt;&gt;"."),TRUE,FALSE)</formula>
    </cfRule>
    <cfRule type="expression" dxfId="268" priority="230">
      <formula>IF(AND(AL103&lt;0, RIGHT(TEXT(AL103,"0.#"),1)="."),TRUE,FALSE)</formula>
    </cfRule>
  </conditionalFormatting>
  <conditionalFormatting sqref="Y103:Y132">
    <cfRule type="expression" dxfId="267" priority="225">
      <formula>IF(RIGHT(TEXT(Y103,"0.#"),1)=".",FALSE,TRUE)</formula>
    </cfRule>
    <cfRule type="expression" dxfId="266" priority="226">
      <formula>IF(RIGHT(TEXT(Y103,"0.#"),1)=".",TRUE,FALSE)</formula>
    </cfRule>
  </conditionalFormatting>
  <conditionalFormatting sqref="AL136:AO165">
    <cfRule type="expression" dxfId="265" priority="221">
      <formula>IF(AND(AL136&gt;=0, RIGHT(TEXT(AL136,"0.#"),1)&lt;&gt;"."),TRUE,FALSE)</formula>
    </cfRule>
    <cfRule type="expression" dxfId="264" priority="222">
      <formula>IF(AND(AL136&gt;=0, RIGHT(TEXT(AL136,"0.#"),1)="."),TRUE,FALSE)</formula>
    </cfRule>
    <cfRule type="expression" dxfId="263" priority="223">
      <formula>IF(AND(AL136&lt;0, RIGHT(TEXT(AL136,"0.#"),1)&lt;&gt;"."),TRUE,FALSE)</formula>
    </cfRule>
    <cfRule type="expression" dxfId="262" priority="224">
      <formula>IF(AND(AL136&lt;0, RIGHT(TEXT(AL136,"0.#"),1)="."),TRUE,FALSE)</formula>
    </cfRule>
  </conditionalFormatting>
  <conditionalFormatting sqref="Y136:Y165">
    <cfRule type="expression" dxfId="261" priority="219">
      <formula>IF(RIGHT(TEXT(Y136,"0.#"),1)=".",FALSE,TRUE)</formula>
    </cfRule>
    <cfRule type="expression" dxfId="260" priority="220">
      <formula>IF(RIGHT(TEXT(Y136,"0.#"),1)=".",TRUE,FALSE)</formula>
    </cfRule>
  </conditionalFormatting>
  <conditionalFormatting sqref="AL169:AO198">
    <cfRule type="expression" dxfId="259" priority="215">
      <formula>IF(AND(AL169&gt;=0, RIGHT(TEXT(AL169,"0.#"),1)&lt;&gt;"."),TRUE,FALSE)</formula>
    </cfRule>
    <cfRule type="expression" dxfId="258" priority="216">
      <formula>IF(AND(AL169&gt;=0, RIGHT(TEXT(AL169,"0.#"),1)="."),TRUE,FALSE)</formula>
    </cfRule>
    <cfRule type="expression" dxfId="257" priority="217">
      <formula>IF(AND(AL169&lt;0, RIGHT(TEXT(AL169,"0.#"),1)&lt;&gt;"."),TRUE,FALSE)</formula>
    </cfRule>
    <cfRule type="expression" dxfId="256" priority="218">
      <formula>IF(AND(AL169&lt;0, RIGHT(TEXT(AL169,"0.#"),1)="."),TRUE,FALSE)</formula>
    </cfRule>
  </conditionalFormatting>
  <conditionalFormatting sqref="Y169:Y198">
    <cfRule type="expression" dxfId="255" priority="213">
      <formula>IF(RIGHT(TEXT(Y169,"0.#"),1)=".",FALSE,TRUE)</formula>
    </cfRule>
    <cfRule type="expression" dxfId="254" priority="214">
      <formula>IF(RIGHT(TEXT(Y169,"0.#"),1)=".",TRUE,FALSE)</formula>
    </cfRule>
  </conditionalFormatting>
  <conditionalFormatting sqref="AL203:AO231">
    <cfRule type="expression" dxfId="253" priority="209">
      <formula>IF(AND(AL203&gt;=0, RIGHT(TEXT(AL203,"0.#"),1)&lt;&gt;"."),TRUE,FALSE)</formula>
    </cfRule>
    <cfRule type="expression" dxfId="252" priority="210">
      <formula>IF(AND(AL203&gt;=0, RIGHT(TEXT(AL203,"0.#"),1)="."),TRUE,FALSE)</formula>
    </cfRule>
    <cfRule type="expression" dxfId="251" priority="211">
      <formula>IF(AND(AL203&lt;0, RIGHT(TEXT(AL203,"0.#"),1)&lt;&gt;"."),TRUE,FALSE)</formula>
    </cfRule>
    <cfRule type="expression" dxfId="250" priority="212">
      <formula>IF(AND(AL203&lt;0, RIGHT(TEXT(AL203,"0.#"),1)="."),TRUE,FALSE)</formula>
    </cfRule>
  </conditionalFormatting>
  <conditionalFormatting sqref="Y202:Y231">
    <cfRule type="expression" dxfId="249" priority="207">
      <formula>IF(RIGHT(TEXT(Y202,"0.#"),1)=".",FALSE,TRUE)</formula>
    </cfRule>
    <cfRule type="expression" dxfId="248" priority="208">
      <formula>IF(RIGHT(TEXT(Y202,"0.#"),1)=".",TRUE,FALSE)</formula>
    </cfRule>
  </conditionalFormatting>
  <conditionalFormatting sqref="AL236:AO264">
    <cfRule type="expression" dxfId="247" priority="203">
      <formula>IF(AND(AL236&gt;=0, RIGHT(TEXT(AL236,"0.#"),1)&lt;&gt;"."),TRUE,FALSE)</formula>
    </cfRule>
    <cfRule type="expression" dxfId="246" priority="204">
      <formula>IF(AND(AL236&gt;=0, RIGHT(TEXT(AL236,"0.#"),1)="."),TRUE,FALSE)</formula>
    </cfRule>
    <cfRule type="expression" dxfId="245" priority="205">
      <formula>IF(AND(AL236&lt;0, RIGHT(TEXT(AL236,"0.#"),1)&lt;&gt;"."),TRUE,FALSE)</formula>
    </cfRule>
    <cfRule type="expression" dxfId="244" priority="206">
      <formula>IF(AND(AL236&lt;0, RIGHT(TEXT(AL236,"0.#"),1)="."),TRUE,FALSE)</formula>
    </cfRule>
  </conditionalFormatting>
  <conditionalFormatting sqref="Y235:Y264">
    <cfRule type="expression" dxfId="243" priority="201">
      <formula>IF(RIGHT(TEXT(Y235,"0.#"),1)=".",FALSE,TRUE)</formula>
    </cfRule>
    <cfRule type="expression" dxfId="242" priority="202">
      <formula>IF(RIGHT(TEXT(Y235,"0.#"),1)=".",TRUE,FALSE)</formula>
    </cfRule>
  </conditionalFormatting>
  <conditionalFormatting sqref="AL268:AO297">
    <cfRule type="expression" dxfId="241" priority="197">
      <formula>IF(AND(AL268&gt;=0, RIGHT(TEXT(AL268,"0.#"),1)&lt;&gt;"."),TRUE,FALSE)</formula>
    </cfRule>
    <cfRule type="expression" dxfId="240" priority="198">
      <formula>IF(AND(AL268&gt;=0, RIGHT(TEXT(AL268,"0.#"),1)="."),TRUE,FALSE)</formula>
    </cfRule>
    <cfRule type="expression" dxfId="239" priority="199">
      <formula>IF(AND(AL268&lt;0, RIGHT(TEXT(AL268,"0.#"),1)&lt;&gt;"."),TRUE,FALSE)</formula>
    </cfRule>
    <cfRule type="expression" dxfId="238" priority="200">
      <formula>IF(AND(AL268&lt;0, RIGHT(TEXT(AL268,"0.#"),1)="."),TRUE,FALSE)</formula>
    </cfRule>
  </conditionalFormatting>
  <conditionalFormatting sqref="Y268:Y297">
    <cfRule type="expression" dxfId="237" priority="195">
      <formula>IF(RIGHT(TEXT(Y268,"0.#"),1)=".",FALSE,TRUE)</formula>
    </cfRule>
    <cfRule type="expression" dxfId="236" priority="196">
      <formula>IF(RIGHT(TEXT(Y268,"0.#"),1)=".",TRUE,FALSE)</formula>
    </cfRule>
  </conditionalFormatting>
  <conditionalFormatting sqref="AL301:AO330">
    <cfRule type="expression" dxfId="235" priority="191">
      <formula>IF(AND(AL301&gt;=0, RIGHT(TEXT(AL301,"0.#"),1)&lt;&gt;"."),TRUE,FALSE)</formula>
    </cfRule>
    <cfRule type="expression" dxfId="234" priority="192">
      <formula>IF(AND(AL301&gt;=0, RIGHT(TEXT(AL301,"0.#"),1)="."),TRUE,FALSE)</formula>
    </cfRule>
    <cfRule type="expression" dxfId="233" priority="193">
      <formula>IF(AND(AL301&lt;0, RIGHT(TEXT(AL301,"0.#"),1)&lt;&gt;"."),TRUE,FALSE)</formula>
    </cfRule>
    <cfRule type="expression" dxfId="232" priority="194">
      <formula>IF(AND(AL301&lt;0, RIGHT(TEXT(AL301,"0.#"),1)="."),TRUE,FALSE)</formula>
    </cfRule>
  </conditionalFormatting>
  <conditionalFormatting sqref="Y301:Y330">
    <cfRule type="expression" dxfId="231" priority="189">
      <formula>IF(RIGHT(TEXT(Y301,"0.#"),1)=".",FALSE,TRUE)</formula>
    </cfRule>
    <cfRule type="expression" dxfId="230" priority="190">
      <formula>IF(RIGHT(TEXT(Y301,"0.#"),1)=".",TRUE,FALSE)</formula>
    </cfRule>
  </conditionalFormatting>
  <conditionalFormatting sqref="AL334:AO363">
    <cfRule type="expression" dxfId="229" priority="185">
      <formula>IF(AND(AL334&gt;=0, RIGHT(TEXT(AL334,"0.#"),1)&lt;&gt;"."),TRUE,FALSE)</formula>
    </cfRule>
    <cfRule type="expression" dxfId="228" priority="186">
      <formula>IF(AND(AL334&gt;=0, RIGHT(TEXT(AL334,"0.#"),1)="."),TRUE,FALSE)</formula>
    </cfRule>
    <cfRule type="expression" dxfId="227" priority="187">
      <formula>IF(AND(AL334&lt;0, RIGHT(TEXT(AL334,"0.#"),1)&lt;&gt;"."),TRUE,FALSE)</formula>
    </cfRule>
    <cfRule type="expression" dxfId="226" priority="188">
      <formula>IF(AND(AL334&lt;0, RIGHT(TEXT(AL334,"0.#"),1)="."),TRUE,FALSE)</formula>
    </cfRule>
  </conditionalFormatting>
  <conditionalFormatting sqref="Y334:Y363">
    <cfRule type="expression" dxfId="225" priority="183">
      <formula>IF(RIGHT(TEXT(Y334,"0.#"),1)=".",FALSE,TRUE)</formula>
    </cfRule>
    <cfRule type="expression" dxfId="224" priority="184">
      <formula>IF(RIGHT(TEXT(Y334,"0.#"),1)=".",TRUE,FALSE)</formula>
    </cfRule>
  </conditionalFormatting>
  <conditionalFormatting sqref="AL367:AO396">
    <cfRule type="expression" dxfId="223" priority="179">
      <formula>IF(AND(AL367&gt;=0, RIGHT(TEXT(AL367,"0.#"),1)&lt;&gt;"."),TRUE,FALSE)</formula>
    </cfRule>
    <cfRule type="expression" dxfId="222" priority="180">
      <formula>IF(AND(AL367&gt;=0, RIGHT(TEXT(AL367,"0.#"),1)="."),TRUE,FALSE)</formula>
    </cfRule>
    <cfRule type="expression" dxfId="221" priority="181">
      <formula>IF(AND(AL367&lt;0, RIGHT(TEXT(AL367,"0.#"),1)&lt;&gt;"."),TRUE,FALSE)</formula>
    </cfRule>
    <cfRule type="expression" dxfId="220" priority="182">
      <formula>IF(AND(AL367&lt;0, RIGHT(TEXT(AL367,"0.#"),1)="."),TRUE,FALSE)</formula>
    </cfRule>
  </conditionalFormatting>
  <conditionalFormatting sqref="Y367:Y396">
    <cfRule type="expression" dxfId="219" priority="177">
      <formula>IF(RIGHT(TEXT(Y367,"0.#"),1)=".",FALSE,TRUE)</formula>
    </cfRule>
    <cfRule type="expression" dxfId="218" priority="178">
      <formula>IF(RIGHT(TEXT(Y367,"0.#"),1)=".",TRUE,FALSE)</formula>
    </cfRule>
  </conditionalFormatting>
  <conditionalFormatting sqref="AL400:AO429">
    <cfRule type="expression" dxfId="217" priority="173">
      <formula>IF(AND(AL400&gt;=0, RIGHT(TEXT(AL400,"0.#"),1)&lt;&gt;"."),TRUE,FALSE)</formula>
    </cfRule>
    <cfRule type="expression" dxfId="216" priority="174">
      <formula>IF(AND(AL400&gt;=0, RIGHT(TEXT(AL400,"0.#"),1)="."),TRUE,FALSE)</formula>
    </cfRule>
    <cfRule type="expression" dxfId="215" priority="175">
      <formula>IF(AND(AL400&lt;0, RIGHT(TEXT(AL400,"0.#"),1)&lt;&gt;"."),TRUE,FALSE)</formula>
    </cfRule>
    <cfRule type="expression" dxfId="214" priority="176">
      <formula>IF(AND(AL400&lt;0, RIGHT(TEXT(AL400,"0.#"),1)="."),TRUE,FALSE)</formula>
    </cfRule>
  </conditionalFormatting>
  <conditionalFormatting sqref="Y400:Y429">
    <cfRule type="expression" dxfId="213" priority="171">
      <formula>IF(RIGHT(TEXT(Y400,"0.#"),1)=".",FALSE,TRUE)</formula>
    </cfRule>
    <cfRule type="expression" dxfId="212" priority="172">
      <formula>IF(RIGHT(TEXT(Y400,"0.#"),1)=".",TRUE,FALSE)</formula>
    </cfRule>
  </conditionalFormatting>
  <conditionalFormatting sqref="AL433:AO462">
    <cfRule type="expression" dxfId="211" priority="167">
      <formula>IF(AND(AL433&gt;=0, RIGHT(TEXT(AL433,"0.#"),1)&lt;&gt;"."),TRUE,FALSE)</formula>
    </cfRule>
    <cfRule type="expression" dxfId="210" priority="168">
      <formula>IF(AND(AL433&gt;=0, RIGHT(TEXT(AL433,"0.#"),1)="."),TRUE,FALSE)</formula>
    </cfRule>
    <cfRule type="expression" dxfId="209" priority="169">
      <formula>IF(AND(AL433&lt;0, RIGHT(TEXT(AL433,"0.#"),1)&lt;&gt;"."),TRUE,FALSE)</formula>
    </cfRule>
    <cfRule type="expression" dxfId="208" priority="170">
      <formula>IF(AND(AL433&lt;0, RIGHT(TEXT(AL433,"0.#"),1)="."),TRUE,FALSE)</formula>
    </cfRule>
  </conditionalFormatting>
  <conditionalFormatting sqref="Y433:Y462">
    <cfRule type="expression" dxfId="207" priority="165">
      <formula>IF(RIGHT(TEXT(Y433,"0.#"),1)=".",FALSE,TRUE)</formula>
    </cfRule>
    <cfRule type="expression" dxfId="206" priority="166">
      <formula>IF(RIGHT(TEXT(Y433,"0.#"),1)=".",TRUE,FALSE)</formula>
    </cfRule>
  </conditionalFormatting>
  <conditionalFormatting sqref="AL466:AO495">
    <cfRule type="expression" dxfId="205" priority="161">
      <formula>IF(AND(AL466&gt;=0, RIGHT(TEXT(AL466,"0.#"),1)&lt;&gt;"."),TRUE,FALSE)</formula>
    </cfRule>
    <cfRule type="expression" dxfId="204" priority="162">
      <formula>IF(AND(AL466&gt;=0, RIGHT(TEXT(AL466,"0.#"),1)="."),TRUE,FALSE)</formula>
    </cfRule>
    <cfRule type="expression" dxfId="203" priority="163">
      <formula>IF(AND(AL466&lt;0, RIGHT(TEXT(AL466,"0.#"),1)&lt;&gt;"."),TRUE,FALSE)</formula>
    </cfRule>
    <cfRule type="expression" dxfId="202" priority="164">
      <formula>IF(AND(AL466&lt;0, RIGHT(TEXT(AL466,"0.#"),1)="."),TRUE,FALSE)</formula>
    </cfRule>
  </conditionalFormatting>
  <conditionalFormatting sqref="Y466:Y495">
    <cfRule type="expression" dxfId="201" priority="159">
      <formula>IF(RIGHT(TEXT(Y466,"0.#"),1)=".",FALSE,TRUE)</formula>
    </cfRule>
    <cfRule type="expression" dxfId="200" priority="160">
      <formula>IF(RIGHT(TEXT(Y466,"0.#"),1)=".",TRUE,FALSE)</formula>
    </cfRule>
  </conditionalFormatting>
  <conditionalFormatting sqref="AL499:AO528">
    <cfRule type="expression" dxfId="199" priority="155">
      <formula>IF(AND(AL499&gt;=0, RIGHT(TEXT(AL499,"0.#"),1)&lt;&gt;"."),TRUE,FALSE)</formula>
    </cfRule>
    <cfRule type="expression" dxfId="198" priority="156">
      <formula>IF(AND(AL499&gt;=0, RIGHT(TEXT(AL499,"0.#"),1)="."),TRUE,FALSE)</formula>
    </cfRule>
    <cfRule type="expression" dxfId="197" priority="157">
      <formula>IF(AND(AL499&lt;0, RIGHT(TEXT(AL499,"0.#"),1)&lt;&gt;"."),TRUE,FALSE)</formula>
    </cfRule>
    <cfRule type="expression" dxfId="196" priority="158">
      <formula>IF(AND(AL499&lt;0, RIGHT(TEXT(AL499,"0.#"),1)="."),TRUE,FALSE)</formula>
    </cfRule>
  </conditionalFormatting>
  <conditionalFormatting sqref="Y499:Y528">
    <cfRule type="expression" dxfId="195" priority="153">
      <formula>IF(RIGHT(TEXT(Y499,"0.#"),1)=".",FALSE,TRUE)</formula>
    </cfRule>
    <cfRule type="expression" dxfId="194" priority="154">
      <formula>IF(RIGHT(TEXT(Y499,"0.#"),1)=".",TRUE,FALSE)</formula>
    </cfRule>
  </conditionalFormatting>
  <conditionalFormatting sqref="AL532:AO561">
    <cfRule type="expression" dxfId="193" priority="149">
      <formula>IF(AND(AL532&gt;=0, RIGHT(TEXT(AL532,"0.#"),1)&lt;&gt;"."),TRUE,FALSE)</formula>
    </cfRule>
    <cfRule type="expression" dxfId="192" priority="150">
      <formula>IF(AND(AL532&gt;=0, RIGHT(TEXT(AL532,"0.#"),1)="."),TRUE,FALSE)</formula>
    </cfRule>
    <cfRule type="expression" dxfId="191" priority="151">
      <formula>IF(AND(AL532&lt;0, RIGHT(TEXT(AL532,"0.#"),1)&lt;&gt;"."),TRUE,FALSE)</formula>
    </cfRule>
    <cfRule type="expression" dxfId="190" priority="152">
      <formula>IF(AND(AL532&lt;0, RIGHT(TEXT(AL532,"0.#"),1)="."),TRUE,FALSE)</formula>
    </cfRule>
  </conditionalFormatting>
  <conditionalFormatting sqref="Y532:Y561">
    <cfRule type="expression" dxfId="189" priority="147">
      <formula>IF(RIGHT(TEXT(Y532,"0.#"),1)=".",FALSE,TRUE)</formula>
    </cfRule>
    <cfRule type="expression" dxfId="188" priority="148">
      <formula>IF(RIGHT(TEXT(Y532,"0.#"),1)=".",TRUE,FALSE)</formula>
    </cfRule>
  </conditionalFormatting>
  <conditionalFormatting sqref="AL565:AO594">
    <cfRule type="expression" dxfId="187" priority="143">
      <formula>IF(AND(AL565&gt;=0, RIGHT(TEXT(AL565,"0.#"),1)&lt;&gt;"."),TRUE,FALSE)</formula>
    </cfRule>
    <cfRule type="expression" dxfId="186" priority="144">
      <formula>IF(AND(AL565&gt;=0, RIGHT(TEXT(AL565,"0.#"),1)="."),TRUE,FALSE)</formula>
    </cfRule>
    <cfRule type="expression" dxfId="185" priority="145">
      <formula>IF(AND(AL565&lt;0, RIGHT(TEXT(AL565,"0.#"),1)&lt;&gt;"."),TRUE,FALSE)</formula>
    </cfRule>
    <cfRule type="expression" dxfId="184" priority="146">
      <formula>IF(AND(AL565&lt;0, RIGHT(TEXT(AL565,"0.#"),1)="."),TRUE,FALSE)</formula>
    </cfRule>
  </conditionalFormatting>
  <conditionalFormatting sqref="Y565:Y594">
    <cfRule type="expression" dxfId="183" priority="141">
      <formula>IF(RIGHT(TEXT(Y565,"0.#"),1)=".",FALSE,TRUE)</formula>
    </cfRule>
    <cfRule type="expression" dxfId="182" priority="142">
      <formula>IF(RIGHT(TEXT(Y565,"0.#"),1)=".",TRUE,FALSE)</formula>
    </cfRule>
  </conditionalFormatting>
  <conditionalFormatting sqref="AL598:AO627">
    <cfRule type="expression" dxfId="181" priority="137">
      <formula>IF(AND(AL598&gt;=0, RIGHT(TEXT(AL598,"0.#"),1)&lt;&gt;"."),TRUE,FALSE)</formula>
    </cfRule>
    <cfRule type="expression" dxfId="180" priority="138">
      <formula>IF(AND(AL598&gt;=0, RIGHT(TEXT(AL598,"0.#"),1)="."),TRUE,FALSE)</formula>
    </cfRule>
    <cfRule type="expression" dxfId="179" priority="139">
      <formula>IF(AND(AL598&lt;0, RIGHT(TEXT(AL598,"0.#"),1)&lt;&gt;"."),TRUE,FALSE)</formula>
    </cfRule>
    <cfRule type="expression" dxfId="178" priority="140">
      <formula>IF(AND(AL598&lt;0, RIGHT(TEXT(AL598,"0.#"),1)="."),TRUE,FALSE)</formula>
    </cfRule>
  </conditionalFormatting>
  <conditionalFormatting sqref="Y598:Y627">
    <cfRule type="expression" dxfId="177" priority="135">
      <formula>IF(RIGHT(TEXT(Y598,"0.#"),1)=".",FALSE,TRUE)</formula>
    </cfRule>
    <cfRule type="expression" dxfId="176" priority="136">
      <formula>IF(RIGHT(TEXT(Y598,"0.#"),1)=".",TRUE,FALSE)</formula>
    </cfRule>
  </conditionalFormatting>
  <conditionalFormatting sqref="AL631:AO660">
    <cfRule type="expression" dxfId="175" priority="131">
      <formula>IF(AND(AL631&gt;=0, RIGHT(TEXT(AL631,"0.#"),1)&lt;&gt;"."),TRUE,FALSE)</formula>
    </cfRule>
    <cfRule type="expression" dxfId="174" priority="132">
      <formula>IF(AND(AL631&gt;=0, RIGHT(TEXT(AL631,"0.#"),1)="."),TRUE,FALSE)</formula>
    </cfRule>
    <cfRule type="expression" dxfId="173" priority="133">
      <formula>IF(AND(AL631&lt;0, RIGHT(TEXT(AL631,"0.#"),1)&lt;&gt;"."),TRUE,FALSE)</formula>
    </cfRule>
    <cfRule type="expression" dxfId="172" priority="134">
      <formula>IF(AND(AL631&lt;0, RIGHT(TEXT(AL631,"0.#"),1)="."),TRUE,FALSE)</formula>
    </cfRule>
  </conditionalFormatting>
  <conditionalFormatting sqref="Y631:Y660">
    <cfRule type="expression" dxfId="171" priority="129">
      <formula>IF(RIGHT(TEXT(Y631,"0.#"),1)=".",FALSE,TRUE)</formula>
    </cfRule>
    <cfRule type="expression" dxfId="170" priority="130">
      <formula>IF(RIGHT(TEXT(Y631,"0.#"),1)=".",TRUE,FALSE)</formula>
    </cfRule>
  </conditionalFormatting>
  <conditionalFormatting sqref="AL664:AO693">
    <cfRule type="expression" dxfId="169" priority="125">
      <formula>IF(AND(AL664&gt;=0, RIGHT(TEXT(AL664,"0.#"),1)&lt;&gt;"."),TRUE,FALSE)</formula>
    </cfRule>
    <cfRule type="expression" dxfId="168" priority="126">
      <formula>IF(AND(AL664&gt;=0, RIGHT(TEXT(AL664,"0.#"),1)="."),TRUE,FALSE)</formula>
    </cfRule>
    <cfRule type="expression" dxfId="167" priority="127">
      <formula>IF(AND(AL664&lt;0, RIGHT(TEXT(AL664,"0.#"),1)&lt;&gt;"."),TRUE,FALSE)</formula>
    </cfRule>
    <cfRule type="expression" dxfId="166" priority="128">
      <formula>IF(AND(AL664&lt;0, RIGHT(TEXT(AL664,"0.#"),1)="."),TRUE,FALSE)</formula>
    </cfRule>
  </conditionalFormatting>
  <conditionalFormatting sqref="Y664:Y693">
    <cfRule type="expression" dxfId="165" priority="123">
      <formula>IF(RIGHT(TEXT(Y664,"0.#"),1)=".",FALSE,TRUE)</formula>
    </cfRule>
    <cfRule type="expression" dxfId="164" priority="124">
      <formula>IF(RIGHT(TEXT(Y664,"0.#"),1)=".",TRUE,FALSE)</formula>
    </cfRule>
  </conditionalFormatting>
  <conditionalFormatting sqref="AL697:AO726">
    <cfRule type="expression" dxfId="163" priority="119">
      <formula>IF(AND(AL697&gt;=0, RIGHT(TEXT(AL697,"0.#"),1)&lt;&gt;"."),TRUE,FALSE)</formula>
    </cfRule>
    <cfRule type="expression" dxfId="162" priority="120">
      <formula>IF(AND(AL697&gt;=0, RIGHT(TEXT(AL697,"0.#"),1)="."),TRUE,FALSE)</formula>
    </cfRule>
    <cfRule type="expression" dxfId="161" priority="121">
      <formula>IF(AND(AL697&lt;0, RIGHT(TEXT(AL697,"0.#"),1)&lt;&gt;"."),TRUE,FALSE)</formula>
    </cfRule>
    <cfRule type="expression" dxfId="160" priority="122">
      <formula>IF(AND(AL697&lt;0, RIGHT(TEXT(AL697,"0.#"),1)="."),TRUE,FALSE)</formula>
    </cfRule>
  </conditionalFormatting>
  <conditionalFormatting sqref="Y697:Y726">
    <cfRule type="expression" dxfId="159" priority="117">
      <formula>IF(RIGHT(TEXT(Y697,"0.#"),1)=".",FALSE,TRUE)</formula>
    </cfRule>
    <cfRule type="expression" dxfId="158" priority="118">
      <formula>IF(RIGHT(TEXT(Y697,"0.#"),1)=".",TRUE,FALSE)</formula>
    </cfRule>
  </conditionalFormatting>
  <conditionalFormatting sqref="AL730:AO759">
    <cfRule type="expression" dxfId="157" priority="113">
      <formula>IF(AND(AL730&gt;=0, RIGHT(TEXT(AL730,"0.#"),1)&lt;&gt;"."),TRUE,FALSE)</formula>
    </cfRule>
    <cfRule type="expression" dxfId="156" priority="114">
      <formula>IF(AND(AL730&gt;=0, RIGHT(TEXT(AL730,"0.#"),1)="."),TRUE,FALSE)</formula>
    </cfRule>
    <cfRule type="expression" dxfId="155" priority="115">
      <formula>IF(AND(AL730&lt;0, RIGHT(TEXT(AL730,"0.#"),1)&lt;&gt;"."),TRUE,FALSE)</formula>
    </cfRule>
    <cfRule type="expression" dxfId="154" priority="116">
      <formula>IF(AND(AL730&lt;0, RIGHT(TEXT(AL730,"0.#"),1)="."),TRUE,FALSE)</formula>
    </cfRule>
  </conditionalFormatting>
  <conditionalFormatting sqref="Y730:Y759">
    <cfRule type="expression" dxfId="153" priority="111">
      <formula>IF(RIGHT(TEXT(Y730,"0.#"),1)=".",FALSE,TRUE)</formula>
    </cfRule>
    <cfRule type="expression" dxfId="152" priority="112">
      <formula>IF(RIGHT(TEXT(Y730,"0.#"),1)=".",TRUE,FALSE)</formula>
    </cfRule>
  </conditionalFormatting>
  <conditionalFormatting sqref="AL763:AO792">
    <cfRule type="expression" dxfId="151" priority="107">
      <formula>IF(AND(AL763&gt;=0, RIGHT(TEXT(AL763,"0.#"),1)&lt;&gt;"."),TRUE,FALSE)</formula>
    </cfRule>
    <cfRule type="expression" dxfId="150" priority="108">
      <formula>IF(AND(AL763&gt;=0, RIGHT(TEXT(AL763,"0.#"),1)="."),TRUE,FALSE)</formula>
    </cfRule>
    <cfRule type="expression" dxfId="149" priority="109">
      <formula>IF(AND(AL763&lt;0, RIGHT(TEXT(AL763,"0.#"),1)&lt;&gt;"."),TRUE,FALSE)</formula>
    </cfRule>
    <cfRule type="expression" dxfId="148" priority="110">
      <formula>IF(AND(AL763&lt;0, RIGHT(TEXT(AL763,"0.#"),1)="."),TRUE,FALSE)</formula>
    </cfRule>
  </conditionalFormatting>
  <conditionalFormatting sqref="Y763:Y792">
    <cfRule type="expression" dxfId="147" priority="105">
      <formula>IF(RIGHT(TEXT(Y763,"0.#"),1)=".",FALSE,TRUE)</formula>
    </cfRule>
    <cfRule type="expression" dxfId="146" priority="106">
      <formula>IF(RIGHT(TEXT(Y763,"0.#"),1)=".",TRUE,FALSE)</formula>
    </cfRule>
  </conditionalFormatting>
  <conditionalFormatting sqref="AL796:AO825">
    <cfRule type="expression" dxfId="145" priority="101">
      <formula>IF(AND(AL796&gt;=0, RIGHT(TEXT(AL796,"0.#"),1)&lt;&gt;"."),TRUE,FALSE)</formula>
    </cfRule>
    <cfRule type="expression" dxfId="144" priority="102">
      <formula>IF(AND(AL796&gt;=0, RIGHT(TEXT(AL796,"0.#"),1)="."),TRUE,FALSE)</formula>
    </cfRule>
    <cfRule type="expression" dxfId="143" priority="103">
      <formula>IF(AND(AL796&lt;0, RIGHT(TEXT(AL796,"0.#"),1)&lt;&gt;"."),TRUE,FALSE)</formula>
    </cfRule>
    <cfRule type="expression" dxfId="142" priority="104">
      <formula>IF(AND(AL796&lt;0, RIGHT(TEXT(AL796,"0.#"),1)="."),TRUE,FALSE)</formula>
    </cfRule>
  </conditionalFormatting>
  <conditionalFormatting sqref="Y796:Y825">
    <cfRule type="expression" dxfId="141" priority="99">
      <formula>IF(RIGHT(TEXT(Y796,"0.#"),1)=".",FALSE,TRUE)</formula>
    </cfRule>
    <cfRule type="expression" dxfId="140" priority="100">
      <formula>IF(RIGHT(TEXT(Y796,"0.#"),1)=".",TRUE,FALSE)</formula>
    </cfRule>
  </conditionalFormatting>
  <conditionalFormatting sqref="AL829:AO858">
    <cfRule type="expression" dxfId="139" priority="95">
      <formula>IF(AND(AL829&gt;=0, RIGHT(TEXT(AL829,"0.#"),1)&lt;&gt;"."),TRUE,FALSE)</formula>
    </cfRule>
    <cfRule type="expression" dxfId="138" priority="96">
      <formula>IF(AND(AL829&gt;=0, RIGHT(TEXT(AL829,"0.#"),1)="."),TRUE,FALSE)</formula>
    </cfRule>
    <cfRule type="expression" dxfId="137" priority="97">
      <formula>IF(AND(AL829&lt;0, RIGHT(TEXT(AL829,"0.#"),1)&lt;&gt;"."),TRUE,FALSE)</formula>
    </cfRule>
    <cfRule type="expression" dxfId="136" priority="98">
      <formula>IF(AND(AL829&lt;0, RIGHT(TEXT(AL829,"0.#"),1)="."),TRUE,FALSE)</formula>
    </cfRule>
  </conditionalFormatting>
  <conditionalFormatting sqref="Y829:Y858">
    <cfRule type="expression" dxfId="135" priority="93">
      <formula>IF(RIGHT(TEXT(Y829,"0.#"),1)=".",FALSE,TRUE)</formula>
    </cfRule>
    <cfRule type="expression" dxfId="134" priority="94">
      <formula>IF(RIGHT(TEXT(Y829,"0.#"),1)=".",TRUE,FALSE)</formula>
    </cfRule>
  </conditionalFormatting>
  <conditionalFormatting sqref="AL862:AO891">
    <cfRule type="expression" dxfId="133" priority="89">
      <formula>IF(AND(AL862&gt;=0, RIGHT(TEXT(AL862,"0.#"),1)&lt;&gt;"."),TRUE,FALSE)</formula>
    </cfRule>
    <cfRule type="expression" dxfId="132" priority="90">
      <formula>IF(AND(AL862&gt;=0, RIGHT(TEXT(AL862,"0.#"),1)="."),TRUE,FALSE)</formula>
    </cfRule>
    <cfRule type="expression" dxfId="131" priority="91">
      <formula>IF(AND(AL862&lt;0, RIGHT(TEXT(AL862,"0.#"),1)&lt;&gt;"."),TRUE,FALSE)</formula>
    </cfRule>
    <cfRule type="expression" dxfId="130" priority="92">
      <formula>IF(AND(AL862&lt;0, RIGHT(TEXT(AL862,"0.#"),1)="."),TRUE,FALSE)</formula>
    </cfRule>
  </conditionalFormatting>
  <conditionalFormatting sqref="Y862:Y891">
    <cfRule type="expression" dxfId="129" priority="87">
      <formula>IF(RIGHT(TEXT(Y862,"0.#"),1)=".",FALSE,TRUE)</formula>
    </cfRule>
    <cfRule type="expression" dxfId="128" priority="88">
      <formula>IF(RIGHT(TEXT(Y862,"0.#"),1)=".",TRUE,FALSE)</formula>
    </cfRule>
  </conditionalFormatting>
  <conditionalFormatting sqref="AL895:AO924">
    <cfRule type="expression" dxfId="127" priority="83">
      <formula>IF(AND(AL895&gt;=0, RIGHT(TEXT(AL895,"0.#"),1)&lt;&gt;"."),TRUE,FALSE)</formula>
    </cfRule>
    <cfRule type="expression" dxfId="126" priority="84">
      <formula>IF(AND(AL895&gt;=0, RIGHT(TEXT(AL895,"0.#"),1)="."),TRUE,FALSE)</formula>
    </cfRule>
    <cfRule type="expression" dxfId="125" priority="85">
      <formula>IF(AND(AL895&lt;0, RIGHT(TEXT(AL895,"0.#"),1)&lt;&gt;"."),TRUE,FALSE)</formula>
    </cfRule>
    <cfRule type="expression" dxfId="124" priority="86">
      <formula>IF(AND(AL895&lt;0, RIGHT(TEXT(AL895,"0.#"),1)="."),TRUE,FALSE)</formula>
    </cfRule>
  </conditionalFormatting>
  <conditionalFormatting sqref="Y895:Y924">
    <cfRule type="expression" dxfId="123" priority="81">
      <formula>IF(RIGHT(TEXT(Y895,"0.#"),1)=".",FALSE,TRUE)</formula>
    </cfRule>
    <cfRule type="expression" dxfId="122" priority="82">
      <formula>IF(RIGHT(TEXT(Y895,"0.#"),1)=".",TRUE,FALSE)</formula>
    </cfRule>
  </conditionalFormatting>
  <conditionalFormatting sqref="AL928:AO957">
    <cfRule type="expression" dxfId="121" priority="77">
      <formula>IF(AND(AL928&gt;=0, RIGHT(TEXT(AL928,"0.#"),1)&lt;&gt;"."),TRUE,FALSE)</formula>
    </cfRule>
    <cfRule type="expression" dxfId="120" priority="78">
      <formula>IF(AND(AL928&gt;=0, RIGHT(TEXT(AL928,"0.#"),1)="."),TRUE,FALSE)</formula>
    </cfRule>
    <cfRule type="expression" dxfId="119" priority="79">
      <formula>IF(AND(AL928&lt;0, RIGHT(TEXT(AL928,"0.#"),1)&lt;&gt;"."),TRUE,FALSE)</formula>
    </cfRule>
    <cfRule type="expression" dxfId="118" priority="80">
      <formula>IF(AND(AL928&lt;0, RIGHT(TEXT(AL928,"0.#"),1)="."),TRUE,FALSE)</formula>
    </cfRule>
  </conditionalFormatting>
  <conditionalFormatting sqref="Y928:Y957">
    <cfRule type="expression" dxfId="117" priority="75">
      <formula>IF(RIGHT(TEXT(Y928,"0.#"),1)=".",FALSE,TRUE)</formula>
    </cfRule>
    <cfRule type="expression" dxfId="116" priority="76">
      <formula>IF(RIGHT(TEXT(Y928,"0.#"),1)=".",TRUE,FALSE)</formula>
    </cfRule>
  </conditionalFormatting>
  <conditionalFormatting sqref="AL961:AO990">
    <cfRule type="expression" dxfId="115" priority="71">
      <formula>IF(AND(AL961&gt;=0, RIGHT(TEXT(AL961,"0.#"),1)&lt;&gt;"."),TRUE,FALSE)</formula>
    </cfRule>
    <cfRule type="expression" dxfId="114" priority="72">
      <formula>IF(AND(AL961&gt;=0, RIGHT(TEXT(AL961,"0.#"),1)="."),TRUE,FALSE)</formula>
    </cfRule>
    <cfRule type="expression" dxfId="113" priority="73">
      <formula>IF(AND(AL961&lt;0, RIGHT(TEXT(AL961,"0.#"),1)&lt;&gt;"."),TRUE,FALSE)</formula>
    </cfRule>
    <cfRule type="expression" dxfId="112" priority="74">
      <formula>IF(AND(AL961&lt;0, RIGHT(TEXT(AL961,"0.#"),1)="."),TRUE,FALSE)</formula>
    </cfRule>
  </conditionalFormatting>
  <conditionalFormatting sqref="Y961:Y990">
    <cfRule type="expression" dxfId="111" priority="69">
      <formula>IF(RIGHT(TEXT(Y961,"0.#"),1)=".",FALSE,TRUE)</formula>
    </cfRule>
    <cfRule type="expression" dxfId="110" priority="70">
      <formula>IF(RIGHT(TEXT(Y961,"0.#"),1)=".",TRUE,FALSE)</formula>
    </cfRule>
  </conditionalFormatting>
  <conditionalFormatting sqref="AL994:AO1023">
    <cfRule type="expression" dxfId="109" priority="65">
      <formula>IF(AND(AL994&gt;=0, RIGHT(TEXT(AL994,"0.#"),1)&lt;&gt;"."),TRUE,FALSE)</formula>
    </cfRule>
    <cfRule type="expression" dxfId="108" priority="66">
      <formula>IF(AND(AL994&gt;=0, RIGHT(TEXT(AL994,"0.#"),1)="."),TRUE,FALSE)</formula>
    </cfRule>
    <cfRule type="expression" dxfId="107" priority="67">
      <formula>IF(AND(AL994&lt;0, RIGHT(TEXT(AL994,"0.#"),1)&lt;&gt;"."),TRUE,FALSE)</formula>
    </cfRule>
    <cfRule type="expression" dxfId="106" priority="68">
      <formula>IF(AND(AL994&lt;0, RIGHT(TEXT(AL994,"0.#"),1)="."),TRUE,FALSE)</formula>
    </cfRule>
  </conditionalFormatting>
  <conditionalFormatting sqref="Y994:Y1023">
    <cfRule type="expression" dxfId="105" priority="63">
      <formula>IF(RIGHT(TEXT(Y994,"0.#"),1)=".",FALSE,TRUE)</formula>
    </cfRule>
    <cfRule type="expression" dxfId="104" priority="64">
      <formula>IF(RIGHT(TEXT(Y994,"0.#"),1)=".",TRUE,FALSE)</formula>
    </cfRule>
  </conditionalFormatting>
  <conditionalFormatting sqref="AL1027:AO1056">
    <cfRule type="expression" dxfId="103" priority="59">
      <formula>IF(AND(AL1027&gt;=0, RIGHT(TEXT(AL1027,"0.#"),1)&lt;&gt;"."),TRUE,FALSE)</formula>
    </cfRule>
    <cfRule type="expression" dxfId="102" priority="60">
      <formula>IF(AND(AL1027&gt;=0, RIGHT(TEXT(AL1027,"0.#"),1)="."),TRUE,FALSE)</formula>
    </cfRule>
    <cfRule type="expression" dxfId="101" priority="61">
      <formula>IF(AND(AL1027&lt;0, RIGHT(TEXT(AL1027,"0.#"),1)&lt;&gt;"."),TRUE,FALSE)</formula>
    </cfRule>
    <cfRule type="expression" dxfId="100" priority="62">
      <formula>IF(AND(AL1027&lt;0, RIGHT(TEXT(AL1027,"0.#"),1)="."),TRUE,FALSE)</formula>
    </cfRule>
  </conditionalFormatting>
  <conditionalFormatting sqref="Y1027:Y1056">
    <cfRule type="expression" dxfId="99" priority="57">
      <formula>IF(RIGHT(TEXT(Y1027,"0.#"),1)=".",FALSE,TRUE)</formula>
    </cfRule>
    <cfRule type="expression" dxfId="98" priority="58">
      <formula>IF(RIGHT(TEXT(Y1027,"0.#"),1)=".",TRUE,FALSE)</formula>
    </cfRule>
  </conditionalFormatting>
  <conditionalFormatting sqref="AL1060:AO1089">
    <cfRule type="expression" dxfId="97" priority="53">
      <formula>IF(AND(AL1060&gt;=0, RIGHT(TEXT(AL1060,"0.#"),1)&lt;&gt;"."),TRUE,FALSE)</formula>
    </cfRule>
    <cfRule type="expression" dxfId="96" priority="54">
      <formula>IF(AND(AL1060&gt;=0, RIGHT(TEXT(AL1060,"0.#"),1)="."),TRUE,FALSE)</formula>
    </cfRule>
    <cfRule type="expression" dxfId="95" priority="55">
      <formula>IF(AND(AL1060&lt;0, RIGHT(TEXT(AL1060,"0.#"),1)&lt;&gt;"."),TRUE,FALSE)</formula>
    </cfRule>
    <cfRule type="expression" dxfId="94" priority="56">
      <formula>IF(AND(AL1060&lt;0, RIGHT(TEXT(AL1060,"0.#"),1)="."),TRUE,FALSE)</formula>
    </cfRule>
  </conditionalFormatting>
  <conditionalFormatting sqref="Y1060:Y1089">
    <cfRule type="expression" dxfId="93" priority="51">
      <formula>IF(RIGHT(TEXT(Y1060,"0.#"),1)=".",FALSE,TRUE)</formula>
    </cfRule>
    <cfRule type="expression" dxfId="92" priority="52">
      <formula>IF(RIGHT(TEXT(Y1060,"0.#"),1)=".",TRUE,FALSE)</formula>
    </cfRule>
  </conditionalFormatting>
  <conditionalFormatting sqref="AL1093:AO1122">
    <cfRule type="expression" dxfId="91" priority="47">
      <formula>IF(AND(AL1093&gt;=0, RIGHT(TEXT(AL1093,"0.#"),1)&lt;&gt;"."),TRUE,FALSE)</formula>
    </cfRule>
    <cfRule type="expression" dxfId="90" priority="48">
      <formula>IF(AND(AL1093&gt;=0, RIGHT(TEXT(AL1093,"0.#"),1)="."),TRUE,FALSE)</formula>
    </cfRule>
    <cfRule type="expression" dxfId="89" priority="49">
      <formula>IF(AND(AL1093&lt;0, RIGHT(TEXT(AL1093,"0.#"),1)&lt;&gt;"."),TRUE,FALSE)</formula>
    </cfRule>
    <cfRule type="expression" dxfId="88" priority="50">
      <formula>IF(AND(AL1093&lt;0, RIGHT(TEXT(AL1093,"0.#"),1)="."),TRUE,FALSE)</formula>
    </cfRule>
  </conditionalFormatting>
  <conditionalFormatting sqref="Y1093:Y1122">
    <cfRule type="expression" dxfId="87" priority="45">
      <formula>IF(RIGHT(TEXT(Y1093,"0.#"),1)=".",FALSE,TRUE)</formula>
    </cfRule>
    <cfRule type="expression" dxfId="86" priority="46">
      <formula>IF(RIGHT(TEXT(Y1093,"0.#"),1)=".",TRUE,FALSE)</formula>
    </cfRule>
  </conditionalFormatting>
  <conditionalFormatting sqref="AL1126:AO1155">
    <cfRule type="expression" dxfId="85" priority="41">
      <formula>IF(AND(AL1126&gt;=0, RIGHT(TEXT(AL1126,"0.#"),1)&lt;&gt;"."),TRUE,FALSE)</formula>
    </cfRule>
    <cfRule type="expression" dxfId="84" priority="42">
      <formula>IF(AND(AL1126&gt;=0, RIGHT(TEXT(AL1126,"0.#"),1)="."),TRUE,FALSE)</formula>
    </cfRule>
    <cfRule type="expression" dxfId="83" priority="43">
      <formula>IF(AND(AL1126&lt;0, RIGHT(TEXT(AL1126,"0.#"),1)&lt;&gt;"."),TRUE,FALSE)</formula>
    </cfRule>
    <cfRule type="expression" dxfId="82" priority="44">
      <formula>IF(AND(AL1126&lt;0, RIGHT(TEXT(AL1126,"0.#"),1)="."),TRUE,FALSE)</formula>
    </cfRule>
  </conditionalFormatting>
  <conditionalFormatting sqref="Y1126:Y1155">
    <cfRule type="expression" dxfId="81" priority="39">
      <formula>IF(RIGHT(TEXT(Y1126,"0.#"),1)=".",FALSE,TRUE)</formula>
    </cfRule>
    <cfRule type="expression" dxfId="80" priority="40">
      <formula>IF(RIGHT(TEXT(Y1126,"0.#"),1)=".",TRUE,FALSE)</formula>
    </cfRule>
  </conditionalFormatting>
  <conditionalFormatting sqref="AL1159:AO1188">
    <cfRule type="expression" dxfId="79" priority="35">
      <formula>IF(AND(AL1159&gt;=0, RIGHT(TEXT(AL1159,"0.#"),1)&lt;&gt;"."),TRUE,FALSE)</formula>
    </cfRule>
    <cfRule type="expression" dxfId="78" priority="36">
      <formula>IF(AND(AL1159&gt;=0, RIGHT(TEXT(AL1159,"0.#"),1)="."),TRUE,FALSE)</formula>
    </cfRule>
    <cfRule type="expression" dxfId="77" priority="37">
      <formula>IF(AND(AL1159&lt;0, RIGHT(TEXT(AL1159,"0.#"),1)&lt;&gt;"."),TRUE,FALSE)</formula>
    </cfRule>
    <cfRule type="expression" dxfId="76" priority="38">
      <formula>IF(AND(AL1159&lt;0, RIGHT(TEXT(AL1159,"0.#"),1)="."),TRUE,FALSE)</formula>
    </cfRule>
  </conditionalFormatting>
  <conditionalFormatting sqref="Y1159:Y1188">
    <cfRule type="expression" dxfId="75" priority="33">
      <formula>IF(RIGHT(TEXT(Y1159,"0.#"),1)=".",FALSE,TRUE)</formula>
    </cfRule>
    <cfRule type="expression" dxfId="74" priority="34">
      <formula>IF(RIGHT(TEXT(Y1159,"0.#"),1)=".",TRUE,FALSE)</formula>
    </cfRule>
  </conditionalFormatting>
  <conditionalFormatting sqref="AL1192:AO1221">
    <cfRule type="expression" dxfId="73" priority="29">
      <formula>IF(AND(AL1192&gt;=0, RIGHT(TEXT(AL1192,"0.#"),1)&lt;&gt;"."),TRUE,FALSE)</formula>
    </cfRule>
    <cfRule type="expression" dxfId="72" priority="30">
      <formula>IF(AND(AL1192&gt;=0, RIGHT(TEXT(AL1192,"0.#"),1)="."),TRUE,FALSE)</formula>
    </cfRule>
    <cfRule type="expression" dxfId="71" priority="31">
      <formula>IF(AND(AL1192&lt;0, RIGHT(TEXT(AL1192,"0.#"),1)&lt;&gt;"."),TRUE,FALSE)</formula>
    </cfRule>
    <cfRule type="expression" dxfId="70" priority="32">
      <formula>IF(AND(AL1192&lt;0, RIGHT(TEXT(AL1192,"0.#"),1)="."),TRUE,FALSE)</formula>
    </cfRule>
  </conditionalFormatting>
  <conditionalFormatting sqref="Y1192:Y1221">
    <cfRule type="expression" dxfId="69" priority="27">
      <formula>IF(RIGHT(TEXT(Y1192,"0.#"),1)=".",FALSE,TRUE)</formula>
    </cfRule>
    <cfRule type="expression" dxfId="68" priority="28">
      <formula>IF(RIGHT(TEXT(Y1192,"0.#"),1)=".",TRUE,FALSE)</formula>
    </cfRule>
  </conditionalFormatting>
  <conditionalFormatting sqref="AL1225:AO1254">
    <cfRule type="expression" dxfId="67" priority="23">
      <formula>IF(AND(AL1225&gt;=0, RIGHT(TEXT(AL1225,"0.#"),1)&lt;&gt;"."),TRUE,FALSE)</formula>
    </cfRule>
    <cfRule type="expression" dxfId="66" priority="24">
      <formula>IF(AND(AL1225&gt;=0, RIGHT(TEXT(AL1225,"0.#"),1)="."),TRUE,FALSE)</formula>
    </cfRule>
    <cfRule type="expression" dxfId="65" priority="25">
      <formula>IF(AND(AL1225&lt;0, RIGHT(TEXT(AL1225,"0.#"),1)&lt;&gt;"."),TRUE,FALSE)</formula>
    </cfRule>
    <cfRule type="expression" dxfId="64" priority="26">
      <formula>IF(AND(AL1225&lt;0, RIGHT(TEXT(AL1225,"0.#"),1)="."),TRUE,FALSE)</formula>
    </cfRule>
  </conditionalFormatting>
  <conditionalFormatting sqref="Y1225:Y1254">
    <cfRule type="expression" dxfId="63" priority="21">
      <formula>IF(RIGHT(TEXT(Y1225,"0.#"),1)=".",FALSE,TRUE)</formula>
    </cfRule>
    <cfRule type="expression" dxfId="62" priority="22">
      <formula>IF(RIGHT(TEXT(Y1225,"0.#"),1)=".",TRUE,FALSE)</formula>
    </cfRule>
  </conditionalFormatting>
  <conditionalFormatting sqref="AL1258:AO1287">
    <cfRule type="expression" dxfId="61" priority="17">
      <formula>IF(AND(AL1258&gt;=0, RIGHT(TEXT(AL1258,"0.#"),1)&lt;&gt;"."),TRUE,FALSE)</formula>
    </cfRule>
    <cfRule type="expression" dxfId="60" priority="18">
      <formula>IF(AND(AL1258&gt;=0, RIGHT(TEXT(AL1258,"0.#"),1)="."),TRUE,FALSE)</formula>
    </cfRule>
    <cfRule type="expression" dxfId="59" priority="19">
      <formula>IF(AND(AL1258&lt;0, RIGHT(TEXT(AL1258,"0.#"),1)&lt;&gt;"."),TRUE,FALSE)</formula>
    </cfRule>
    <cfRule type="expression" dxfId="58" priority="20">
      <formula>IF(AND(AL1258&lt;0, RIGHT(TEXT(AL1258,"0.#"),1)="."),TRUE,FALSE)</formula>
    </cfRule>
  </conditionalFormatting>
  <conditionalFormatting sqref="Y1258:Y1287">
    <cfRule type="expression" dxfId="57" priority="15">
      <formula>IF(RIGHT(TEXT(Y1258,"0.#"),1)=".",FALSE,TRUE)</formula>
    </cfRule>
    <cfRule type="expression" dxfId="56" priority="16">
      <formula>IF(RIGHT(TEXT(Y1258,"0.#"),1)=".",TRUE,FALSE)</formula>
    </cfRule>
  </conditionalFormatting>
  <conditionalFormatting sqref="AL1291:AO1320">
    <cfRule type="expression" dxfId="55" priority="11">
      <formula>IF(AND(AL1291&gt;=0, RIGHT(TEXT(AL1291,"0.#"),1)&lt;&gt;"."),TRUE,FALSE)</formula>
    </cfRule>
    <cfRule type="expression" dxfId="54" priority="12">
      <formula>IF(AND(AL1291&gt;=0, RIGHT(TEXT(AL1291,"0.#"),1)="."),TRUE,FALSE)</formula>
    </cfRule>
    <cfRule type="expression" dxfId="53" priority="13">
      <formula>IF(AND(AL1291&lt;0, RIGHT(TEXT(AL1291,"0.#"),1)&lt;&gt;"."),TRUE,FALSE)</formula>
    </cfRule>
    <cfRule type="expression" dxfId="52" priority="14">
      <formula>IF(AND(AL1291&lt;0, RIGHT(TEXT(AL1291,"0.#"),1)="."),TRUE,FALSE)</formula>
    </cfRule>
  </conditionalFormatting>
  <conditionalFormatting sqref="Y1291:Y1320">
    <cfRule type="expression" dxfId="51" priority="9">
      <formula>IF(RIGHT(TEXT(Y1291,"0.#"),1)=".",FALSE,TRUE)</formula>
    </cfRule>
    <cfRule type="expression" dxfId="50" priority="10">
      <formula>IF(RIGHT(TEXT(Y1291,"0.#"),1)=".",TRUE,FALSE)</formula>
    </cfRule>
  </conditionalFormatting>
  <conditionalFormatting sqref="AL202:AO202">
    <cfRule type="expression" dxfId="49" priority="5">
      <formula>IF(AND(AL202&gt;=0, RIGHT(TEXT(AL202,"0.#"),1)&lt;&gt;"."),TRUE,FALSE)</formula>
    </cfRule>
    <cfRule type="expression" dxfId="48" priority="6">
      <formula>IF(AND(AL202&gt;=0, RIGHT(TEXT(AL202,"0.#"),1)="."),TRUE,FALSE)</formula>
    </cfRule>
    <cfRule type="expression" dxfId="47" priority="7">
      <formula>IF(AND(AL202&lt;0, RIGHT(TEXT(AL202,"0.#"),1)&lt;&gt;"."),TRUE,FALSE)</formula>
    </cfRule>
    <cfRule type="expression" dxfId="46" priority="8">
      <formula>IF(AND(AL202&lt;0, RIGHT(TEXT(AL202,"0.#"),1)="."),TRUE,FALSE)</formula>
    </cfRule>
  </conditionalFormatting>
  <conditionalFormatting sqref="AL235:AO235">
    <cfRule type="expression" dxfId="45" priority="1">
      <formula>IF(AND(AL235&gt;=0, RIGHT(TEXT(AL235,"0.#"),1)&lt;&gt;"."),TRUE,FALSE)</formula>
    </cfRule>
    <cfRule type="expression" dxfId="44" priority="2">
      <formula>IF(AND(AL235&gt;=0, RIGHT(TEXT(AL235,"0.#"),1)="."),TRUE,FALSE)</formula>
    </cfRule>
    <cfRule type="expression" dxfId="43" priority="3">
      <formula>IF(AND(AL235&lt;0, RIGHT(TEXT(AL235,"0.#"),1)&lt;&gt;"."),TRUE,FALSE)</formula>
    </cfRule>
    <cfRule type="expression" dxfId="42"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99" max="49" man="1"/>
    <brk id="235" max="49" man="1"/>
    <brk id="462" max="49" man="1"/>
    <brk id="574" max="49" man="1"/>
    <brk id="759" max="49"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80" zoomScaleNormal="100" zoomScaleSheetLayoutView="80" workbookViewId="0">
      <selection activeCell="C904" sqref="C904:I904"/>
    </sheetView>
  </sheetViews>
  <sheetFormatPr defaultRowHeight="13.5" x14ac:dyDescent="0.15"/>
  <cols>
    <col min="1" max="49" width="2.625" customWidth="1"/>
    <col min="50" max="50" width="6.625" customWidth="1"/>
  </cols>
  <sheetData>
    <row r="1" spans="1:50" ht="32.25" customHeight="1" x14ac:dyDescent="0.15">
      <c r="A1" s="60"/>
      <c r="B1" s="71" t="s">
        <v>519</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60.75" customHeight="1" x14ac:dyDescent="0.15">
      <c r="A2" s="376"/>
      <c r="B2" s="376"/>
      <c r="C2" s="148" t="s">
        <v>347</v>
      </c>
      <c r="D2" s="380"/>
      <c r="E2" s="148" t="s">
        <v>346</v>
      </c>
      <c r="F2" s="380"/>
      <c r="G2" s="380"/>
      <c r="H2" s="380"/>
      <c r="I2" s="380"/>
      <c r="J2" s="148" t="s">
        <v>362</v>
      </c>
      <c r="K2" s="148"/>
      <c r="L2" s="148"/>
      <c r="M2" s="148"/>
      <c r="N2" s="148"/>
      <c r="O2" s="148"/>
      <c r="P2" s="366" t="s">
        <v>27</v>
      </c>
      <c r="Q2" s="366"/>
      <c r="R2" s="366"/>
      <c r="S2" s="366"/>
      <c r="T2" s="366"/>
      <c r="U2" s="366"/>
      <c r="V2" s="366"/>
      <c r="W2" s="366"/>
      <c r="X2" s="366"/>
      <c r="Y2" s="148" t="s">
        <v>364</v>
      </c>
      <c r="Z2" s="380"/>
      <c r="AA2" s="380"/>
      <c r="AB2" s="380"/>
      <c r="AC2" s="148" t="s">
        <v>329</v>
      </c>
      <c r="AD2" s="148"/>
      <c r="AE2" s="148"/>
      <c r="AF2" s="148"/>
      <c r="AG2" s="148"/>
      <c r="AH2" s="366" t="s">
        <v>342</v>
      </c>
      <c r="AI2" s="367"/>
      <c r="AJ2" s="367"/>
      <c r="AK2" s="367"/>
      <c r="AL2" s="367" t="s">
        <v>21</v>
      </c>
      <c r="AM2" s="367"/>
      <c r="AN2" s="367"/>
      <c r="AO2" s="382"/>
      <c r="AP2" s="369" t="s">
        <v>388</v>
      </c>
      <c r="AQ2" s="369"/>
      <c r="AR2" s="369"/>
      <c r="AS2" s="369"/>
      <c r="AT2" s="369"/>
      <c r="AU2" s="369"/>
      <c r="AV2" s="369"/>
      <c r="AW2" s="369"/>
      <c r="AX2" s="369"/>
    </row>
    <row r="3" spans="1:50" ht="83.25" customHeight="1" x14ac:dyDescent="0.15">
      <c r="A3" s="376">
        <v>31</v>
      </c>
      <c r="B3" s="376">
        <v>1</v>
      </c>
      <c r="C3" s="374" t="s">
        <v>825</v>
      </c>
      <c r="D3" s="374"/>
      <c r="E3" s="146" t="s">
        <v>976</v>
      </c>
      <c r="F3" s="375"/>
      <c r="G3" s="375"/>
      <c r="H3" s="375"/>
      <c r="I3" s="375"/>
      <c r="J3" s="347">
        <v>3430005010477</v>
      </c>
      <c r="K3" s="348"/>
      <c r="L3" s="348"/>
      <c r="M3" s="348"/>
      <c r="N3" s="348"/>
      <c r="O3" s="348"/>
      <c r="P3" s="349" t="s">
        <v>739</v>
      </c>
      <c r="Q3" s="349"/>
      <c r="R3" s="349"/>
      <c r="S3" s="349"/>
      <c r="T3" s="349"/>
      <c r="U3" s="349"/>
      <c r="V3" s="349"/>
      <c r="W3" s="349"/>
      <c r="X3" s="349"/>
      <c r="Y3" s="350">
        <v>44</v>
      </c>
      <c r="Z3" s="351"/>
      <c r="AA3" s="351"/>
      <c r="AB3" s="352"/>
      <c r="AC3" s="353" t="s">
        <v>429</v>
      </c>
      <c r="AD3" s="353"/>
      <c r="AE3" s="353"/>
      <c r="AF3" s="353"/>
      <c r="AG3" s="353"/>
      <c r="AH3" s="354">
        <v>1</v>
      </c>
      <c r="AI3" s="355"/>
      <c r="AJ3" s="355"/>
      <c r="AK3" s="355"/>
      <c r="AL3" s="356">
        <v>95.3</v>
      </c>
      <c r="AM3" s="357"/>
      <c r="AN3" s="357"/>
      <c r="AO3" s="358"/>
      <c r="AP3" s="359" t="s">
        <v>980</v>
      </c>
      <c r="AQ3" s="359"/>
      <c r="AR3" s="359"/>
      <c r="AS3" s="359"/>
      <c r="AT3" s="359"/>
      <c r="AU3" s="359"/>
      <c r="AV3" s="359"/>
      <c r="AW3" s="359"/>
      <c r="AX3" s="359"/>
    </row>
    <row r="4" spans="1:50" ht="111" customHeight="1" x14ac:dyDescent="0.15">
      <c r="A4" s="376">
        <v>32</v>
      </c>
      <c r="B4" s="376">
        <v>1</v>
      </c>
      <c r="C4" s="1058" t="s">
        <v>822</v>
      </c>
      <c r="D4" s="1059"/>
      <c r="E4" s="588" t="s">
        <v>998</v>
      </c>
      <c r="F4" s="589"/>
      <c r="G4" s="589"/>
      <c r="H4" s="589"/>
      <c r="I4" s="590"/>
      <c r="J4" s="1060" t="s">
        <v>570</v>
      </c>
      <c r="K4" s="1061"/>
      <c r="L4" s="1061"/>
      <c r="M4" s="1061"/>
      <c r="N4" s="1061"/>
      <c r="O4" s="1062"/>
      <c r="P4" s="1063" t="s">
        <v>834</v>
      </c>
      <c r="Q4" s="1064"/>
      <c r="R4" s="1064"/>
      <c r="S4" s="1064"/>
      <c r="T4" s="1064"/>
      <c r="U4" s="1064"/>
      <c r="V4" s="1064"/>
      <c r="W4" s="1064"/>
      <c r="X4" s="1065"/>
      <c r="Y4" s="350">
        <v>1744</v>
      </c>
      <c r="Z4" s="351"/>
      <c r="AA4" s="351"/>
      <c r="AB4" s="352"/>
      <c r="AC4" s="1069" t="s">
        <v>429</v>
      </c>
      <c r="AD4" s="1070"/>
      <c r="AE4" s="1070"/>
      <c r="AF4" s="1070"/>
      <c r="AG4" s="1071"/>
      <c r="AH4" s="1072">
        <v>12</v>
      </c>
      <c r="AI4" s="1073"/>
      <c r="AJ4" s="1073"/>
      <c r="AK4" s="1074"/>
      <c r="AL4" s="356">
        <v>90</v>
      </c>
      <c r="AM4" s="357"/>
      <c r="AN4" s="357"/>
      <c r="AO4" s="358"/>
      <c r="AP4" s="1066" t="s">
        <v>570</v>
      </c>
      <c r="AQ4" s="1067"/>
      <c r="AR4" s="1067"/>
      <c r="AS4" s="1067"/>
      <c r="AT4" s="1067"/>
      <c r="AU4" s="1067"/>
      <c r="AV4" s="1067"/>
      <c r="AW4" s="1067"/>
      <c r="AX4" s="1068"/>
    </row>
    <row r="5" spans="1:50" ht="33" customHeight="1" x14ac:dyDescent="0.15">
      <c r="A5" s="376">
        <v>33</v>
      </c>
      <c r="B5" s="376">
        <v>1</v>
      </c>
      <c r="C5" s="1058" t="s">
        <v>822</v>
      </c>
      <c r="D5" s="1059"/>
      <c r="E5" s="588" t="s">
        <v>835</v>
      </c>
      <c r="F5" s="589"/>
      <c r="G5" s="589"/>
      <c r="H5" s="589"/>
      <c r="I5" s="590"/>
      <c r="J5" s="1060">
        <v>8430001001830</v>
      </c>
      <c r="K5" s="1061"/>
      <c r="L5" s="1061"/>
      <c r="M5" s="1061"/>
      <c r="N5" s="1061"/>
      <c r="O5" s="1062"/>
      <c r="P5" s="1063" t="s">
        <v>978</v>
      </c>
      <c r="Q5" s="1064"/>
      <c r="R5" s="1064"/>
      <c r="S5" s="1064"/>
      <c r="T5" s="1064"/>
      <c r="U5" s="1064"/>
      <c r="V5" s="1064"/>
      <c r="W5" s="1064"/>
      <c r="X5" s="1065"/>
      <c r="Y5" s="350">
        <v>699</v>
      </c>
      <c r="Z5" s="351"/>
      <c r="AA5" s="351"/>
      <c r="AB5" s="352"/>
      <c r="AC5" s="1069" t="s">
        <v>429</v>
      </c>
      <c r="AD5" s="1070"/>
      <c r="AE5" s="1070"/>
      <c r="AF5" s="1070"/>
      <c r="AG5" s="1071"/>
      <c r="AH5" s="1072">
        <v>7</v>
      </c>
      <c r="AI5" s="1073"/>
      <c r="AJ5" s="1073"/>
      <c r="AK5" s="1074"/>
      <c r="AL5" s="356">
        <v>94.9</v>
      </c>
      <c r="AM5" s="357"/>
      <c r="AN5" s="357"/>
      <c r="AO5" s="358"/>
      <c r="AP5" s="1066" t="s">
        <v>570</v>
      </c>
      <c r="AQ5" s="1067"/>
      <c r="AR5" s="1067"/>
      <c r="AS5" s="1067"/>
      <c r="AT5" s="1067"/>
      <c r="AU5" s="1067"/>
      <c r="AV5" s="1067"/>
      <c r="AW5" s="1067"/>
      <c r="AX5" s="1068"/>
    </row>
    <row r="6" spans="1:50" ht="33" customHeight="1" x14ac:dyDescent="0.15">
      <c r="A6" s="376">
        <v>34</v>
      </c>
      <c r="B6" s="376">
        <v>1</v>
      </c>
      <c r="C6" s="1058" t="s">
        <v>822</v>
      </c>
      <c r="D6" s="1059"/>
      <c r="E6" s="146" t="s">
        <v>835</v>
      </c>
      <c r="F6" s="375"/>
      <c r="G6" s="375"/>
      <c r="H6" s="375"/>
      <c r="I6" s="375"/>
      <c r="J6" s="347">
        <v>8430001001830</v>
      </c>
      <c r="K6" s="348"/>
      <c r="L6" s="348"/>
      <c r="M6" s="348"/>
      <c r="N6" s="348"/>
      <c r="O6" s="348"/>
      <c r="P6" s="1063" t="s">
        <v>979</v>
      </c>
      <c r="Q6" s="1064"/>
      <c r="R6" s="1064"/>
      <c r="S6" s="1064"/>
      <c r="T6" s="1064"/>
      <c r="U6" s="1064"/>
      <c r="V6" s="1064"/>
      <c r="W6" s="1064"/>
      <c r="X6" s="1065"/>
      <c r="Y6" s="350">
        <v>496</v>
      </c>
      <c r="Z6" s="351"/>
      <c r="AA6" s="351"/>
      <c r="AB6" s="352"/>
      <c r="AC6" s="353" t="s">
        <v>429</v>
      </c>
      <c r="AD6" s="353"/>
      <c r="AE6" s="353"/>
      <c r="AF6" s="353"/>
      <c r="AG6" s="353"/>
      <c r="AH6" s="354">
        <v>13</v>
      </c>
      <c r="AI6" s="355"/>
      <c r="AJ6" s="355"/>
      <c r="AK6" s="355"/>
      <c r="AL6" s="356">
        <v>90</v>
      </c>
      <c r="AM6" s="357"/>
      <c r="AN6" s="357"/>
      <c r="AO6" s="358"/>
      <c r="AP6" s="359" t="s">
        <v>570</v>
      </c>
      <c r="AQ6" s="359"/>
      <c r="AR6" s="359"/>
      <c r="AS6" s="359"/>
      <c r="AT6" s="359"/>
      <c r="AU6" s="359"/>
      <c r="AV6" s="359"/>
      <c r="AW6" s="359"/>
      <c r="AX6" s="359"/>
    </row>
    <row r="7" spans="1:50" ht="33" customHeight="1" x14ac:dyDescent="0.15">
      <c r="A7" s="376">
        <v>35</v>
      </c>
      <c r="B7" s="376">
        <v>1</v>
      </c>
      <c r="C7" s="1058" t="s">
        <v>822</v>
      </c>
      <c r="D7" s="1059"/>
      <c r="E7" s="146" t="s">
        <v>835</v>
      </c>
      <c r="F7" s="375"/>
      <c r="G7" s="375"/>
      <c r="H7" s="375"/>
      <c r="I7" s="375"/>
      <c r="J7" s="347">
        <v>8430001001830</v>
      </c>
      <c r="K7" s="348"/>
      <c r="L7" s="348"/>
      <c r="M7" s="348"/>
      <c r="N7" s="348"/>
      <c r="O7" s="348"/>
      <c r="P7" s="1063" t="s">
        <v>979</v>
      </c>
      <c r="Q7" s="1064"/>
      <c r="R7" s="1064"/>
      <c r="S7" s="1064"/>
      <c r="T7" s="1064"/>
      <c r="U7" s="1064"/>
      <c r="V7" s="1064"/>
      <c r="W7" s="1064"/>
      <c r="X7" s="1065"/>
      <c r="Y7" s="350">
        <v>337</v>
      </c>
      <c r="Z7" s="351"/>
      <c r="AA7" s="351"/>
      <c r="AB7" s="352"/>
      <c r="AC7" s="353" t="s">
        <v>429</v>
      </c>
      <c r="AD7" s="353"/>
      <c r="AE7" s="353"/>
      <c r="AF7" s="353"/>
      <c r="AG7" s="353"/>
      <c r="AH7" s="354">
        <v>18</v>
      </c>
      <c r="AI7" s="355"/>
      <c r="AJ7" s="355"/>
      <c r="AK7" s="355"/>
      <c r="AL7" s="356">
        <v>90</v>
      </c>
      <c r="AM7" s="357"/>
      <c r="AN7" s="357"/>
      <c r="AO7" s="358"/>
      <c r="AP7" s="359" t="s">
        <v>570</v>
      </c>
      <c r="AQ7" s="359"/>
      <c r="AR7" s="359"/>
      <c r="AS7" s="359"/>
      <c r="AT7" s="359"/>
      <c r="AU7" s="359"/>
      <c r="AV7" s="359"/>
      <c r="AW7" s="359"/>
      <c r="AX7" s="359"/>
    </row>
    <row r="8" spans="1:50" ht="33" customHeight="1" x14ac:dyDescent="0.15">
      <c r="A8" s="376">
        <v>36</v>
      </c>
      <c r="B8" s="376">
        <v>1</v>
      </c>
      <c r="C8" s="1058" t="s">
        <v>822</v>
      </c>
      <c r="D8" s="1059"/>
      <c r="E8" s="146" t="s">
        <v>835</v>
      </c>
      <c r="F8" s="375"/>
      <c r="G8" s="375"/>
      <c r="H8" s="375"/>
      <c r="I8" s="375"/>
      <c r="J8" s="347">
        <v>8430001001830</v>
      </c>
      <c r="K8" s="348"/>
      <c r="L8" s="348"/>
      <c r="M8" s="348"/>
      <c r="N8" s="348"/>
      <c r="O8" s="348"/>
      <c r="P8" s="361" t="s">
        <v>836</v>
      </c>
      <c r="Q8" s="349"/>
      <c r="R8" s="349"/>
      <c r="S8" s="349"/>
      <c r="T8" s="349"/>
      <c r="U8" s="349"/>
      <c r="V8" s="349"/>
      <c r="W8" s="349"/>
      <c r="X8" s="349"/>
      <c r="Y8" s="350">
        <v>198</v>
      </c>
      <c r="Z8" s="351"/>
      <c r="AA8" s="351"/>
      <c r="AB8" s="352"/>
      <c r="AC8" s="353" t="s">
        <v>429</v>
      </c>
      <c r="AD8" s="353"/>
      <c r="AE8" s="353"/>
      <c r="AF8" s="353"/>
      <c r="AG8" s="353"/>
      <c r="AH8" s="354">
        <v>9</v>
      </c>
      <c r="AI8" s="355"/>
      <c r="AJ8" s="355"/>
      <c r="AK8" s="355"/>
      <c r="AL8" s="356">
        <v>97.2</v>
      </c>
      <c r="AM8" s="357"/>
      <c r="AN8" s="357"/>
      <c r="AO8" s="358"/>
      <c r="AP8" s="359" t="s">
        <v>570</v>
      </c>
      <c r="AQ8" s="359"/>
      <c r="AR8" s="359"/>
      <c r="AS8" s="359"/>
      <c r="AT8" s="359"/>
      <c r="AU8" s="359"/>
      <c r="AV8" s="359"/>
      <c r="AW8" s="359"/>
      <c r="AX8" s="359"/>
    </row>
    <row r="9" spans="1:50" ht="48" hidden="1" customHeight="1" x14ac:dyDescent="0.15">
      <c r="A9" s="376">
        <v>40</v>
      </c>
      <c r="B9" s="376">
        <v>1</v>
      </c>
      <c r="C9" s="374"/>
      <c r="D9" s="374"/>
      <c r="E9" s="375"/>
      <c r="F9" s="375"/>
      <c r="G9" s="375"/>
      <c r="H9" s="375"/>
      <c r="I9" s="375"/>
      <c r="J9" s="347"/>
      <c r="K9" s="348"/>
      <c r="L9" s="348"/>
      <c r="M9" s="348"/>
      <c r="N9" s="348"/>
      <c r="O9" s="348"/>
      <c r="P9" s="361"/>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48" hidden="1" customHeight="1" x14ac:dyDescent="0.15">
      <c r="A10" s="376">
        <v>41</v>
      </c>
      <c r="B10" s="376">
        <v>1</v>
      </c>
      <c r="C10" s="374"/>
      <c r="D10" s="374"/>
      <c r="E10" s="375"/>
      <c r="F10" s="375"/>
      <c r="G10" s="375"/>
      <c r="H10" s="375"/>
      <c r="I10" s="375"/>
      <c r="J10" s="347"/>
      <c r="K10" s="348"/>
      <c r="L10" s="348"/>
      <c r="M10" s="348"/>
      <c r="N10" s="348"/>
      <c r="O10" s="348"/>
      <c r="P10" s="361"/>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48" hidden="1" customHeight="1" x14ac:dyDescent="0.15">
      <c r="A11" s="376">
        <v>42</v>
      </c>
      <c r="B11" s="376">
        <v>1</v>
      </c>
      <c r="C11" s="374"/>
      <c r="D11" s="374"/>
      <c r="E11" s="375"/>
      <c r="F11" s="375"/>
      <c r="G11" s="375"/>
      <c r="H11" s="375"/>
      <c r="I11" s="375"/>
      <c r="J11" s="347"/>
      <c r="K11" s="348"/>
      <c r="L11" s="348"/>
      <c r="M11" s="348"/>
      <c r="N11" s="348"/>
      <c r="O11" s="348"/>
      <c r="P11" s="361"/>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48" hidden="1" customHeight="1" x14ac:dyDescent="0.15">
      <c r="A12" s="376">
        <v>43</v>
      </c>
      <c r="B12" s="376">
        <v>1</v>
      </c>
      <c r="C12" s="374"/>
      <c r="D12" s="374"/>
      <c r="E12" s="375"/>
      <c r="F12" s="375"/>
      <c r="G12" s="375"/>
      <c r="H12" s="375"/>
      <c r="I12" s="375"/>
      <c r="J12" s="347"/>
      <c r="K12" s="348"/>
      <c r="L12" s="348"/>
      <c r="M12" s="348"/>
      <c r="N12" s="348"/>
      <c r="O12" s="348"/>
      <c r="P12" s="361"/>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48" hidden="1" customHeight="1" x14ac:dyDescent="0.15">
      <c r="A13" s="376">
        <v>44</v>
      </c>
      <c r="B13" s="376">
        <v>1</v>
      </c>
      <c r="C13" s="374"/>
      <c r="D13" s="374"/>
      <c r="E13" s="375"/>
      <c r="F13" s="375"/>
      <c r="G13" s="375"/>
      <c r="H13" s="375"/>
      <c r="I13" s="375"/>
      <c r="J13" s="347"/>
      <c r="K13" s="348"/>
      <c r="L13" s="348"/>
      <c r="M13" s="348"/>
      <c r="N13" s="348"/>
      <c r="O13" s="348"/>
      <c r="P13" s="361"/>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48" hidden="1" customHeight="1" x14ac:dyDescent="0.15">
      <c r="A14" s="376">
        <v>45</v>
      </c>
      <c r="B14" s="376">
        <v>1</v>
      </c>
      <c r="C14" s="374"/>
      <c r="D14" s="374"/>
      <c r="E14" s="375"/>
      <c r="F14" s="375"/>
      <c r="G14" s="375"/>
      <c r="H14" s="375"/>
      <c r="I14" s="375"/>
      <c r="J14" s="347"/>
      <c r="K14" s="348"/>
      <c r="L14" s="348"/>
      <c r="M14" s="348"/>
      <c r="N14" s="348"/>
      <c r="O14" s="348"/>
      <c r="P14" s="361"/>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48" hidden="1" customHeight="1" x14ac:dyDescent="0.15">
      <c r="A15" s="376">
        <v>46</v>
      </c>
      <c r="B15" s="376">
        <v>1</v>
      </c>
      <c r="C15" s="374"/>
      <c r="D15" s="374"/>
      <c r="E15" s="375"/>
      <c r="F15" s="375"/>
      <c r="G15" s="375"/>
      <c r="H15" s="375"/>
      <c r="I15" s="375"/>
      <c r="J15" s="347"/>
      <c r="K15" s="348"/>
      <c r="L15" s="348"/>
      <c r="M15" s="348"/>
      <c r="N15" s="348"/>
      <c r="O15" s="348"/>
      <c r="P15" s="361"/>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48" hidden="1" customHeight="1" x14ac:dyDescent="0.15">
      <c r="A16" s="376">
        <v>47</v>
      </c>
      <c r="B16" s="376">
        <v>1</v>
      </c>
      <c r="C16" s="374"/>
      <c r="D16" s="374"/>
      <c r="E16" s="375"/>
      <c r="F16" s="375"/>
      <c r="G16" s="375"/>
      <c r="H16" s="375"/>
      <c r="I16" s="375"/>
      <c r="J16" s="347"/>
      <c r="K16" s="348"/>
      <c r="L16" s="348"/>
      <c r="M16" s="348"/>
      <c r="N16" s="348"/>
      <c r="O16" s="348"/>
      <c r="P16" s="361"/>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48" hidden="1" customHeight="1" x14ac:dyDescent="0.15">
      <c r="A17" s="376">
        <v>48</v>
      </c>
      <c r="B17" s="376">
        <v>1</v>
      </c>
      <c r="C17" s="374"/>
      <c r="D17" s="374"/>
      <c r="E17" s="375"/>
      <c r="F17" s="375"/>
      <c r="G17" s="375"/>
      <c r="H17" s="375"/>
      <c r="I17" s="375"/>
      <c r="J17" s="347"/>
      <c r="K17" s="348"/>
      <c r="L17" s="348"/>
      <c r="M17" s="348"/>
      <c r="N17" s="348"/>
      <c r="O17" s="348"/>
      <c r="P17" s="361"/>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48" hidden="1" customHeight="1" x14ac:dyDescent="0.15">
      <c r="A18" s="376">
        <v>49</v>
      </c>
      <c r="B18" s="376">
        <v>1</v>
      </c>
      <c r="C18" s="374"/>
      <c r="D18" s="374"/>
      <c r="E18" s="375"/>
      <c r="F18" s="375"/>
      <c r="G18" s="375"/>
      <c r="H18" s="375"/>
      <c r="I18" s="375"/>
      <c r="J18" s="347"/>
      <c r="K18" s="348"/>
      <c r="L18" s="348"/>
      <c r="M18" s="348"/>
      <c r="N18" s="348"/>
      <c r="O18" s="348"/>
      <c r="P18" s="361"/>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48" hidden="1" customHeight="1" x14ac:dyDescent="0.15">
      <c r="A19" s="376">
        <v>50</v>
      </c>
      <c r="B19" s="376">
        <v>1</v>
      </c>
      <c r="C19" s="374"/>
      <c r="D19" s="374"/>
      <c r="E19" s="375"/>
      <c r="F19" s="375"/>
      <c r="G19" s="375"/>
      <c r="H19" s="375"/>
      <c r="I19" s="375"/>
      <c r="J19" s="347"/>
      <c r="K19" s="348"/>
      <c r="L19" s="348"/>
      <c r="M19" s="348"/>
      <c r="N19" s="348"/>
      <c r="O19" s="348"/>
      <c r="P19" s="361"/>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48" hidden="1" customHeight="1" x14ac:dyDescent="0.15">
      <c r="A20" s="376">
        <v>51</v>
      </c>
      <c r="B20" s="376">
        <v>1</v>
      </c>
      <c r="C20" s="374"/>
      <c r="D20" s="374"/>
      <c r="E20" s="375"/>
      <c r="F20" s="375"/>
      <c r="G20" s="375"/>
      <c r="H20" s="375"/>
      <c r="I20" s="375"/>
      <c r="J20" s="347"/>
      <c r="K20" s="348"/>
      <c r="L20" s="348"/>
      <c r="M20" s="348"/>
      <c r="N20" s="348"/>
      <c r="O20" s="348"/>
      <c r="P20" s="361"/>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48" hidden="1" customHeight="1" x14ac:dyDescent="0.15">
      <c r="A21" s="376">
        <v>52</v>
      </c>
      <c r="B21" s="376">
        <v>1</v>
      </c>
      <c r="C21" s="374"/>
      <c r="D21" s="374"/>
      <c r="E21" s="375"/>
      <c r="F21" s="375"/>
      <c r="G21" s="375"/>
      <c r="H21" s="375"/>
      <c r="I21" s="375"/>
      <c r="J21" s="347"/>
      <c r="K21" s="348"/>
      <c r="L21" s="348"/>
      <c r="M21" s="348"/>
      <c r="N21" s="348"/>
      <c r="O21" s="348"/>
      <c r="P21" s="361"/>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48" hidden="1" customHeight="1" x14ac:dyDescent="0.15">
      <c r="A22" s="376">
        <v>53</v>
      </c>
      <c r="B22" s="376">
        <v>1</v>
      </c>
      <c r="C22" s="374"/>
      <c r="D22" s="374"/>
      <c r="E22" s="375"/>
      <c r="F22" s="375"/>
      <c r="G22" s="375"/>
      <c r="H22" s="375"/>
      <c r="I22" s="375"/>
      <c r="J22" s="347"/>
      <c r="K22" s="348"/>
      <c r="L22" s="348"/>
      <c r="M22" s="348"/>
      <c r="N22" s="348"/>
      <c r="O22" s="348"/>
      <c r="P22" s="361"/>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48" hidden="1" customHeight="1" x14ac:dyDescent="0.15">
      <c r="A23" s="376">
        <v>54</v>
      </c>
      <c r="B23" s="376">
        <v>1</v>
      </c>
      <c r="C23" s="374"/>
      <c r="D23" s="374"/>
      <c r="E23" s="375"/>
      <c r="F23" s="375"/>
      <c r="G23" s="375"/>
      <c r="H23" s="375"/>
      <c r="I23" s="375"/>
      <c r="J23" s="347"/>
      <c r="K23" s="348"/>
      <c r="L23" s="348"/>
      <c r="M23" s="348"/>
      <c r="N23" s="348"/>
      <c r="O23" s="348"/>
      <c r="P23" s="361"/>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48" hidden="1" customHeight="1" x14ac:dyDescent="0.15">
      <c r="A24" s="376">
        <v>55</v>
      </c>
      <c r="B24" s="376">
        <v>1</v>
      </c>
      <c r="C24" s="374"/>
      <c r="D24" s="374"/>
      <c r="E24" s="375"/>
      <c r="F24" s="375"/>
      <c r="G24" s="375"/>
      <c r="H24" s="375"/>
      <c r="I24" s="375"/>
      <c r="J24" s="347"/>
      <c r="K24" s="348"/>
      <c r="L24" s="348"/>
      <c r="M24" s="348"/>
      <c r="N24" s="348"/>
      <c r="O24" s="348"/>
      <c r="P24" s="361"/>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75" hidden="1" customHeight="1" x14ac:dyDescent="0.15">
      <c r="A25" s="376">
        <v>56</v>
      </c>
      <c r="B25" s="376">
        <v>1</v>
      </c>
      <c r="C25" s="374"/>
      <c r="D25" s="374"/>
      <c r="E25" s="375"/>
      <c r="F25" s="375"/>
      <c r="G25" s="375"/>
      <c r="H25" s="375"/>
      <c r="I25" s="375"/>
      <c r="J25" s="347"/>
      <c r="K25" s="348"/>
      <c r="L25" s="348"/>
      <c r="M25" s="348"/>
      <c r="N25" s="348"/>
      <c r="O25" s="348"/>
      <c r="P25" s="361"/>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48" hidden="1" customHeight="1" x14ac:dyDescent="0.15">
      <c r="A26" s="376">
        <v>57</v>
      </c>
      <c r="B26" s="376">
        <v>1</v>
      </c>
      <c r="C26" s="374"/>
      <c r="D26" s="374"/>
      <c r="E26" s="375"/>
      <c r="F26" s="375"/>
      <c r="G26" s="375"/>
      <c r="H26" s="375"/>
      <c r="I26" s="375"/>
      <c r="J26" s="347"/>
      <c r="K26" s="348"/>
      <c r="L26" s="348"/>
      <c r="M26" s="348"/>
      <c r="N26" s="348"/>
      <c r="O26" s="348"/>
      <c r="P26" s="361"/>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48" hidden="1" customHeight="1" x14ac:dyDescent="0.15">
      <c r="A27" s="376">
        <v>58</v>
      </c>
      <c r="B27" s="376">
        <v>1</v>
      </c>
      <c r="C27" s="374"/>
      <c r="D27" s="374"/>
      <c r="E27" s="375"/>
      <c r="F27" s="375"/>
      <c r="G27" s="375"/>
      <c r="H27" s="375"/>
      <c r="I27" s="375"/>
      <c r="J27" s="347"/>
      <c r="K27" s="348"/>
      <c r="L27" s="348"/>
      <c r="M27" s="348"/>
      <c r="N27" s="348"/>
      <c r="O27" s="348"/>
      <c r="P27" s="361"/>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48" hidden="1" customHeight="1" x14ac:dyDescent="0.15">
      <c r="A28" s="376">
        <v>59</v>
      </c>
      <c r="B28" s="376">
        <v>1</v>
      </c>
      <c r="C28" s="374"/>
      <c r="D28" s="374"/>
      <c r="E28" s="375"/>
      <c r="F28" s="375"/>
      <c r="G28" s="375"/>
      <c r="H28" s="375"/>
      <c r="I28" s="375"/>
      <c r="J28" s="347"/>
      <c r="K28" s="348"/>
      <c r="L28" s="348"/>
      <c r="M28" s="348"/>
      <c r="N28" s="348"/>
      <c r="O28" s="348"/>
      <c r="P28" s="361"/>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48" hidden="1" customHeight="1" x14ac:dyDescent="0.15">
      <c r="A29" s="376">
        <v>60</v>
      </c>
      <c r="B29" s="376">
        <v>1</v>
      </c>
      <c r="C29" s="374"/>
      <c r="D29" s="374"/>
      <c r="E29" s="375"/>
      <c r="F29" s="375"/>
      <c r="G29" s="375"/>
      <c r="H29" s="375"/>
      <c r="I29" s="375"/>
      <c r="J29" s="347"/>
      <c r="K29" s="348"/>
      <c r="L29" s="348"/>
      <c r="M29" s="348"/>
      <c r="N29" s="348"/>
      <c r="O29" s="348"/>
      <c r="P29" s="361"/>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sheetData>
  <mergeCells count="280">
    <mergeCell ref="AP2:AX2"/>
    <mergeCell ref="A3:B3"/>
    <mergeCell ref="C3:D3"/>
    <mergeCell ref="E3:I3"/>
    <mergeCell ref="J3:O3"/>
    <mergeCell ref="P3:X3"/>
    <mergeCell ref="Y3:AB3"/>
    <mergeCell ref="A2:B2"/>
    <mergeCell ref="C2:D2"/>
    <mergeCell ref="E2:I2"/>
    <mergeCell ref="J2:O2"/>
    <mergeCell ref="P2:X2"/>
    <mergeCell ref="Y2:AB2"/>
    <mergeCell ref="AC2:AG2"/>
    <mergeCell ref="AH2:AK2"/>
    <mergeCell ref="AL2:AO2"/>
    <mergeCell ref="AC3:AG3"/>
    <mergeCell ref="AH3:AK3"/>
    <mergeCell ref="AL3:AO3"/>
    <mergeCell ref="AP3:AX3"/>
    <mergeCell ref="AL8:AO8"/>
    <mergeCell ref="AP8:AX8"/>
    <mergeCell ref="AP4:AX4"/>
    <mergeCell ref="A5:B5"/>
    <mergeCell ref="A6:B6"/>
    <mergeCell ref="Y5:AB5"/>
    <mergeCell ref="AC5:AG5"/>
    <mergeCell ref="AH5:AK5"/>
    <mergeCell ref="AL5:AO5"/>
    <mergeCell ref="AP6:AX6"/>
    <mergeCell ref="Y7:AB7"/>
    <mergeCell ref="AC7:AG7"/>
    <mergeCell ref="AH7:AK7"/>
    <mergeCell ref="AL7:AO7"/>
    <mergeCell ref="AP7:AX7"/>
    <mergeCell ref="A4:B4"/>
    <mergeCell ref="C4:D4"/>
    <mergeCell ref="E4:I4"/>
    <mergeCell ref="J4:O4"/>
    <mergeCell ref="P4:X4"/>
    <mergeCell ref="Y4:AB4"/>
    <mergeCell ref="AC4:AG4"/>
    <mergeCell ref="AH4:AK4"/>
    <mergeCell ref="AL4:AO4"/>
    <mergeCell ref="Y8:AB8"/>
    <mergeCell ref="C10:D10"/>
    <mergeCell ref="E10:I10"/>
    <mergeCell ref="J10:O10"/>
    <mergeCell ref="P10:X10"/>
    <mergeCell ref="AC8:AG8"/>
    <mergeCell ref="Y10:AB10"/>
    <mergeCell ref="AC10:AG10"/>
    <mergeCell ref="AH8:AK8"/>
    <mergeCell ref="C9:D9"/>
    <mergeCell ref="E9:I9"/>
    <mergeCell ref="J9:O9"/>
    <mergeCell ref="P9:X9"/>
    <mergeCell ref="Y9:AB9"/>
    <mergeCell ref="AC9:AG9"/>
    <mergeCell ref="AH9:AK9"/>
    <mergeCell ref="AP5:AX5"/>
    <mergeCell ref="E6:I6"/>
    <mergeCell ref="J6:O6"/>
    <mergeCell ref="P6:X6"/>
    <mergeCell ref="Y6:AB6"/>
    <mergeCell ref="AC6:AG6"/>
    <mergeCell ref="AH6:AK6"/>
    <mergeCell ref="AL6:AO6"/>
    <mergeCell ref="C6:D6"/>
    <mergeCell ref="A25:B25"/>
    <mergeCell ref="A26:B26"/>
    <mergeCell ref="A27:B27"/>
    <mergeCell ref="A28:B28"/>
    <mergeCell ref="A29:B29"/>
    <mergeCell ref="C5:D5"/>
    <mergeCell ref="E5:I5"/>
    <mergeCell ref="J5:O5"/>
    <mergeCell ref="P5:X5"/>
    <mergeCell ref="C7:D7"/>
    <mergeCell ref="E7:I7"/>
    <mergeCell ref="J7:O7"/>
    <mergeCell ref="P7:X7"/>
    <mergeCell ref="C8:D8"/>
    <mergeCell ref="A14:B14"/>
    <mergeCell ref="A15:B15"/>
    <mergeCell ref="A7:B7"/>
    <mergeCell ref="A8:B8"/>
    <mergeCell ref="A9:B9"/>
    <mergeCell ref="A10:B10"/>
    <mergeCell ref="A16:B16"/>
    <mergeCell ref="E8:I8"/>
    <mergeCell ref="J8:O8"/>
    <mergeCell ref="P8:X8"/>
    <mergeCell ref="A17:B17"/>
    <mergeCell ref="A18:B18"/>
    <mergeCell ref="A19:B19"/>
    <mergeCell ref="A20:B20"/>
    <mergeCell ref="A21:B21"/>
    <mergeCell ref="A22:B22"/>
    <mergeCell ref="A23:B23"/>
    <mergeCell ref="A24:B24"/>
    <mergeCell ref="A11:B11"/>
    <mergeCell ref="A12:B12"/>
    <mergeCell ref="A13:B13"/>
    <mergeCell ref="AL9:AO9"/>
    <mergeCell ref="AP9:AX9"/>
    <mergeCell ref="AL11:AO11"/>
    <mergeCell ref="AP11:AX11"/>
    <mergeCell ref="C12:D12"/>
    <mergeCell ref="E12:I12"/>
    <mergeCell ref="J12:O12"/>
    <mergeCell ref="P12:X12"/>
    <mergeCell ref="Y12:AB12"/>
    <mergeCell ref="AC12:AG12"/>
    <mergeCell ref="AH10:AK10"/>
    <mergeCell ref="AL10:AO10"/>
    <mergeCell ref="AP10:AX10"/>
    <mergeCell ref="C11:D11"/>
    <mergeCell ref="E11:I11"/>
    <mergeCell ref="J11:O11"/>
    <mergeCell ref="P11:X11"/>
    <mergeCell ref="Y11:AB11"/>
    <mergeCell ref="AC11:AG11"/>
    <mergeCell ref="AH11:AK11"/>
    <mergeCell ref="AH12:AK12"/>
    <mergeCell ref="AL12:AO12"/>
    <mergeCell ref="AP12:AX12"/>
    <mergeCell ref="E13:I13"/>
    <mergeCell ref="J13:O13"/>
    <mergeCell ref="P13:X13"/>
    <mergeCell ref="Y13:AB13"/>
    <mergeCell ref="AC13:AG13"/>
    <mergeCell ref="AH13:AK13"/>
    <mergeCell ref="C14:D14"/>
    <mergeCell ref="E14:I14"/>
    <mergeCell ref="J14:O14"/>
    <mergeCell ref="P14:X14"/>
    <mergeCell ref="Y14:AB14"/>
    <mergeCell ref="AC14:AG14"/>
    <mergeCell ref="AL13:AO13"/>
    <mergeCell ref="AP13:AX13"/>
    <mergeCell ref="AH14:AK14"/>
    <mergeCell ref="AL14:AO14"/>
    <mergeCell ref="AP14:AX14"/>
    <mergeCell ref="AL15:AO15"/>
    <mergeCell ref="AP15:AX15"/>
    <mergeCell ref="C16:D16"/>
    <mergeCell ref="E16:I16"/>
    <mergeCell ref="J16:O16"/>
    <mergeCell ref="P16:X16"/>
    <mergeCell ref="Y16:AB16"/>
    <mergeCell ref="AC16:AG16"/>
    <mergeCell ref="AH16:AK16"/>
    <mergeCell ref="AL16:AO16"/>
    <mergeCell ref="AC15:AG15"/>
    <mergeCell ref="AH15:AK15"/>
    <mergeCell ref="C15:D15"/>
    <mergeCell ref="E15:I15"/>
    <mergeCell ref="J15:O15"/>
    <mergeCell ref="P15:X15"/>
    <mergeCell ref="Y15:AB15"/>
    <mergeCell ref="AP16:AX16"/>
    <mergeCell ref="C13:D13"/>
    <mergeCell ref="C17:D17"/>
    <mergeCell ref="E17:I17"/>
    <mergeCell ref="J17:O17"/>
    <mergeCell ref="P17:X17"/>
    <mergeCell ref="Y17:AB17"/>
    <mergeCell ref="AC17:AG17"/>
    <mergeCell ref="AH17:AK17"/>
    <mergeCell ref="AL17:AO17"/>
    <mergeCell ref="AP17:AX17"/>
    <mergeCell ref="C18:D18"/>
    <mergeCell ref="E18:I18"/>
    <mergeCell ref="J18:O18"/>
    <mergeCell ref="P18:X18"/>
    <mergeCell ref="Y18:AB18"/>
    <mergeCell ref="AC18:AG18"/>
    <mergeCell ref="AH18:AK18"/>
    <mergeCell ref="AL18:AO18"/>
    <mergeCell ref="AP18:AX18"/>
    <mergeCell ref="AL19:AO19"/>
    <mergeCell ref="AP19:AX19"/>
    <mergeCell ref="C20:D20"/>
    <mergeCell ref="E20:I20"/>
    <mergeCell ref="J20:O20"/>
    <mergeCell ref="P20:X20"/>
    <mergeCell ref="Y20:AB20"/>
    <mergeCell ref="AC20:AG20"/>
    <mergeCell ref="AH20:AK20"/>
    <mergeCell ref="AL20:AO20"/>
    <mergeCell ref="C19:D19"/>
    <mergeCell ref="E19:I19"/>
    <mergeCell ref="J19:O19"/>
    <mergeCell ref="P19:X19"/>
    <mergeCell ref="Y19:AB19"/>
    <mergeCell ref="AC19:AG19"/>
    <mergeCell ref="AH19:AK19"/>
    <mergeCell ref="AP20:AX20"/>
    <mergeCell ref="C21:D21"/>
    <mergeCell ref="E21:I21"/>
    <mergeCell ref="J21:O21"/>
    <mergeCell ref="P21:X21"/>
    <mergeCell ref="Y21:AB21"/>
    <mergeCell ref="AC21:AG21"/>
    <mergeCell ref="AH21:AK21"/>
    <mergeCell ref="AL21:AO21"/>
    <mergeCell ref="AP21:AX21"/>
    <mergeCell ref="C22:D22"/>
    <mergeCell ref="E22:I22"/>
    <mergeCell ref="J22:O22"/>
    <mergeCell ref="P22:X22"/>
    <mergeCell ref="Y22:AB22"/>
    <mergeCell ref="AC22:AG22"/>
    <mergeCell ref="AH22:AK22"/>
    <mergeCell ref="AL22:AO22"/>
    <mergeCell ref="AP22:AX22"/>
    <mergeCell ref="AL23:AO23"/>
    <mergeCell ref="AP23:AX23"/>
    <mergeCell ref="C24:D24"/>
    <mergeCell ref="E24:I24"/>
    <mergeCell ref="J24:O24"/>
    <mergeCell ref="P24:X24"/>
    <mergeCell ref="Y24:AB24"/>
    <mergeCell ref="AC24:AG24"/>
    <mergeCell ref="AH24:AK24"/>
    <mergeCell ref="AL24:AO24"/>
    <mergeCell ref="C23:D23"/>
    <mergeCell ref="E23:I23"/>
    <mergeCell ref="J23:O23"/>
    <mergeCell ref="P23:X23"/>
    <mergeCell ref="Y23:AB23"/>
    <mergeCell ref="AC23:AG23"/>
    <mergeCell ref="AH23:AK23"/>
    <mergeCell ref="AP24:AX24"/>
    <mergeCell ref="C25:D25"/>
    <mergeCell ref="E25:I25"/>
    <mergeCell ref="J25:O25"/>
    <mergeCell ref="P25:X25"/>
    <mergeCell ref="Y25:AB25"/>
    <mergeCell ref="AC25:AG25"/>
    <mergeCell ref="AH25:AK25"/>
    <mergeCell ref="AL25:AO25"/>
    <mergeCell ref="AP25:AX25"/>
    <mergeCell ref="C26:D26"/>
    <mergeCell ref="E26:I26"/>
    <mergeCell ref="J26:O26"/>
    <mergeCell ref="P26:X26"/>
    <mergeCell ref="Y26:AB26"/>
    <mergeCell ref="AC26:AG26"/>
    <mergeCell ref="AH26:AK26"/>
    <mergeCell ref="AL26:AO26"/>
    <mergeCell ref="AP26:AX26"/>
    <mergeCell ref="AL27:AO27"/>
    <mergeCell ref="AP27:AX27"/>
    <mergeCell ref="C28:D28"/>
    <mergeCell ref="E28:I28"/>
    <mergeCell ref="J28:O28"/>
    <mergeCell ref="P28:X28"/>
    <mergeCell ref="Y28:AB28"/>
    <mergeCell ref="AC28:AG28"/>
    <mergeCell ref="AH28:AK28"/>
    <mergeCell ref="AL28:AO28"/>
    <mergeCell ref="C27:D27"/>
    <mergeCell ref="E27:I27"/>
    <mergeCell ref="J27:O27"/>
    <mergeCell ref="P27:X27"/>
    <mergeCell ref="Y27:AB27"/>
    <mergeCell ref="AC27:AG27"/>
    <mergeCell ref="AH27:AK27"/>
    <mergeCell ref="AP28:AX28"/>
    <mergeCell ref="C29:D29"/>
    <mergeCell ref="E29:I29"/>
    <mergeCell ref="J29:O29"/>
    <mergeCell ref="P29:X29"/>
    <mergeCell ref="Y29:AB29"/>
    <mergeCell ref="AC29:AG29"/>
    <mergeCell ref="AH29:AK29"/>
    <mergeCell ref="AL29:AO29"/>
    <mergeCell ref="AP29:AX29"/>
  </mergeCells>
  <phoneticPr fontId="5"/>
  <conditionalFormatting sqref="Y10 Y12 Y14 Y16 Y18 Y20 Y22 Y24 Y26 Y28">
    <cfRule type="expression" dxfId="41" priority="37">
      <formula>IF(RIGHT(TEXT(Y10,"0.#"),1)=".",FALSE,TRUE)</formula>
    </cfRule>
    <cfRule type="expression" dxfId="40" priority="38">
      <formula>IF(RIGHT(TEXT(Y10,"0.#"),1)=".",TRUE,FALSE)</formula>
    </cfRule>
  </conditionalFormatting>
  <conditionalFormatting sqref="AL10:AO10 AL12:AO12 AL14:AO14 AL16:AO16 AL18:AO18 AL20:AO20 AL22:AO22 AL24:AO24 AL26:AO26 AL28:AO28">
    <cfRule type="expression" dxfId="39" priority="39">
      <formula>IF(AND(AL10&gt;=0, RIGHT(TEXT(AL10,"0.#"),1)&lt;&gt;"."),TRUE,FALSE)</formula>
    </cfRule>
    <cfRule type="expression" dxfId="38" priority="40">
      <formula>IF(AND(AL10&gt;=0, RIGHT(TEXT(AL10,"0.#"),1)="."),TRUE,FALSE)</formula>
    </cfRule>
    <cfRule type="expression" dxfId="37" priority="41">
      <formula>IF(AND(AL10&lt;0, RIGHT(TEXT(AL10,"0.#"),1)&lt;&gt;"."),TRUE,FALSE)</formula>
    </cfRule>
    <cfRule type="expression" dxfId="36" priority="42">
      <formula>IF(AND(AL10&lt;0, RIGHT(TEXT(AL10,"0.#"),1)="."),TRUE,FALSE)</formula>
    </cfRule>
  </conditionalFormatting>
  <conditionalFormatting sqref="Y9 Y11 Y13 Y15 Y17 Y19 Y21 Y23 Y25 Y27 Y29">
    <cfRule type="expression" dxfId="35" priority="31">
      <formula>IF(RIGHT(TEXT(Y9,"0.#"),1)=".",FALSE,TRUE)</formula>
    </cfRule>
    <cfRule type="expression" dxfId="34" priority="32">
      <formula>IF(RIGHT(TEXT(Y9,"0.#"),1)=".",TRUE,FALSE)</formula>
    </cfRule>
  </conditionalFormatting>
  <conditionalFormatting sqref="AL9:AO9 AL11:AO11 AL13:AO13 AL15:AO15 AL17:AO17 AL19:AO19 AL21:AO21 AL23:AO23 AL25:AO25 AL27:AO27 AL29:AO29">
    <cfRule type="expression" dxfId="33" priority="33">
      <formula>IF(AND(AL9&gt;=0, RIGHT(TEXT(AL9,"0.#"),1)&lt;&gt;"."),TRUE,FALSE)</formula>
    </cfRule>
    <cfRule type="expression" dxfId="32" priority="34">
      <formula>IF(AND(AL9&gt;=0, RIGHT(TEXT(AL9,"0.#"),1)="."),TRUE,FALSE)</formula>
    </cfRule>
    <cfRule type="expression" dxfId="31" priority="35">
      <formula>IF(AND(AL9&lt;0, RIGHT(TEXT(AL9,"0.#"),1)&lt;&gt;"."),TRUE,FALSE)</formula>
    </cfRule>
    <cfRule type="expression" dxfId="30" priority="36">
      <formula>IF(AND(AL9&lt;0, RIGHT(TEXT(AL9,"0.#"),1)="."),TRUE,FALSE)</formula>
    </cfRule>
  </conditionalFormatting>
  <conditionalFormatting sqref="AL3:AO3">
    <cfRule type="expression" dxfId="29" priority="27">
      <formula>IF(AND(AL3&gt;=0, RIGHT(TEXT(AL3,"0.#"),1)&lt;&gt;"."),TRUE,FALSE)</formula>
    </cfRule>
    <cfRule type="expression" dxfId="28" priority="28">
      <formula>IF(AND(AL3&gt;=0, RIGHT(TEXT(AL3,"0.#"),1)="."),TRUE,FALSE)</formula>
    </cfRule>
    <cfRule type="expression" dxfId="27" priority="29">
      <formula>IF(AND(AL3&lt;0, RIGHT(TEXT(AL3,"0.#"),1)&lt;&gt;"."),TRUE,FALSE)</formula>
    </cfRule>
    <cfRule type="expression" dxfId="26" priority="30">
      <formula>IF(AND(AL3&lt;0, RIGHT(TEXT(AL3,"0.#"),1)="."),TRUE,FALSE)</formula>
    </cfRule>
  </conditionalFormatting>
  <conditionalFormatting sqref="Y3">
    <cfRule type="expression" dxfId="25" priority="25">
      <formula>IF(RIGHT(TEXT(Y3,"0.#"),1)=".",FALSE,TRUE)</formula>
    </cfRule>
    <cfRule type="expression" dxfId="24" priority="26">
      <formula>IF(RIGHT(TEXT(Y3,"0.#"),1)=".",TRUE,FALSE)</formula>
    </cfRule>
  </conditionalFormatting>
  <conditionalFormatting sqref="Y7">
    <cfRule type="expression" dxfId="23" priority="1">
      <formula>IF(RIGHT(TEXT(Y7,"0.#"),1)=".",FALSE,TRUE)</formula>
    </cfRule>
    <cfRule type="expression" dxfId="22" priority="2">
      <formula>IF(RIGHT(TEXT(Y7,"0.#"),1)=".",TRUE,FALSE)</formula>
    </cfRule>
  </conditionalFormatting>
  <conditionalFormatting sqref="Y4">
    <cfRule type="expression" dxfId="21" priority="19">
      <formula>IF(RIGHT(TEXT(Y4,"0.#"),1)=".",FALSE,TRUE)</formula>
    </cfRule>
    <cfRule type="expression" dxfId="20" priority="20">
      <formula>IF(RIGHT(TEXT(Y4,"0.#"),1)=".",TRUE,FALSE)</formula>
    </cfRule>
  </conditionalFormatting>
  <conditionalFormatting sqref="AL4:AO4">
    <cfRule type="expression" dxfId="19" priority="21">
      <formula>IF(AND(AL4&gt;=0, RIGHT(TEXT(AL4,"0.#"),1)&lt;&gt;"."),TRUE,FALSE)</formula>
    </cfRule>
    <cfRule type="expression" dxfId="18" priority="22">
      <formula>IF(AND(AL4&gt;=0, RIGHT(TEXT(AL4,"0.#"),1)="."),TRUE,FALSE)</formula>
    </cfRule>
    <cfRule type="expression" dxfId="17" priority="23">
      <formula>IF(AND(AL4&lt;0, RIGHT(TEXT(AL4,"0.#"),1)&lt;&gt;"."),TRUE,FALSE)</formula>
    </cfRule>
    <cfRule type="expression" dxfId="16" priority="24">
      <formula>IF(AND(AL4&lt;0, RIGHT(TEXT(AL4,"0.#"),1)="."),TRUE,FALSE)</formula>
    </cfRule>
  </conditionalFormatting>
  <conditionalFormatting sqref="Y5">
    <cfRule type="expression" dxfId="15" priority="13">
      <formula>IF(RIGHT(TEXT(Y5,"0.#"),1)=".",FALSE,TRUE)</formula>
    </cfRule>
    <cfRule type="expression" dxfId="14" priority="14">
      <formula>IF(RIGHT(TEXT(Y5,"0.#"),1)=".",TRUE,FALSE)</formula>
    </cfRule>
  </conditionalFormatting>
  <conditionalFormatting sqref="AL5:AO5">
    <cfRule type="expression" dxfId="13" priority="15">
      <formula>IF(AND(AL5&gt;=0, RIGHT(TEXT(AL5,"0.#"),1)&lt;&gt;"."),TRUE,FALSE)</formula>
    </cfRule>
    <cfRule type="expression" dxfId="12" priority="16">
      <formula>IF(AND(AL5&gt;=0, RIGHT(TEXT(AL5,"0.#"),1)="."),TRUE,FALSE)</formula>
    </cfRule>
    <cfRule type="expression" dxfId="11" priority="17">
      <formula>IF(AND(AL5&lt;0, RIGHT(TEXT(AL5,"0.#"),1)&lt;&gt;"."),TRUE,FALSE)</formula>
    </cfRule>
    <cfRule type="expression" dxfId="10" priority="18">
      <formula>IF(AND(AL5&lt;0, RIGHT(TEXT(AL5,"0.#"),1)="."),TRUE,FALSE)</formula>
    </cfRule>
  </conditionalFormatting>
  <conditionalFormatting sqref="Y6 Y8">
    <cfRule type="expression" dxfId="9" priority="7">
      <formula>IF(RIGHT(TEXT(Y6,"0.#"),1)=".",FALSE,TRUE)</formula>
    </cfRule>
    <cfRule type="expression" dxfId="8" priority="8">
      <formula>IF(RIGHT(TEXT(Y6,"0.#"),1)=".",TRUE,FALSE)</formula>
    </cfRule>
  </conditionalFormatting>
  <conditionalFormatting sqref="AL6:AO6 AL8:AO8">
    <cfRule type="expression" dxfId="7" priority="9">
      <formula>IF(AND(AL6&gt;=0, RIGHT(TEXT(AL6,"0.#"),1)&lt;&gt;"."),TRUE,FALSE)</formula>
    </cfRule>
    <cfRule type="expression" dxfId="6" priority="10">
      <formula>IF(AND(AL6&gt;=0, RIGHT(TEXT(AL6,"0.#"),1)="."),TRUE,FALSE)</formula>
    </cfRule>
    <cfRule type="expression" dxfId="5" priority="11">
      <formula>IF(AND(AL6&lt;0, RIGHT(TEXT(AL6,"0.#"),1)&lt;&gt;"."),TRUE,FALSE)</formula>
    </cfRule>
    <cfRule type="expression" dxfId="4" priority="12">
      <formula>IF(AND(AL6&lt;0, RIGHT(TEXT(AL6,"0.#"),1)="."),TRUE,FALSE)</formula>
    </cfRule>
  </conditionalFormatting>
  <conditionalFormatting sqref="AL7:AO7">
    <cfRule type="expression" dxfId="3" priority="3">
      <formula>IF(AND(AL7&gt;=0, RIGHT(TEXT(AL7,"0.#"),1)&lt;&gt;"."),TRUE,FALSE)</formula>
    </cfRule>
    <cfRule type="expression" dxfId="2" priority="4">
      <formula>IF(AND(AL7&gt;=0, RIGHT(TEXT(AL7,"0.#"),1)="."),TRUE,FALSE)</formula>
    </cfRule>
    <cfRule type="expression" dxfId="1" priority="5">
      <formula>IF(AND(AL7&lt;0, RIGHT(TEXT(AL7,"0.#"),1)&lt;&gt;"."),TRUE,FALSE)</formula>
    </cfRule>
    <cfRule type="expression" dxfId="0" priority="6">
      <formula>IF(AND(AL7&lt;0, RIGHT(TEXT(AL7,"0.#"),1)="."),TRUE,FALSE)</formula>
    </cfRule>
  </conditionalFormatting>
  <dataValidations count="3">
    <dataValidation type="custom" imeMode="disabled" allowBlank="1" showInputMessage="1" showErrorMessage="1" sqref="AL3:AL29 Y3:AB29">
      <formula1>OR(ISNUMBER(Y3), Y3="-")</formula1>
    </dataValidation>
    <dataValidation type="custom" imeMode="off" allowBlank="1" showInputMessage="1" showErrorMessage="1" sqref="J3:O29">
      <formula1>OR(ISNUMBER(J3), J3="-")</formula1>
    </dataValidation>
    <dataValidation type="custom" imeMode="disabled" allowBlank="1" showInputMessage="1" showErrorMessage="1" sqref="AH3:AK29">
      <formula1>OR(AND(MOD(IF(ISNUMBER(AH3), AH3, 0.5),1)=0, 0&lt;=AH3), AH3="-")</formula1>
    </dataValidation>
  </dataValidations>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[2]入力規則等!#REF!</xm:f>
          </x14:formula1>
          <xm:sqref>AC3:AG3</xm:sqref>
        </x14:dataValidation>
        <x14:dataValidation type="list" allowBlank="1" showInputMessage="1" showErrorMessage="1">
          <x14:formula1>
            <xm:f>[2]入力規則等!#REF!</xm:f>
          </x14:formula1>
          <xm:sqref>C3:D3</xm:sqref>
        </x14:dataValidation>
        <x14:dataValidation type="list" allowBlank="1" showInputMessage="1" showErrorMessage="1">
          <x14:formula1>
            <xm:f>[1]入力規則等!#REF!</xm:f>
          </x14:formula1>
          <xm:sqref>C4:D29</xm:sqref>
        </x14:dataValidation>
        <x14:dataValidation type="list" allowBlank="1" showInputMessage="1" showErrorMessage="1">
          <x14:formula1>
            <xm:f>[1]入力規則等!#REF!</xm:f>
          </x14:formula1>
          <xm:sqref>AC4:AG29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zoomScale="80" zoomScaleNormal="100" zoomScaleSheetLayoutView="80" workbookViewId="0">
      <selection activeCell="A3" sqref="A3:AX3"/>
    </sheetView>
  </sheetViews>
  <sheetFormatPr defaultRowHeight="13.5" x14ac:dyDescent="0.15"/>
  <cols>
    <col min="1" max="49" width="2.625" customWidth="1"/>
    <col min="50" max="50" width="6.625" customWidth="1"/>
  </cols>
  <sheetData>
    <row r="1" spans="1:50" ht="14.25" x14ac:dyDescent="0.15">
      <c r="A1" s="60"/>
      <c r="B1" s="7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21" customHeight="1" x14ac:dyDescent="0.15">
      <c r="A2" s="1081" t="s">
        <v>518</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65.5" customHeight="1" x14ac:dyDescent="0.15">
      <c r="A3" s="1084" t="s">
        <v>729</v>
      </c>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5"/>
      <c r="AJ3" s="1085"/>
      <c r="AK3" s="1085"/>
      <c r="AL3" s="1085"/>
      <c r="AM3" s="1085"/>
      <c r="AN3" s="1085"/>
      <c r="AO3" s="1085"/>
      <c r="AP3" s="1085"/>
      <c r="AQ3" s="1085"/>
      <c r="AR3" s="1085"/>
      <c r="AS3" s="1085"/>
      <c r="AT3" s="1085"/>
      <c r="AU3" s="1085"/>
      <c r="AV3" s="1085"/>
      <c r="AW3" s="1085"/>
      <c r="AX3" s="1086"/>
    </row>
    <row r="4" spans="1:50" ht="50.25" customHeight="1" x14ac:dyDescent="0.15">
      <c r="A4" s="1075" t="s">
        <v>517</v>
      </c>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6"/>
      <c r="AJ4" s="1076"/>
      <c r="AK4" s="1076"/>
      <c r="AL4" s="1076"/>
      <c r="AM4" s="1076"/>
      <c r="AN4" s="1076"/>
      <c r="AO4" s="1076"/>
      <c r="AP4" s="1076"/>
      <c r="AQ4" s="1076"/>
      <c r="AR4" s="1076"/>
      <c r="AS4" s="1076"/>
      <c r="AT4" s="1076"/>
      <c r="AU4" s="1076"/>
      <c r="AV4" s="1076"/>
      <c r="AW4" s="1076"/>
      <c r="AX4" s="1077"/>
    </row>
    <row r="5" spans="1:50" ht="33" customHeight="1" x14ac:dyDescent="0.15">
      <c r="A5" s="1087" t="s">
        <v>516</v>
      </c>
      <c r="B5" s="1088"/>
      <c r="C5" s="1088"/>
      <c r="D5" s="1088"/>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c r="AG5" s="1088"/>
      <c r="AH5" s="1088"/>
      <c r="AI5" s="1088"/>
      <c r="AJ5" s="1088"/>
      <c r="AK5" s="1088"/>
      <c r="AL5" s="1088"/>
      <c r="AM5" s="1088"/>
      <c r="AN5" s="1088"/>
      <c r="AO5" s="1088"/>
      <c r="AP5" s="1088"/>
      <c r="AQ5" s="1088"/>
      <c r="AR5" s="1088"/>
      <c r="AS5" s="1088"/>
      <c r="AT5" s="1088"/>
      <c r="AU5" s="1088"/>
      <c r="AV5" s="1088"/>
      <c r="AW5" s="1088"/>
      <c r="AX5" s="1089"/>
    </row>
    <row r="6" spans="1:50" ht="222" customHeight="1" x14ac:dyDescent="0.15">
      <c r="A6" s="1075" t="s">
        <v>730</v>
      </c>
      <c r="B6" s="1076"/>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1076"/>
      <c r="AF6" s="1076"/>
      <c r="AG6" s="1076"/>
      <c r="AH6" s="1076"/>
      <c r="AI6" s="1076"/>
      <c r="AJ6" s="1076"/>
      <c r="AK6" s="1076"/>
      <c r="AL6" s="1076"/>
      <c r="AM6" s="1076"/>
      <c r="AN6" s="1076"/>
      <c r="AO6" s="1076"/>
      <c r="AP6" s="1076"/>
      <c r="AQ6" s="1076"/>
      <c r="AR6" s="1076"/>
      <c r="AS6" s="1076"/>
      <c r="AT6" s="1076"/>
      <c r="AU6" s="1076"/>
      <c r="AV6" s="1076"/>
      <c r="AW6" s="1076"/>
      <c r="AX6" s="1077"/>
    </row>
    <row r="7" spans="1:50" ht="51" customHeight="1" x14ac:dyDescent="0.15">
      <c r="A7" s="1075" t="s">
        <v>515</v>
      </c>
      <c r="B7" s="1076"/>
      <c r="C7" s="1076"/>
      <c r="D7" s="1076"/>
      <c r="E7" s="1076"/>
      <c r="F7" s="1076"/>
      <c r="G7" s="1076"/>
      <c r="H7" s="1076"/>
      <c r="I7" s="1076"/>
      <c r="J7" s="1076"/>
      <c r="K7" s="1076"/>
      <c r="L7" s="1076"/>
      <c r="M7" s="1076"/>
      <c r="N7" s="1076"/>
      <c r="O7" s="1076"/>
      <c r="P7" s="1076"/>
      <c r="Q7" s="1076"/>
      <c r="R7" s="1076"/>
      <c r="S7" s="1076"/>
      <c r="T7" s="1076"/>
      <c r="U7" s="1076"/>
      <c r="V7" s="1076"/>
      <c r="W7" s="1076"/>
      <c r="X7" s="1076"/>
      <c r="Y7" s="1076"/>
      <c r="Z7" s="1076"/>
      <c r="AA7" s="1076"/>
      <c r="AB7" s="1076"/>
      <c r="AC7" s="1076"/>
      <c r="AD7" s="1076"/>
      <c r="AE7" s="1076"/>
      <c r="AF7" s="1076"/>
      <c r="AG7" s="1076"/>
      <c r="AH7" s="1076"/>
      <c r="AI7" s="1076"/>
      <c r="AJ7" s="1076"/>
      <c r="AK7" s="1076"/>
      <c r="AL7" s="1076"/>
      <c r="AM7" s="1076"/>
      <c r="AN7" s="1076"/>
      <c r="AO7" s="1076"/>
      <c r="AP7" s="1076"/>
      <c r="AQ7" s="1076"/>
      <c r="AR7" s="1076"/>
      <c r="AS7" s="1076"/>
      <c r="AT7" s="1076"/>
      <c r="AU7" s="1076"/>
      <c r="AV7" s="1076"/>
      <c r="AW7" s="1076"/>
      <c r="AX7" s="1077"/>
    </row>
    <row r="8" spans="1:50" ht="65.25" customHeight="1" x14ac:dyDescent="0.15">
      <c r="A8" s="1075" t="s">
        <v>586</v>
      </c>
      <c r="B8" s="1076"/>
      <c r="C8" s="1076"/>
      <c r="D8" s="1076"/>
      <c r="E8" s="1076"/>
      <c r="F8" s="1076"/>
      <c r="G8" s="1076"/>
      <c r="H8" s="1076"/>
      <c r="I8" s="1076"/>
      <c r="J8" s="1076"/>
      <c r="K8" s="1076"/>
      <c r="L8" s="1076"/>
      <c r="M8" s="1076"/>
      <c r="N8" s="1076"/>
      <c r="O8" s="1076"/>
      <c r="P8" s="1076"/>
      <c r="Q8" s="1076"/>
      <c r="R8" s="1076"/>
      <c r="S8" s="1076"/>
      <c r="T8" s="1076"/>
      <c r="U8" s="1076"/>
      <c r="V8" s="1076"/>
      <c r="W8" s="1076"/>
      <c r="X8" s="1076"/>
      <c r="Y8" s="1076"/>
      <c r="Z8" s="1076"/>
      <c r="AA8" s="1076"/>
      <c r="AB8" s="1076"/>
      <c r="AC8" s="1076"/>
      <c r="AD8" s="1076"/>
      <c r="AE8" s="1076"/>
      <c r="AF8" s="1076"/>
      <c r="AG8" s="1076"/>
      <c r="AH8" s="1076"/>
      <c r="AI8" s="1076"/>
      <c r="AJ8" s="1076"/>
      <c r="AK8" s="1076"/>
      <c r="AL8" s="1076"/>
      <c r="AM8" s="1076"/>
      <c r="AN8" s="1076"/>
      <c r="AO8" s="1076"/>
      <c r="AP8" s="1076"/>
      <c r="AQ8" s="1076"/>
      <c r="AR8" s="1076"/>
      <c r="AS8" s="1076"/>
      <c r="AT8" s="1076"/>
      <c r="AU8" s="1076"/>
      <c r="AV8" s="1076"/>
      <c r="AW8" s="1076"/>
      <c r="AX8" s="1077"/>
    </row>
    <row r="9" spans="1:50" ht="132.75" customHeight="1" x14ac:dyDescent="0.15">
      <c r="A9" s="1075" t="s">
        <v>587</v>
      </c>
      <c r="B9" s="1076"/>
      <c r="C9" s="1076"/>
      <c r="D9" s="1076"/>
      <c r="E9" s="1076"/>
      <c r="F9" s="1076"/>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6"/>
      <c r="AL9" s="1076"/>
      <c r="AM9" s="1076"/>
      <c r="AN9" s="1076"/>
      <c r="AO9" s="1076"/>
      <c r="AP9" s="1076"/>
      <c r="AQ9" s="1076"/>
      <c r="AR9" s="1076"/>
      <c r="AS9" s="1076"/>
      <c r="AT9" s="1076"/>
      <c r="AU9" s="1076"/>
      <c r="AV9" s="1076"/>
      <c r="AW9" s="1076"/>
      <c r="AX9" s="1077"/>
    </row>
    <row r="10" spans="1:50" ht="33" customHeight="1" x14ac:dyDescent="0.15">
      <c r="A10" s="1075" t="s">
        <v>514</v>
      </c>
      <c r="B10" s="1076"/>
      <c r="C10" s="1076"/>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6"/>
      <c r="AL10" s="1076"/>
      <c r="AM10" s="1076"/>
      <c r="AN10" s="1076"/>
      <c r="AO10" s="1076"/>
      <c r="AP10" s="1076"/>
      <c r="AQ10" s="1076"/>
      <c r="AR10" s="1076"/>
      <c r="AS10" s="1076"/>
      <c r="AT10" s="1076"/>
      <c r="AU10" s="1076"/>
      <c r="AV10" s="1076"/>
      <c r="AW10" s="1076"/>
      <c r="AX10" s="1077"/>
    </row>
    <row r="11" spans="1:50" ht="50.25" customHeight="1" x14ac:dyDescent="0.15">
      <c r="A11" s="1075" t="s">
        <v>513</v>
      </c>
      <c r="B11" s="1076"/>
      <c r="C11" s="1076"/>
      <c r="D11" s="1076"/>
      <c r="E11" s="1076"/>
      <c r="F11" s="1076"/>
      <c r="G11" s="1076"/>
      <c r="H11" s="1076"/>
      <c r="I11" s="1076"/>
      <c r="J11" s="1076"/>
      <c r="K11" s="1076"/>
      <c r="L11" s="1076"/>
      <c r="M11" s="1076"/>
      <c r="N11" s="1076"/>
      <c r="O11" s="1076"/>
      <c r="P11" s="1076"/>
      <c r="Q11" s="1076"/>
      <c r="R11" s="1076"/>
      <c r="S11" s="1076"/>
      <c r="T11" s="1076"/>
      <c r="U11" s="1076"/>
      <c r="V11" s="1076"/>
      <c r="W11" s="1076"/>
      <c r="X11" s="1076"/>
      <c r="Y11" s="1076"/>
      <c r="Z11" s="1076"/>
      <c r="AA11" s="1076"/>
      <c r="AB11" s="1076"/>
      <c r="AC11" s="1076"/>
      <c r="AD11" s="1076"/>
      <c r="AE11" s="1076"/>
      <c r="AF11" s="1076"/>
      <c r="AG11" s="1076"/>
      <c r="AH11" s="1076"/>
      <c r="AI11" s="1076"/>
      <c r="AJ11" s="1076"/>
      <c r="AK11" s="1076"/>
      <c r="AL11" s="1076"/>
      <c r="AM11" s="1076"/>
      <c r="AN11" s="1076"/>
      <c r="AO11" s="1076"/>
      <c r="AP11" s="1076"/>
      <c r="AQ11" s="1076"/>
      <c r="AR11" s="1076"/>
      <c r="AS11" s="1076"/>
      <c r="AT11" s="1076"/>
      <c r="AU11" s="1076"/>
      <c r="AV11" s="1076"/>
      <c r="AW11" s="1076"/>
      <c r="AX11" s="1077"/>
    </row>
    <row r="12" spans="1:50" ht="50.25" customHeight="1" x14ac:dyDescent="0.15">
      <c r="A12" s="1075" t="s">
        <v>512</v>
      </c>
      <c r="B12" s="1076"/>
      <c r="C12" s="1076"/>
      <c r="D12" s="1076"/>
      <c r="E12" s="1076"/>
      <c r="F12" s="1076"/>
      <c r="G12" s="1076"/>
      <c r="H12" s="1076"/>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6"/>
      <c r="AL12" s="1076"/>
      <c r="AM12" s="1076"/>
      <c r="AN12" s="1076"/>
      <c r="AO12" s="1076"/>
      <c r="AP12" s="1076"/>
      <c r="AQ12" s="1076"/>
      <c r="AR12" s="1076"/>
      <c r="AS12" s="1076"/>
      <c r="AT12" s="1076"/>
      <c r="AU12" s="1076"/>
      <c r="AV12" s="1076"/>
      <c r="AW12" s="1076"/>
      <c r="AX12" s="1077"/>
    </row>
    <row r="13" spans="1:50" ht="117" customHeight="1" x14ac:dyDescent="0.15">
      <c r="A13" s="1075" t="s">
        <v>731</v>
      </c>
      <c r="B13" s="1076"/>
      <c r="C13" s="1076"/>
      <c r="D13" s="1076"/>
      <c r="E13" s="1076"/>
      <c r="F13" s="1076"/>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6"/>
      <c r="AM13" s="1076"/>
      <c r="AN13" s="1076"/>
      <c r="AO13" s="1076"/>
      <c r="AP13" s="1076"/>
      <c r="AQ13" s="1076"/>
      <c r="AR13" s="1076"/>
      <c r="AS13" s="1076"/>
      <c r="AT13" s="1076"/>
      <c r="AU13" s="1076"/>
      <c r="AV13" s="1076"/>
      <c r="AW13" s="1076"/>
      <c r="AX13" s="1077"/>
    </row>
    <row r="14" spans="1:50" ht="65.25" customHeight="1" x14ac:dyDescent="0.15">
      <c r="A14" s="1078" t="s">
        <v>588</v>
      </c>
      <c r="B14" s="1079"/>
      <c r="C14" s="1079"/>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c r="AU14" s="1079"/>
      <c r="AV14" s="1079"/>
      <c r="AW14" s="1079"/>
      <c r="AX14" s="1080"/>
    </row>
    <row r="15" spans="1:50" ht="14.25" x14ac:dyDescent="0.15">
      <c r="A15" s="60"/>
      <c r="B15" s="71"/>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1:50" ht="21" customHeight="1" x14ac:dyDescent="0.15">
      <c r="A16" s="1081" t="s">
        <v>518</v>
      </c>
      <c r="B16" s="1082"/>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1082"/>
      <c r="AK16" s="1082"/>
      <c r="AL16" s="1082"/>
      <c r="AM16" s="1082"/>
      <c r="AN16" s="1082"/>
      <c r="AO16" s="1082"/>
      <c r="AP16" s="1082"/>
      <c r="AQ16" s="1082"/>
      <c r="AR16" s="1082"/>
      <c r="AS16" s="1082"/>
      <c r="AT16" s="1082"/>
      <c r="AU16" s="1082"/>
      <c r="AV16" s="1082"/>
      <c r="AW16" s="1082"/>
      <c r="AX16" s="1083"/>
    </row>
    <row r="17" spans="1:50" ht="78" customHeight="1" x14ac:dyDescent="0.15">
      <c r="A17" s="1075" t="s">
        <v>732</v>
      </c>
      <c r="B17" s="1076"/>
      <c r="C17" s="1076"/>
      <c r="D17" s="1076"/>
      <c r="E17" s="1076"/>
      <c r="F17" s="1076"/>
      <c r="G17" s="1076"/>
      <c r="H17" s="1076"/>
      <c r="I17" s="1076"/>
      <c r="J17" s="1076"/>
      <c r="K17" s="1076"/>
      <c r="L17" s="1076"/>
      <c r="M17" s="1076"/>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6"/>
      <c r="AV17" s="1076"/>
      <c r="AW17" s="1076"/>
      <c r="AX17" s="1077"/>
    </row>
    <row r="18" spans="1:50" ht="32.25" customHeight="1" x14ac:dyDescent="0.15">
      <c r="A18" s="1075" t="s">
        <v>511</v>
      </c>
      <c r="B18" s="1076"/>
      <c r="C18" s="1076"/>
      <c r="D18" s="1076"/>
      <c r="E18" s="1076"/>
      <c r="F18" s="1076"/>
      <c r="G18" s="1076"/>
      <c r="H18" s="1076"/>
      <c r="I18" s="1076"/>
      <c r="J18" s="1076"/>
      <c r="K18" s="1076"/>
      <c r="L18" s="1076"/>
      <c r="M18" s="1076"/>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7"/>
    </row>
    <row r="19" spans="1:50" ht="33" customHeight="1" x14ac:dyDescent="0.15">
      <c r="A19" s="1078" t="s">
        <v>510</v>
      </c>
      <c r="B19" s="1079"/>
      <c r="C19" s="1079"/>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1079"/>
      <c r="AN19" s="1079"/>
      <c r="AO19" s="1079"/>
      <c r="AP19" s="1079"/>
      <c r="AQ19" s="1079"/>
      <c r="AR19" s="1079"/>
      <c r="AS19" s="1079"/>
      <c r="AT19" s="1079"/>
      <c r="AU19" s="1079"/>
      <c r="AV19" s="1079"/>
      <c r="AW19" s="1079"/>
      <c r="AX19" s="1080"/>
    </row>
  </sheetData>
  <mergeCells count="17">
    <mergeCell ref="A9:AX9"/>
    <mergeCell ref="A2:AX2"/>
    <mergeCell ref="A3:AX3"/>
    <mergeCell ref="A4:AX4"/>
    <mergeCell ref="A5:AX5"/>
    <mergeCell ref="A6:AX6"/>
    <mergeCell ref="A7:AX7"/>
    <mergeCell ref="A8:AX8"/>
    <mergeCell ref="A18:AX18"/>
    <mergeCell ref="A19:AX19"/>
    <mergeCell ref="A10:AX10"/>
    <mergeCell ref="A11:AX11"/>
    <mergeCell ref="A12:AX12"/>
    <mergeCell ref="A13:AX13"/>
    <mergeCell ref="A14:AX14"/>
    <mergeCell ref="A17:AX17"/>
    <mergeCell ref="A16:AX16"/>
  </mergeCells>
  <phoneticPr fontId="5"/>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Ｐゴシック,太字"&amp;18別紙５</firstHeader>
  </headerFooter>
  <rowBreaks count="1" manualBreakCount="1">
    <brk id="14"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別紙2!Print_Area</vt:lpstr>
      <vt:lpstr>別紙3!Print_Area</vt:lpstr>
      <vt:lpstr>別紙4!Print_Area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2019-06-24T05:26:24Z</cp:lastPrinted>
  <dcterms:created xsi:type="dcterms:W3CDTF">2012-03-13T00:50:25Z</dcterms:created>
  <dcterms:modified xsi:type="dcterms:W3CDTF">2019-06-24T05:28:04Z</dcterms:modified>
</cp:coreProperties>
</file>