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<sst xmlns="http://schemas.openxmlformats.org/spreadsheetml/2006/main" count="2814" uniqueCount="637">
  <si>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</si>
  <si>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</si>
  <si>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</si>
  <si>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</si>
  <si>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</si>
  <si>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</si>
  <si>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</si>
  <si>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</si>
  <si>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</si>
  <si>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</si>
  <si>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</si>
  <si>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</si>
  <si>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</si>
  <si>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</si>
  <si>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</si>
  <si>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</si>
  <si>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</si>
  <si>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</si>
  <si>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</si>
  <si>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</si>
  <si>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</si>
  <si>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</si>
  <si>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</si>
  <si>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</si>
  <si>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</si>
  <si>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</si>
  <si>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</si>
  <si>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</si>
  <si>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</si>
  <si>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</si>
  <si>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</si>
  <si>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</si>
  <si>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</si>
  <si>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</si>
  <si>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</si>
  <si>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</si>
  <si>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</si>
  <si>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</si>
  <si>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</si>
  <si>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</si>
  <si>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</si>
  <si>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</si>
  <si>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</si>
  <si>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</si>
  <si>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</si>
  <si>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</si>
  <si>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</si>
  <si>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</si>
  <si>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</si>
  <si>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</si>
  <si>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</si>
  <si>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</si>
  <si>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</si>
  <si>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</si>
  <si>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</si>
  <si>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</si>
  <si>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</si>
  <si>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</si>
  <si>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</si>
  <si>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</si>
  <si>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</si>
  <si>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</si>
  <si>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</si>
  <si>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</si>
  <si>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</si>
  <si>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</si>
  <si>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</si>
  <si>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</si>
  <si>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</si>
  <si>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</si>
  <si>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</si>
  <si>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</si>
  <si>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</si>
  <si>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</si>
  <si>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</si>
  <si>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</si>
  <si>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</si>
  <si>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</si>
  <si>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</si>
  <si>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</si>
  <si>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</si>
  <si>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</si>
  <si>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</si>
  <si>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</si>
  <si>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</si>
  <si>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</si>
  <si>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</si>
  <si>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</si>
  <si>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</si>
  <si>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</si>
  <si>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</si>
  <si>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</si>
  <si>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</si>
  <si>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</si>
  <si>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</si>
  <si>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</si>
  <si>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</si>
  <si>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</si>
  <si>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</si>
  <si>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</si>
  <si>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</si>
  <si>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</si>
  <si>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</si>
  <si>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</si>
  <si>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</si>
  <si>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</si>
  <si>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</si>
  <si>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</si>
  <si>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</si>
  <si>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</si>
  <si>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</si>
  <si>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</si>
  <si>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</si>
  <si>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</si>
  <si>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</si>
  <si>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</si>
  <si>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</si>
  <si>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</si>
  <si>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</si>
  <si>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</si>
  <si>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</si>
  <si>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</si>
  <si>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</si>
  <si>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</si>
  <si>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</si>
  <si>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</si>
  <si>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</si>
  <si>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</si>
  <si>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</si>
  <si>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</si>
  <si>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</si>
  <si>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</si>
  <si>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</si>
  <si>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</si>
  <si>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</si>
  <si>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</si>
  <si>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</si>
  <si>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</si>
  <si>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</si>
  <si>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</si>
  <si>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</si>
  <si>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</si>
  <si>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</si>
  <si>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</si>
  <si>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</si>
  <si>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</si>
  <si>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</si>
  <si>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</si>
  <si>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</si>
  <si>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</si>
  <si>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</si>
  <si>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</si>
  <si>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</si>
  <si>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</si>
  <si>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</si>
  <si>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</si>
  <si>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</si>
  <si>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</si>
  <si>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</si>
  <si>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</si>
  <si>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</si>
  <si>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</si>
  <si>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</si>
  <si>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</si>
  <si>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</si>
  <si>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</si>
  <si>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</si>
  <si>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</si>
  <si>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</si>
  <si>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</si>
  <si>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</si>
  <si>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</si>
  <si>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</si>
  <si>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</si>
  <si>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</si>
  <si>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</si>
  <si>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</si>
  <si>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</si>
  <si>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</si>
  <si>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</si>
  <si>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</si>
  <si>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</si>
  <si>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</si>
  <si>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</si>
  <si>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</si>
  <si>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</si>
  <si>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</si>
  <si>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</si>
  <si>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</si>
  <si>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</si>
  <si>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</si>
  <si>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</si>
  <si>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</si>
  <si>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</si>
  <si>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</si>
  <si>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</si>
  <si>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</si>
  <si>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</si>
  <si>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</si>
  <si>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</si>
  <si>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</si>
  <si>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</si>
  <si>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</si>
  <si>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</si>
  <si>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</si>
  <si>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</si>
  <si>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</si>
  <si>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</si>
  <si>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</si>
  <si>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</si>
  <si>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</si>
  <si>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</si>
  <si>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</si>
  <si>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</si>
  <si>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</si>
  <si>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</si>
  <si>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</si>
  <si>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</si>
  <si>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</si>
  <si>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</si>
  <si>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</si>
  <si>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</si>
  <si>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</si>
  <si>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</si>
  <si>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</si>
  <si>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</si>
  <si>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</si>
  <si>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</si>
  <si>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</si>
  <si>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</si>
  <si>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</si>
  <si>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</si>
  <si>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</si>
  <si>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</si>
  <si>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</si>
  <si>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</si>
  <si>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</si>
  <si>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</si>
  <si>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</si>
  <si>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</si>
  <si>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</si>
  <si>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</si>
  <si>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</si>
  <si>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</si>
  <si>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</si>
  <si>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</si>
  <si>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</si>
  <si>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</si>
  <si>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</si>
  <si>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</si>
  <si>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</si>
  <si>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</si>
  <si>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</si>
  <si>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</si>
  <si>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</si>
  <si>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</si>
  <si>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</si>
  <si>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</si>
  <si>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</si>
  <si>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</si>
  <si>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</si>
  <si>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</si>
  <si>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</si>
  <si>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</si>
  <si>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</si>
  <si>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</si>
  <si>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</si>
  <si>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</si>
  <si>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</si>
  <si>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</si>
  <si>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</si>
  <si>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</si>
  <si>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</si>
  <si>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</si>
  <si>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</si>
  <si>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</si>
  <si>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</si>
  <si>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</si>
  <si>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</si>
  <si>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</si>
  <si>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</si>
  <si>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</si>
  <si>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</si>
  <si>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</si>
  <si>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</si>
  <si>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</si>
  <si>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</si>
  <si>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</si>
  <si>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</si>
  <si>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</si>
  <si>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</si>
  <si>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</si>
  <si>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</si>
  <si>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</si>
  <si>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</si>
  <si>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</si>
  <si>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</si>
  <si>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</si>
  <si>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</si>
  <si>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</si>
  <si>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</si>
  <si>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</si>
  <si>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</si>
  <si>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</si>
  <si>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</si>
  <si>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</si>
  <si>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</si>
  <si>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</si>
  <si>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</si>
  <si>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</si>
  <si>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</si>
  <si>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</si>
  <si>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</si>
  <si>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</si>
  <si>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</si>
  <si>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</si>
  <si>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</si>
  <si>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</si>
  <si>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</si>
  <si>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</si>
  <si>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</si>
  <si>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</si>
  <si>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</si>
  <si>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</si>
  <si>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</si>
  <si>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</si>
  <si>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</si>
  <si>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</si>
  <si>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</si>
  <si>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</si>
  <si>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</si>
  <si>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</si>
  <si>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</si>
  <si>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</si>
  <si>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</si>
  <si>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</si>
  <si>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</si>
  <si>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</si>
  <si>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</si>
  <si>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</si>
  <si>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</si>
  <si>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</si>
  <si>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</si>
  <si>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</si>
  <si>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</si>
  <si>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</si>
  <si>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</si>
  <si>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</si>
  <si>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</si>
  <si>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</si>
  <si>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</si>
  <si>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</si>
  <si>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</si>
  <si>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</si>
  <si>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</si>
  <si>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</si>
  <si>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</si>
  <si>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</si>
  <si>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</si>
  <si>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</si>
  <si>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</si>
  <si>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</si>
  <si>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</si>
  <si>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</si>
  <si>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</si>
  <si>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</si>
  <si>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</si>
  <si>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</si>
  <si>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</si>
  <si>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</si>
  <si>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</si>
  <si>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</si>
  <si>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</si>
  <si>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</si>
  <si>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</si>
  <si>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</si>
  <si>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</si>
  <si>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</si>
  <si>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</si>
  <si>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</si>
  <si>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</si>
  <si>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</si>
  <si>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</si>
  <si>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</si>
  <si>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</si>
  <si>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</si>
  <si>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</si>
  <si>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</si>
  <si>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</si>
  <si>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</si>
  <si>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</si>
  <si>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</si>
  <si>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</si>
  <si>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</si>
  <si>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</si>
  <si>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</si>
  <si>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</si>
  <si>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</si>
  <si>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</si>
  <si>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</si>
  <si>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</si>
  <si>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</si>
  <si>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</si>
  <si>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</si>
  <si>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</si>
  <si>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</si>
  <si>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</si>
  <si>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</si>
  <si>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</si>
  <si>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</si>
  <si>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</si>
  <si>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</si>
  <si>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</si>
  <si>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</si>
  <si>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</si>
  <si>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</si>
  <si>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</si>
  <si>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</si>
  <si>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</si>
  <si>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</si>
  <si>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</si>
  <si>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</si>
  <si>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</si>
  <si>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</si>
  <si>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</si>
  <si>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</si>
  <si>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</si>
  <si>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</si>
  <si>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</si>
  <si>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</si>
  <si>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</si>
  <si>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</si>
  <si>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</si>
  <si>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</si>
  <si>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</si>
  <si>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</si>
  <si>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</si>
  <si>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</si>
  <si>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</si>
  <si>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</si>
  <si>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</si>
  <si>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</si>
  <si>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</si>
  <si>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</si>
  <si>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</si>
  <si>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</si>
  <si>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</si>
  <si>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</si>
  <si>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</si>
  <si>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</si>
  <si>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</si>
  <si>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</si>
  <si>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</si>
  <si>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</si>
  <si>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</si>
  <si>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</si>
  <si>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</si>
  <si>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</si>
  <si>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</si>
  <si>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</si>
  <si>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</si>
  <si>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</si>
  <si>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</si>
  <si>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</si>
  <si>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</si>
  <si>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</si>
  <si>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</si>
  <si>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</si>
  <si>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</si>
  <si>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</si>
  <si>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</si>
  <si>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</si>
  <si>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</si>
  <si>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</si>
  <si>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</si>
  <si>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</si>
  <si>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</si>
  <si>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</si>
  <si>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</si>
  <si>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</si>
  <si>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</si>
  <si>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</si>
  <si>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</si>
  <si>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</si>
  <si>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</si>
  <si>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</si>
  <si>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</si>
  <si>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</si>
  <si>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</si>
  <si>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</si>
  <si>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</si>
  <si>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</si>
  <si>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</si>
  <si>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</si>
  <si>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</si>
  <si>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</si>
  <si>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</si>
  <si>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</si>
  <si>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</si>
  <si>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</si>
  <si>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</si>
  <si>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</si>
  <si>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</si>
  <si>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</si>
  <si>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</si>
  <si>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</si>
  <si>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</si>
  <si>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</si>
  <si>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</si>
  <si>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</si>
  <si>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</si>
  <si>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</si>
  <si>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</si>
  <si>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</si>
  <si>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</si>
  <si>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</si>
  <si>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</si>
  <si>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</si>
  <si>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</si>
  <si>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</si>
  <si>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</si>
  <si>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</si>
  <si>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</si>
  <si>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</si>
  <si>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</si>
  <si>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</si>
  <si>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</si>
  <si>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</si>
  <si>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</si>
  <si>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</si>
  <si>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</si>
  <si>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</si>
  <si>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</si>
  <si>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</si>
  <si>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</si>
  <si>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</si>
  <si>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</si>
  <si>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</si>
  <si>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</si>
  <si>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</si>
  <si>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</si>
  <si>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</si>
  <si>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</si>
  <si>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</si>
  <si>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</si>
  <si>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</si>
  <si>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</si>
  <si>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</si>
  <si>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</si>
  <si>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</si>
  <si>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</si>
  <si>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</si>
  <si>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</si>
  <si>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</si>
  <si>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</si>
  <si>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</si>
  <si>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</si>
  <si>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</si>
  <si>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</si>
  <si>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</si>
  <si>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</si>
  <si>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</si>
  <si>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</si>
  <si>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</si>
  <si>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</si>
  <si>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</si>
  <si>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</si>
  <si>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</si>
  <si>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</si>
  <si>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マラッカ・シンガポール海峡等航行安全対策</t>
    <phoneticPr fontId="5"/>
  </si>
  <si>
    <t>海事局</t>
    <rPh sb="0" eb="1">
      <t>カイ</t>
    </rPh>
    <rPh sb="1" eb="3">
      <t>ジキョク</t>
    </rPh>
    <phoneticPr fontId="5"/>
  </si>
  <si>
    <t>外航課</t>
    <rPh sb="0" eb="3">
      <t>ガイコウカ</t>
    </rPh>
    <phoneticPr fontId="5"/>
  </si>
  <si>
    <t>課長　長井　総和</t>
    <rPh sb="0" eb="2">
      <t>カチョウ</t>
    </rPh>
    <rPh sb="3" eb="5">
      <t>ナガイ</t>
    </rPh>
    <rPh sb="6" eb="8">
      <t>ソウワ</t>
    </rPh>
    <phoneticPr fontId="5"/>
  </si>
  <si>
    <t>－</t>
    <phoneticPr fontId="5"/>
  </si>
  <si>
    <t>海洋基本計画</t>
    <rPh sb="0" eb="2">
      <t>カイヨウ</t>
    </rPh>
    <rPh sb="2" eb="4">
      <t>キホン</t>
    </rPh>
    <rPh sb="4" eb="6">
      <t>ケイカク</t>
    </rPh>
    <phoneticPr fontId="5"/>
  </si>
  <si>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phoneticPr fontId="5"/>
  </si>
  <si>
    <t>○</t>
  </si>
  <si>
    <t>総合的物流体系整備推進調査費</t>
    <phoneticPr fontId="5"/>
  </si>
  <si>
    <t>職員旅費</t>
    <rPh sb="0" eb="2">
      <t>ショクイン</t>
    </rPh>
    <rPh sb="2" eb="4">
      <t>リョヒ</t>
    </rPh>
    <phoneticPr fontId="5"/>
  </si>
  <si>
    <t>マラッカ・シンガポール海峡において航路を閉塞する大規模海難事件の発生件数をゼロとする</t>
    <phoneticPr fontId="5"/>
  </si>
  <si>
    <t>マラッカ・シンガポール海峡において航路を閉塞する大規模海難事件の発生件数</t>
    <phoneticPr fontId="5"/>
  </si>
  <si>
    <t>件</t>
    <rPh sb="0" eb="1">
      <t>ケン</t>
    </rPh>
    <phoneticPr fontId="5"/>
  </si>
  <si>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った。30年度より代替未実施等の施設の老朽化状況を現地調査の上、沿岸3国（インドネシア、マレーシア、シンガポール）に提供するとともに、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ービルディング事業を実施する。</t>
    <rPh sb="93" eb="94">
      <t>オコナ</t>
    </rPh>
    <rPh sb="136" eb="138">
      <t>ネンド</t>
    </rPh>
    <rPh sb="150" eb="153">
      <t>ロウキュウカ</t>
    </rPh>
    <rPh sb="153" eb="155">
      <t>ジョウキョウ</t>
    </rPh>
    <rPh sb="156" eb="158">
      <t>ゲンチ</t>
    </rPh>
    <rPh sb="158" eb="160">
      <t>チョウサ</t>
    </rPh>
    <rPh sb="161" eb="162">
      <t>ウエ</t>
    </rPh>
    <rPh sb="163" eb="165">
      <t>エンガン</t>
    </rPh>
    <rPh sb="166" eb="167">
      <t>コク</t>
    </rPh>
    <rPh sb="189" eb="191">
      <t>テイキョウ</t>
    </rPh>
    <phoneticPr fontId="5"/>
  </si>
  <si>
    <t>整備事前調査を行った航行援助施設数
（30年度より航行援助施設の老朽化状況点検数）</t>
    <rPh sb="21" eb="23">
      <t>ネンド</t>
    </rPh>
    <rPh sb="25" eb="27">
      <t>コウコウ</t>
    </rPh>
    <rPh sb="27" eb="29">
      <t>エンジョ</t>
    </rPh>
    <rPh sb="29" eb="31">
      <t>シセツ</t>
    </rPh>
    <rPh sb="32" eb="35">
      <t>ロウキュウカ</t>
    </rPh>
    <rPh sb="35" eb="37">
      <t>ジョウキョウ</t>
    </rPh>
    <rPh sb="37" eb="39">
      <t>テンケン</t>
    </rPh>
    <rPh sb="39" eb="40">
      <t>スウ</t>
    </rPh>
    <phoneticPr fontId="5"/>
  </si>
  <si>
    <t>箇所</t>
    <rPh sb="0" eb="2">
      <t>カショ</t>
    </rPh>
    <phoneticPr fontId="5"/>
  </si>
  <si>
    <t>キャパシティービルディング沿岸国参加者数</t>
    <phoneticPr fontId="5"/>
  </si>
  <si>
    <t>人数</t>
    <rPh sb="0" eb="2">
      <t>ニンズウ</t>
    </rPh>
    <phoneticPr fontId="5"/>
  </si>
  <si>
    <t>執行済み額／事前調査を行った航行援助施設数　　　　　　　　　　　　　　</t>
    <rPh sb="0" eb="2">
      <t>シッコウ</t>
    </rPh>
    <rPh sb="2" eb="3">
      <t>ス</t>
    </rPh>
    <rPh sb="4" eb="5">
      <t>ガク</t>
    </rPh>
    <rPh sb="6" eb="8">
      <t>ジゼン</t>
    </rPh>
    <rPh sb="8" eb="10">
      <t>チョウサ</t>
    </rPh>
    <rPh sb="11" eb="12">
      <t>オコナ</t>
    </rPh>
    <rPh sb="14" eb="16">
      <t>コウコウ</t>
    </rPh>
    <rPh sb="16" eb="18">
      <t>エンジョ</t>
    </rPh>
    <rPh sb="18" eb="21">
      <t>シセツスウ</t>
    </rPh>
    <phoneticPr fontId="5"/>
  </si>
  <si>
    <t>15.120/2</t>
    <phoneticPr fontId="5"/>
  </si>
  <si>
    <t>16.092/2</t>
    <phoneticPr fontId="5"/>
  </si>
  <si>
    <t>執行済み額／　キャパ・ビル沿岸国参加者数</t>
    <phoneticPr fontId="5"/>
  </si>
  <si>
    <t>11.957/12</t>
    <phoneticPr fontId="5"/>
  </si>
  <si>
    <t>12.000/12</t>
    <phoneticPr fontId="5"/>
  </si>
  <si>
    <t>6 国際競争力、観光交流、広域・地域間連携等の確保・強化</t>
  </si>
  <si>
    <t>19 海上物流基盤の強化等総合的な物流体系の推進、みなとの振興、安定的な国際海上輸送の確保を推進する</t>
  </si>
  <si>
    <t>世界の海上輸送量に占める日本の外航海運事業者による輸送量の割合</t>
    <phoneticPr fontId="5"/>
  </si>
  <si>
    <t>マラッカ・シンガポール海峡における航路閉塞を伴う大規模海難の発生数</t>
    <phoneticPr fontId="5"/>
  </si>
  <si>
    <t>件数</t>
    <rPh sb="0" eb="2">
      <t>ケンスウ</t>
    </rPh>
    <phoneticPr fontId="5"/>
  </si>
  <si>
    <t>%</t>
    <phoneticPr fontId="5"/>
  </si>
  <si>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phoneticPr fontId="5"/>
  </si>
  <si>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5"/>
  </si>
  <si>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5"/>
  </si>
  <si>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5"/>
  </si>
  <si>
    <t>一般競争入札により適正な発注先選定を行っている。</t>
  </si>
  <si>
    <t>無</t>
  </si>
  <si>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5"/>
  </si>
  <si>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5"/>
  </si>
  <si>
    <t>　事前調査の実施においては、航行援助施設２基を１回の調査で併せて行うなど効率的な事業実施を図っている。</t>
  </si>
  <si>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5"/>
  </si>
  <si>
    <t>　一般競争入札により適正な発注先選定を行っているため、効果的に実施している。</t>
    <rPh sb="27" eb="30">
      <t>コウカテキ</t>
    </rPh>
    <rPh sb="31" eb="33">
      <t>ジッシ</t>
    </rPh>
    <phoneticPr fontId="5"/>
  </si>
  <si>
    <t>概ね見込みに見合ったものである。</t>
    <rPh sb="0" eb="1">
      <t>オオム</t>
    </rPh>
    <rPh sb="2" eb="4">
      <t>ミコ</t>
    </rPh>
    <rPh sb="6" eb="8">
      <t>ミア</t>
    </rPh>
    <phoneticPr fontId="5"/>
  </si>
  <si>
    <t>　事業を実施することにより、沿岸国による航行援助施設の代替整備・維持管理の円滑な実施に資している。</t>
    <rPh sb="1" eb="3">
      <t>ジギョウ</t>
    </rPh>
    <rPh sb="4" eb="6">
      <t>ジッシ</t>
    </rPh>
    <rPh sb="43" eb="44">
      <t>シ</t>
    </rPh>
    <phoneticPr fontId="5"/>
  </si>
  <si>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phoneticPr fontId="5"/>
  </si>
  <si>
    <t>　事前調査実施においては、比較的距離が近い航行援助施設２基を１回の調査で併せて行うなど効率的な事業実施を図っている。また、キャパシティービルディング実施においては、研修最終日に評価会を実施し、研修で得た成果・反省点の確認とともにアンケートを実施し、カリキュラムの追加・変更等に活用している。</t>
    <phoneticPr fontId="5"/>
  </si>
  <si>
    <t>345</t>
    <phoneticPr fontId="5"/>
  </si>
  <si>
    <t>327</t>
    <phoneticPr fontId="5"/>
  </si>
  <si>
    <t>332</t>
    <phoneticPr fontId="5"/>
  </si>
  <si>
    <t>222</t>
    <phoneticPr fontId="5"/>
  </si>
  <si>
    <t>210</t>
    <phoneticPr fontId="5"/>
  </si>
  <si>
    <t>216</t>
    <phoneticPr fontId="5"/>
  </si>
  <si>
    <t>217</t>
    <phoneticPr fontId="5"/>
  </si>
  <si>
    <t>219</t>
    <phoneticPr fontId="5"/>
  </si>
  <si>
    <t>A.㈱セア・プラス</t>
    <phoneticPr fontId="5"/>
  </si>
  <si>
    <t>B.（一社）海外運輸協力協会</t>
    <phoneticPr fontId="5"/>
  </si>
  <si>
    <t>開催費</t>
    <rPh sb="0" eb="3">
      <t>カイサイヒ</t>
    </rPh>
    <phoneticPr fontId="5"/>
  </si>
  <si>
    <t>(株)セア・プラス</t>
    <rPh sb="0" eb="3">
      <t>カブ</t>
    </rPh>
    <phoneticPr fontId="5"/>
  </si>
  <si>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5"/>
  </si>
  <si>
    <t>(一社）海外運輸協力協会</t>
    <rPh sb="1" eb="2">
      <t>イチ</t>
    </rPh>
    <rPh sb="2" eb="3">
      <t>シャ</t>
    </rPh>
    <rPh sb="4" eb="6">
      <t>カイガイ</t>
    </rPh>
    <rPh sb="6" eb="8">
      <t>ウンユ</t>
    </rPh>
    <rPh sb="8" eb="10">
      <t>キョウリョク</t>
    </rPh>
    <rPh sb="10" eb="12">
      <t>キョウカイ</t>
    </rPh>
    <phoneticPr fontId="5"/>
  </si>
  <si>
    <t>航行援助施設維持管理に係るキャパシティービルディング</t>
    <rPh sb="0" eb="2">
      <t>コウコウ</t>
    </rPh>
    <rPh sb="2" eb="4">
      <t>エンジョ</t>
    </rPh>
    <rPh sb="4" eb="6">
      <t>シセツ</t>
    </rPh>
    <rPh sb="6" eb="8">
      <t>イジ</t>
    </rPh>
    <rPh sb="8" eb="10">
      <t>カンリ</t>
    </rPh>
    <rPh sb="11" eb="12">
      <t>カカ</t>
    </rPh>
    <phoneticPr fontId="5"/>
  </si>
  <si>
    <t>沿岸国政府より確認</t>
    <phoneticPr fontId="5"/>
  </si>
  <si>
    <t>15.088/2</t>
    <phoneticPr fontId="5"/>
  </si>
  <si>
    <t>12.215/12</t>
    <phoneticPr fontId="5"/>
  </si>
  <si>
    <t>12.523/12</t>
    <phoneticPr fontId="5"/>
  </si>
  <si>
    <t>16.324/12</t>
    <phoneticPr fontId="5"/>
  </si>
  <si>
    <t>調査費</t>
    <rPh sb="0" eb="3">
      <t>チョウサヒ</t>
    </rPh>
    <phoneticPr fontId="5"/>
  </si>
  <si>
    <t>マラッカ・シンガポール海峡に設置されている航行援助施設（２基）の代替のための事前調査</t>
    <rPh sb="11" eb="13">
      <t>カイキョウ</t>
    </rPh>
    <rPh sb="14" eb="16">
      <t>セッチ</t>
    </rPh>
    <rPh sb="21" eb="23">
      <t>コウコウ</t>
    </rPh>
    <rPh sb="23" eb="25">
      <t>エンジョ</t>
    </rPh>
    <rPh sb="25" eb="27">
      <t>シセツ</t>
    </rPh>
    <rPh sb="29" eb="30">
      <t>キ</t>
    </rPh>
    <rPh sb="32" eb="34">
      <t>ダイタイ</t>
    </rPh>
    <rPh sb="38" eb="40">
      <t>ジゼン</t>
    </rPh>
    <rPh sb="40" eb="42">
      <t>チョウサ</t>
    </rPh>
    <phoneticPr fontId="5"/>
  </si>
  <si>
    <t>沿岸国の現場担当者に対する航行援助施設維持管理技術に係るキャパシティ・ビルディング</t>
    <rPh sb="0" eb="2">
      <t>エンガン</t>
    </rPh>
    <rPh sb="2" eb="3">
      <t>コク</t>
    </rPh>
    <rPh sb="4" eb="6">
      <t>ゲンバ</t>
    </rPh>
    <rPh sb="6" eb="9">
      <t>タントウシャ</t>
    </rPh>
    <rPh sb="10" eb="11">
      <t>タイ</t>
    </rPh>
    <rPh sb="13" eb="15">
      <t>コウコウ</t>
    </rPh>
    <rPh sb="15" eb="17">
      <t>エンジョ</t>
    </rPh>
    <rPh sb="17" eb="19">
      <t>シセツ</t>
    </rPh>
    <rPh sb="19" eb="21">
      <t>イジ</t>
    </rPh>
    <rPh sb="21" eb="23">
      <t>カンリ</t>
    </rPh>
    <rPh sb="23" eb="25">
      <t>ギジュツ</t>
    </rPh>
    <rPh sb="26" eb="27">
      <t>カカワ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</si>
</sst>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196427</xdr:colOff>
      <xdr:row>744</xdr:row>
      <xdr:rowOff>163279</xdr:rowOff>
    </xdr:from>
    <xdr:to>
      <xdr:col>34</xdr:col>
      <xdr:colOff>64305</xdr:colOff>
      <xdr:row>746</xdr:row>
      <xdr:rowOff>33557</xdr:rowOff>
    </xdr:to>
    <xdr:sp macro="" textlink="">
      <xdr:nvSpPr>
        <xdr:cNvPr id="16" name="大かっこ 15"/>
        <xdr:cNvSpPr/>
      </xdr:nvSpPr>
      <xdr:spPr>
        <a:xfrm>
          <a:off x="4797002" y="41273179"/>
          <a:ext cx="2068153" cy="575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12</xdr:col>
      <xdr:colOff>173906</xdr:colOff>
      <xdr:row>749</xdr:row>
      <xdr:rowOff>174592</xdr:rowOff>
    </xdr:from>
    <xdr:to>
      <xdr:col>21</xdr:col>
      <xdr:colOff>137167</xdr:colOff>
      <xdr:row>750</xdr:row>
      <xdr:rowOff>67149</xdr:rowOff>
    </xdr:to>
    <xdr:sp macro="" textlink="">
      <xdr:nvSpPr>
        <xdr:cNvPr id="17" name="大かっこ 16"/>
        <xdr:cNvSpPr/>
      </xdr:nvSpPr>
      <xdr:spPr>
        <a:xfrm>
          <a:off x="2574206" y="43046617"/>
          <a:ext cx="1763486" cy="24498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139388</xdr:colOff>
      <xdr:row>749</xdr:row>
      <xdr:rowOff>195323</xdr:rowOff>
    </xdr:from>
    <xdr:to>
      <xdr:col>43</xdr:col>
      <xdr:colOff>102649</xdr:colOff>
      <xdr:row>750</xdr:row>
      <xdr:rowOff>87880</xdr:rowOff>
    </xdr:to>
    <xdr:sp macro="" textlink="">
      <xdr:nvSpPr>
        <xdr:cNvPr id="18" name="大かっこ 17"/>
        <xdr:cNvSpPr/>
      </xdr:nvSpPr>
      <xdr:spPr>
        <a:xfrm>
          <a:off x="6940238" y="43067348"/>
          <a:ext cx="1763486" cy="24498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190502</xdr:colOff>
      <xdr:row>750</xdr:row>
      <xdr:rowOff>155676</xdr:rowOff>
    </xdr:from>
    <xdr:to>
      <xdr:col>22</xdr:col>
      <xdr:colOff>115529</xdr:colOff>
      <xdr:row>753</xdr:row>
      <xdr:rowOff>237317</xdr:rowOff>
    </xdr:to>
    <xdr:sp macro="" textlink="">
      <xdr:nvSpPr>
        <xdr:cNvPr id="19" name="正方形/長方形 18"/>
        <xdr:cNvSpPr/>
      </xdr:nvSpPr>
      <xdr:spPr>
        <a:xfrm>
          <a:off x="2390777" y="43380126"/>
          <a:ext cx="2125302" cy="11389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33</xdr:col>
      <xdr:colOff>136929</xdr:colOff>
      <xdr:row>750</xdr:row>
      <xdr:rowOff>144470</xdr:rowOff>
    </xdr:from>
    <xdr:to>
      <xdr:col>44</xdr:col>
      <xdr:colOff>100057</xdr:colOff>
      <xdr:row>753</xdr:row>
      <xdr:rowOff>245161</xdr:rowOff>
    </xdr:to>
    <xdr:sp macro="" textlink="">
      <xdr:nvSpPr>
        <xdr:cNvPr id="20" name="正方形/長方形 19"/>
        <xdr:cNvSpPr/>
      </xdr:nvSpPr>
      <xdr:spPr>
        <a:xfrm>
          <a:off x="6737754" y="43368920"/>
          <a:ext cx="2163403" cy="115796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29</xdr:col>
      <xdr:colOff>4593</xdr:colOff>
      <xdr:row>746</xdr:row>
      <xdr:rowOff>126005</xdr:rowOff>
    </xdr:from>
    <xdr:to>
      <xdr:col>29</xdr:col>
      <xdr:colOff>4593</xdr:colOff>
      <xdr:row>747</xdr:row>
      <xdr:rowOff>284437</xdr:rowOff>
    </xdr:to>
    <xdr:cxnSp macro="">
      <xdr:nvCxnSpPr>
        <xdr:cNvPr id="21" name="直線コネクタ 20"/>
        <xdr:cNvCxnSpPr/>
      </xdr:nvCxnSpPr>
      <xdr:spPr>
        <a:xfrm>
          <a:off x="5805318" y="41940755"/>
          <a:ext cx="0" cy="5108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50590</xdr:colOff>
      <xdr:row>747</xdr:row>
      <xdr:rowOff>292921</xdr:rowOff>
    </xdr:from>
    <xdr:to>
      <xdr:col>39</xdr:col>
      <xdr:colOff>30632</xdr:colOff>
      <xdr:row>747</xdr:row>
      <xdr:rowOff>292921</xdr:rowOff>
    </xdr:to>
    <xdr:cxnSp macro="">
      <xdr:nvCxnSpPr>
        <xdr:cNvPr id="22" name="直線コネクタ 21"/>
        <xdr:cNvCxnSpPr/>
      </xdr:nvCxnSpPr>
      <xdr:spPr>
        <a:xfrm>
          <a:off x="3451015" y="42460096"/>
          <a:ext cx="438059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61796</xdr:colOff>
      <xdr:row>747</xdr:row>
      <xdr:rowOff>292921</xdr:rowOff>
    </xdr:from>
    <xdr:to>
      <xdr:col>17</xdr:col>
      <xdr:colOff>61796</xdr:colOff>
      <xdr:row>749</xdr:row>
      <xdr:rowOff>97567</xdr:rowOff>
    </xdr:to>
    <xdr:cxnSp macro="">
      <xdr:nvCxnSpPr>
        <xdr:cNvPr id="23" name="直線コネクタ 22"/>
        <xdr:cNvCxnSpPr/>
      </xdr:nvCxnSpPr>
      <xdr:spPr>
        <a:xfrm>
          <a:off x="3462221" y="42460096"/>
          <a:ext cx="0" cy="5094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2243</xdr:colOff>
      <xdr:row>747</xdr:row>
      <xdr:rowOff>280221</xdr:rowOff>
    </xdr:from>
    <xdr:to>
      <xdr:col>39</xdr:col>
      <xdr:colOff>2243</xdr:colOff>
      <xdr:row>749</xdr:row>
      <xdr:rowOff>93085</xdr:rowOff>
    </xdr:to>
    <xdr:cxnSp macro="">
      <xdr:nvCxnSpPr>
        <xdr:cNvPr id="24" name="直線コネクタ 23"/>
        <xdr:cNvCxnSpPr/>
      </xdr:nvCxnSpPr>
      <xdr:spPr>
        <a:xfrm>
          <a:off x="7803218" y="42447396"/>
          <a:ext cx="0" cy="5177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741</xdr:row>
      <xdr:rowOff>40823</xdr:rowOff>
    </xdr:from>
    <xdr:to>
      <xdr:col>34</xdr:col>
      <xdr:colOff>12791</xdr:colOff>
      <xdr:row>743</xdr:row>
      <xdr:rowOff>339727</xdr:rowOff>
    </xdr:to>
    <xdr:sp macro="" textlink="">
      <xdr:nvSpPr>
        <xdr:cNvPr id="25" name="テキスト ボックス 24"/>
        <xdr:cNvSpPr txBox="1"/>
      </xdr:nvSpPr>
      <xdr:spPr>
        <a:xfrm>
          <a:off x="4855028" y="40093448"/>
          <a:ext cx="1958613" cy="10037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３３百万円</a:t>
          </a:r>
        </a:p>
      </xdr:txBody>
    </xdr:sp>
    <xdr:clientData/>
  </xdr:twoCellAnchor>
  <xdr:twoCellAnchor>
    <xdr:from>
      <xdr:col>36</xdr:col>
      <xdr:colOff>0</xdr:colOff>
      <xdr:row>742</xdr:row>
      <xdr:rowOff>0</xdr:rowOff>
    </xdr:from>
    <xdr:to>
      <xdr:col>43</xdr:col>
      <xdr:colOff>6349</xdr:colOff>
      <xdr:row>743</xdr:row>
      <xdr:rowOff>332014</xdr:rowOff>
    </xdr:to>
    <xdr:sp macro="" textlink="">
      <xdr:nvSpPr>
        <xdr:cNvPr id="26" name="テキスト ボックス 25"/>
        <xdr:cNvSpPr txBox="1"/>
      </xdr:nvSpPr>
      <xdr:spPr>
        <a:xfrm>
          <a:off x="7200900" y="40405050"/>
          <a:ext cx="1406524" cy="684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６百万円</a:t>
          </a:r>
        </a:p>
      </xdr:txBody>
    </xdr:sp>
    <xdr:clientData/>
  </xdr:twoCellAnchor>
  <xdr:twoCellAnchor>
    <xdr:from>
      <xdr:col>12</xdr:col>
      <xdr:colOff>0</xdr:colOff>
      <xdr:row>753</xdr:row>
      <xdr:rowOff>299361</xdr:rowOff>
    </xdr:from>
    <xdr:to>
      <xdr:col>23</xdr:col>
      <xdr:colOff>9632</xdr:colOff>
      <xdr:row>756</xdr:row>
      <xdr:rowOff>78814</xdr:rowOff>
    </xdr:to>
    <xdr:sp macro="" textlink="">
      <xdr:nvSpPr>
        <xdr:cNvPr id="27" name="大かっこ 26"/>
        <xdr:cNvSpPr/>
      </xdr:nvSpPr>
      <xdr:spPr>
        <a:xfrm>
          <a:off x="2400300" y="44581086"/>
          <a:ext cx="2209907" cy="836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34</xdr:col>
      <xdr:colOff>0</xdr:colOff>
      <xdr:row>753</xdr:row>
      <xdr:rowOff>299357</xdr:rowOff>
    </xdr:from>
    <xdr:to>
      <xdr:col>44</xdr:col>
      <xdr:colOff>173585</xdr:colOff>
      <xdr:row>756</xdr:row>
      <xdr:rowOff>78810</xdr:rowOff>
    </xdr:to>
    <xdr:sp macro="" textlink="">
      <xdr:nvSpPr>
        <xdr:cNvPr id="28" name="大かっこ 27"/>
        <xdr:cNvSpPr/>
      </xdr:nvSpPr>
      <xdr:spPr>
        <a:xfrm>
          <a:off x="6800850" y="44581082"/>
          <a:ext cx="2173835" cy="836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Y702" sqref="A702:XFD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t="s">
        <v>466</v>
      </c>
      <c r="AP2" s="945"/>
      <c r="AQ2" s="945"/>
      <c r="AR2" s="79" t="str">
        <f>IF(OR(AO2="　", AO2=""), "", "-")</f>
        <v/>
      </c>
      <c r="AS2" s="946">
        <v>211</v>
      </c>
      <c r="AT2" s="946"/>
      <c r="AU2" s="946"/>
      <c r="AV2" s="52" t="str">
        <f>IF(AW2="", "", "-")</f>
        <v/>
      </c>
      <c r="AW2" s="917"/>
      <c r="AX2" s="917"/>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568</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183</v>
      </c>
      <c r="H5" s="844"/>
      <c r="I5" s="844"/>
      <c r="J5" s="844"/>
      <c r="K5" s="844"/>
      <c r="L5" s="844"/>
      <c r="M5" s="845" t="s">
        <v>66</v>
      </c>
      <c r="N5" s="846"/>
      <c r="O5" s="846"/>
      <c r="P5" s="846"/>
      <c r="Q5" s="846"/>
      <c r="R5" s="847"/>
      <c r="S5" s="848" t="s">
        <v>131</v>
      </c>
      <c r="T5" s="844"/>
      <c r="U5" s="844"/>
      <c r="V5" s="844"/>
      <c r="W5" s="844"/>
      <c r="X5" s="849"/>
      <c r="Y5" s="700" t="s">
        <v>3</v>
      </c>
      <c r="Z5" s="545"/>
      <c r="AA5" s="545"/>
      <c r="AB5" s="545"/>
      <c r="AC5" s="545"/>
      <c r="AD5" s="546"/>
      <c r="AE5" s="701" t="s">
        <v>571</v>
      </c>
      <c r="AF5" s="701"/>
      <c r="AG5" s="701"/>
      <c r="AH5" s="701"/>
      <c r="AI5" s="701"/>
      <c r="AJ5" s="701"/>
      <c r="AK5" s="701"/>
      <c r="AL5" s="701"/>
      <c r="AM5" s="701"/>
      <c r="AN5" s="701"/>
      <c r="AO5" s="701"/>
      <c r="AP5" s="702"/>
      <c r="AQ5" s="703" t="s">
        <v>572</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573</v>
      </c>
      <c r="H7" s="501"/>
      <c r="I7" s="501"/>
      <c r="J7" s="501"/>
      <c r="K7" s="501"/>
      <c r="L7" s="501"/>
      <c r="M7" s="501"/>
      <c r="N7" s="501"/>
      <c r="O7" s="501"/>
      <c r="P7" s="501"/>
      <c r="Q7" s="501"/>
      <c r="R7" s="501"/>
      <c r="S7" s="501"/>
      <c r="T7" s="501"/>
      <c r="U7" s="501"/>
      <c r="V7" s="501"/>
      <c r="W7" s="501"/>
      <c r="X7" s="502"/>
      <c r="Y7" s="928" t="s">
        <v>514</v>
      </c>
      <c r="Z7" s="445"/>
      <c r="AA7" s="445"/>
      <c r="AB7" s="445"/>
      <c r="AC7" s="445"/>
      <c r="AD7" s="929"/>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378</v>
      </c>
      <c r="B8" s="498"/>
      <c r="C8" s="498"/>
      <c r="D8" s="498"/>
      <c r="E8" s="498"/>
      <c r="F8" s="499"/>
      <c r="G8" s="947" t="str">
        <f>入力規則等!A28</f>
        <v>海洋政策</v>
      </c>
      <c r="H8" s="724"/>
      <c r="I8" s="724"/>
      <c r="J8" s="724"/>
      <c r="K8" s="724"/>
      <c r="L8" s="724"/>
      <c r="M8" s="724"/>
      <c r="N8" s="724"/>
      <c r="O8" s="724"/>
      <c r="P8" s="724"/>
      <c r="Q8" s="724"/>
      <c r="R8" s="724"/>
      <c r="S8" s="724"/>
      <c r="T8" s="724"/>
      <c r="U8" s="724"/>
      <c r="V8" s="724"/>
      <c r="W8" s="724"/>
      <c r="X8" s="948"/>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8" t="s">
        <v>582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9" t="s">
        <v>24</v>
      </c>
      <c r="B12" s="950"/>
      <c r="C12" s="950"/>
      <c r="D12" s="950"/>
      <c r="E12" s="950"/>
      <c r="F12" s="951"/>
      <c r="G12" s="764"/>
      <c r="H12" s="765"/>
      <c r="I12" s="765"/>
      <c r="J12" s="765"/>
      <c r="K12" s="765"/>
      <c r="L12" s="765"/>
      <c r="M12" s="765"/>
      <c r="N12" s="765"/>
      <c r="O12" s="765"/>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26"/>
    </row>
    <row r="13" spans="1:50" ht="21" customHeight="1" x14ac:dyDescent="0.15">
      <c r="A13" s="616"/>
      <c r="B13" s="617"/>
      <c r="C13" s="617"/>
      <c r="D13" s="617"/>
      <c r="E13" s="617"/>
      <c r="F13" s="618"/>
      <c r="G13" s="727" t="s">
        <v>6</v>
      </c>
      <c r="H13" s="728"/>
      <c r="I13" s="768" t="s">
        <v>7</v>
      </c>
      <c r="J13" s="769"/>
      <c r="K13" s="769"/>
      <c r="L13" s="769"/>
      <c r="M13" s="769"/>
      <c r="N13" s="769"/>
      <c r="O13" s="770"/>
      <c r="P13" s="659">
        <v>33</v>
      </c>
      <c r="Q13" s="660"/>
      <c r="R13" s="660"/>
      <c r="S13" s="660"/>
      <c r="T13" s="660"/>
      <c r="U13" s="660"/>
      <c r="V13" s="661"/>
      <c r="W13" s="659">
        <v>35</v>
      </c>
      <c r="X13" s="660"/>
      <c r="Y13" s="660"/>
      <c r="Z13" s="660"/>
      <c r="AA13" s="660"/>
      <c r="AB13" s="660"/>
      <c r="AC13" s="661"/>
      <c r="AD13" s="659">
        <v>34</v>
      </c>
      <c r="AE13" s="660"/>
      <c r="AF13" s="660"/>
      <c r="AG13" s="660"/>
      <c r="AH13" s="660"/>
      <c r="AI13" s="660"/>
      <c r="AJ13" s="661"/>
      <c r="AK13" s="659">
        <v>33</v>
      </c>
      <c r="AL13" s="660"/>
      <c r="AM13" s="660"/>
      <c r="AN13" s="660"/>
      <c r="AO13" s="660"/>
      <c r="AP13" s="660"/>
      <c r="AQ13" s="661"/>
      <c r="AR13" s="925"/>
      <c r="AS13" s="926"/>
      <c r="AT13" s="926"/>
      <c r="AU13" s="926"/>
      <c r="AV13" s="926"/>
      <c r="AW13" s="926"/>
      <c r="AX13" s="927"/>
    </row>
    <row r="14" spans="1:50" ht="21" customHeight="1" x14ac:dyDescent="0.15">
      <c r="A14" s="616"/>
      <c r="B14" s="617"/>
      <c r="C14" s="617"/>
      <c r="D14" s="617"/>
      <c r="E14" s="617"/>
      <c r="F14" s="618"/>
      <c r="G14" s="729"/>
      <c r="H14" s="730"/>
      <c r="I14" s="715" t="s">
        <v>8</v>
      </c>
      <c r="J14" s="766"/>
      <c r="K14" s="766"/>
      <c r="L14" s="766"/>
      <c r="M14" s="766"/>
      <c r="N14" s="766"/>
      <c r="O14" s="767"/>
      <c r="P14" s="659" t="s">
        <v>565</v>
      </c>
      <c r="Q14" s="660"/>
      <c r="R14" s="660"/>
      <c r="S14" s="660"/>
      <c r="T14" s="660"/>
      <c r="U14" s="660"/>
      <c r="V14" s="661"/>
      <c r="W14" s="659" t="s">
        <v>565</v>
      </c>
      <c r="X14" s="660"/>
      <c r="Y14" s="660"/>
      <c r="Z14" s="660"/>
      <c r="AA14" s="660"/>
      <c r="AB14" s="660"/>
      <c r="AC14" s="661"/>
      <c r="AD14" s="659" t="s">
        <v>565</v>
      </c>
      <c r="AE14" s="660"/>
      <c r="AF14" s="660"/>
      <c r="AG14" s="660"/>
      <c r="AH14" s="660"/>
      <c r="AI14" s="660"/>
      <c r="AJ14" s="661"/>
      <c r="AK14" s="659" t="s">
        <v>565</v>
      </c>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59" t="s">
        <v>565</v>
      </c>
      <c r="Q15" s="660"/>
      <c r="R15" s="660"/>
      <c r="S15" s="660"/>
      <c r="T15" s="660"/>
      <c r="U15" s="660"/>
      <c r="V15" s="661"/>
      <c r="W15" s="659" t="s">
        <v>565</v>
      </c>
      <c r="X15" s="660"/>
      <c r="Y15" s="660"/>
      <c r="Z15" s="660"/>
      <c r="AA15" s="660"/>
      <c r="AB15" s="660"/>
      <c r="AC15" s="661"/>
      <c r="AD15" s="659" t="s">
        <v>565</v>
      </c>
      <c r="AE15" s="660"/>
      <c r="AF15" s="660"/>
      <c r="AG15" s="660"/>
      <c r="AH15" s="660"/>
      <c r="AI15" s="660"/>
      <c r="AJ15" s="661"/>
      <c r="AK15" s="659" t="s">
        <v>565</v>
      </c>
      <c r="AL15" s="660"/>
      <c r="AM15" s="660"/>
      <c r="AN15" s="660"/>
      <c r="AO15" s="660"/>
      <c r="AP15" s="660"/>
      <c r="AQ15" s="661"/>
      <c r="AR15" s="659"/>
      <c r="AS15" s="660"/>
      <c r="AT15" s="660"/>
      <c r="AU15" s="660"/>
      <c r="AV15" s="660"/>
      <c r="AW15" s="660"/>
      <c r="AX15" s="810"/>
    </row>
    <row r="16" spans="1:50" ht="21" customHeight="1" x14ac:dyDescent="0.15">
      <c r="A16" s="616"/>
      <c r="B16" s="617"/>
      <c r="C16" s="617"/>
      <c r="D16" s="617"/>
      <c r="E16" s="617"/>
      <c r="F16" s="618"/>
      <c r="G16" s="729"/>
      <c r="H16" s="730"/>
      <c r="I16" s="715" t="s">
        <v>52</v>
      </c>
      <c r="J16" s="716"/>
      <c r="K16" s="716"/>
      <c r="L16" s="716"/>
      <c r="M16" s="716"/>
      <c r="N16" s="716"/>
      <c r="O16" s="717"/>
      <c r="P16" s="659" t="s">
        <v>565</v>
      </c>
      <c r="Q16" s="660"/>
      <c r="R16" s="660"/>
      <c r="S16" s="660"/>
      <c r="T16" s="660"/>
      <c r="U16" s="660"/>
      <c r="V16" s="661"/>
      <c r="W16" s="659" t="s">
        <v>565</v>
      </c>
      <c r="X16" s="660"/>
      <c r="Y16" s="660"/>
      <c r="Z16" s="660"/>
      <c r="AA16" s="660"/>
      <c r="AB16" s="660"/>
      <c r="AC16" s="661"/>
      <c r="AD16" s="659" t="s">
        <v>565</v>
      </c>
      <c r="AE16" s="660"/>
      <c r="AF16" s="660"/>
      <c r="AG16" s="660"/>
      <c r="AH16" s="660"/>
      <c r="AI16" s="660"/>
      <c r="AJ16" s="661"/>
      <c r="AK16" s="659" t="s">
        <v>565</v>
      </c>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59" t="s">
        <v>565</v>
      </c>
      <c r="Q17" s="660"/>
      <c r="R17" s="660"/>
      <c r="S17" s="660"/>
      <c r="T17" s="660"/>
      <c r="U17" s="660"/>
      <c r="V17" s="661"/>
      <c r="W17" s="659" t="s">
        <v>565</v>
      </c>
      <c r="X17" s="660"/>
      <c r="Y17" s="660"/>
      <c r="Z17" s="660"/>
      <c r="AA17" s="660"/>
      <c r="AB17" s="660"/>
      <c r="AC17" s="661"/>
      <c r="AD17" s="659" t="s">
        <v>565</v>
      </c>
      <c r="AE17" s="660"/>
      <c r="AF17" s="660"/>
      <c r="AG17" s="660"/>
      <c r="AH17" s="660"/>
      <c r="AI17" s="660"/>
      <c r="AJ17" s="661"/>
      <c r="AK17" s="659" t="s">
        <v>565</v>
      </c>
      <c r="AL17" s="660"/>
      <c r="AM17" s="660"/>
      <c r="AN17" s="660"/>
      <c r="AO17" s="660"/>
      <c r="AP17" s="660"/>
      <c r="AQ17" s="661"/>
      <c r="AR17" s="923"/>
      <c r="AS17" s="923"/>
      <c r="AT17" s="923"/>
      <c r="AU17" s="923"/>
      <c r="AV17" s="923"/>
      <c r="AW17" s="923"/>
      <c r="AX17" s="924"/>
    </row>
    <row r="18" spans="1:50" ht="24.75" customHeight="1" x14ac:dyDescent="0.15">
      <c r="A18" s="616"/>
      <c r="B18" s="617"/>
      <c r="C18" s="617"/>
      <c r="D18" s="617"/>
      <c r="E18" s="617"/>
      <c r="F18" s="618"/>
      <c r="G18" s="731"/>
      <c r="H18" s="732"/>
      <c r="I18" s="720" t="s">
        <v>20</v>
      </c>
      <c r="J18" s="721"/>
      <c r="K18" s="721"/>
      <c r="L18" s="721"/>
      <c r="M18" s="721"/>
      <c r="N18" s="721"/>
      <c r="O18" s="722"/>
      <c r="P18" s="882">
        <f>SUM(P13:V17)</f>
        <v>33</v>
      </c>
      <c r="Q18" s="883"/>
      <c r="R18" s="883"/>
      <c r="S18" s="883"/>
      <c r="T18" s="883"/>
      <c r="U18" s="883"/>
      <c r="V18" s="884"/>
      <c r="W18" s="882">
        <f>SUM(W13:AC17)</f>
        <v>35</v>
      </c>
      <c r="X18" s="883"/>
      <c r="Y18" s="883"/>
      <c r="Z18" s="883"/>
      <c r="AA18" s="883"/>
      <c r="AB18" s="883"/>
      <c r="AC18" s="884"/>
      <c r="AD18" s="882">
        <f>SUM(AD13:AJ17)</f>
        <v>34</v>
      </c>
      <c r="AE18" s="883"/>
      <c r="AF18" s="883"/>
      <c r="AG18" s="883"/>
      <c r="AH18" s="883"/>
      <c r="AI18" s="883"/>
      <c r="AJ18" s="884"/>
      <c r="AK18" s="882">
        <f>SUM(AK13:AQ17)</f>
        <v>33</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30</v>
      </c>
      <c r="Q19" s="660"/>
      <c r="R19" s="660"/>
      <c r="S19" s="660"/>
      <c r="T19" s="660"/>
      <c r="U19" s="660"/>
      <c r="V19" s="661"/>
      <c r="W19" s="659">
        <v>32</v>
      </c>
      <c r="X19" s="660"/>
      <c r="Y19" s="660"/>
      <c r="Z19" s="660"/>
      <c r="AA19" s="660"/>
      <c r="AB19" s="660"/>
      <c r="AC19" s="661"/>
      <c r="AD19" s="659">
        <v>32</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0" t="s">
        <v>10</v>
      </c>
      <c r="H20" s="881"/>
      <c r="I20" s="881"/>
      <c r="J20" s="881"/>
      <c r="K20" s="881"/>
      <c r="L20" s="881"/>
      <c r="M20" s="881"/>
      <c r="N20" s="881"/>
      <c r="O20" s="881"/>
      <c r="P20" s="318">
        <f>IF(P18=0, "-", SUM(P19)/P18)</f>
        <v>0.90909090909090906</v>
      </c>
      <c r="Q20" s="318"/>
      <c r="R20" s="318"/>
      <c r="S20" s="318"/>
      <c r="T20" s="318"/>
      <c r="U20" s="318"/>
      <c r="V20" s="318"/>
      <c r="W20" s="318">
        <f t="shared" ref="W20" si="0">IF(W18=0, "-", SUM(W19)/W18)</f>
        <v>0.91428571428571426</v>
      </c>
      <c r="X20" s="318"/>
      <c r="Y20" s="318"/>
      <c r="Z20" s="318"/>
      <c r="AA20" s="318"/>
      <c r="AB20" s="318"/>
      <c r="AC20" s="318"/>
      <c r="AD20" s="318">
        <f t="shared" ref="AD20" si="1">IF(AD18=0, "-", SUM(AD19)/AD18)</f>
        <v>0.94117647058823528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2"/>
      <c r="G21" s="316" t="s">
        <v>478</v>
      </c>
      <c r="H21" s="317"/>
      <c r="I21" s="317"/>
      <c r="J21" s="317"/>
      <c r="K21" s="317"/>
      <c r="L21" s="317"/>
      <c r="M21" s="317"/>
      <c r="N21" s="317"/>
      <c r="O21" s="317"/>
      <c r="P21" s="318">
        <f>IF(P19=0, "-", SUM(P19)/SUM(P13,P14))</f>
        <v>0.90909090909090906</v>
      </c>
      <c r="Q21" s="318"/>
      <c r="R21" s="318"/>
      <c r="S21" s="318"/>
      <c r="T21" s="318"/>
      <c r="U21" s="318"/>
      <c r="V21" s="318"/>
      <c r="W21" s="318">
        <f t="shared" ref="W21" si="2">IF(W19=0, "-", SUM(W19)/SUM(W13,W14))</f>
        <v>0.91428571428571426</v>
      </c>
      <c r="X21" s="318"/>
      <c r="Y21" s="318"/>
      <c r="Z21" s="318"/>
      <c r="AA21" s="318"/>
      <c r="AB21" s="318"/>
      <c r="AC21" s="318"/>
      <c r="AD21" s="318">
        <f t="shared" ref="AD21" si="3">IF(AD19=0, "-", SUM(AD19)/SUM(AD13,AD14))</f>
        <v>0.94117647058823528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558</v>
      </c>
      <c r="B22" s="971"/>
      <c r="C22" s="971"/>
      <c r="D22" s="971"/>
      <c r="E22" s="971"/>
      <c r="F22" s="972"/>
      <c r="G22" s="957" t="s">
        <v>457</v>
      </c>
      <c r="H22" s="222"/>
      <c r="I22" s="222"/>
      <c r="J22" s="222"/>
      <c r="K22" s="222"/>
      <c r="L22" s="222"/>
      <c r="M22" s="222"/>
      <c r="N22" s="222"/>
      <c r="O22" s="223"/>
      <c r="P22" s="942" t="s">
        <v>519</v>
      </c>
      <c r="Q22" s="222"/>
      <c r="R22" s="222"/>
      <c r="S22" s="222"/>
      <c r="T22" s="222"/>
      <c r="U22" s="222"/>
      <c r="V22" s="223"/>
      <c r="W22" s="942" t="s">
        <v>515</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577</v>
      </c>
      <c r="H23" s="959"/>
      <c r="I23" s="959"/>
      <c r="J23" s="959"/>
      <c r="K23" s="959"/>
      <c r="L23" s="959"/>
      <c r="M23" s="959"/>
      <c r="N23" s="959"/>
      <c r="O23" s="960"/>
      <c r="P23" s="925">
        <v>29</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578</v>
      </c>
      <c r="H24" s="962"/>
      <c r="I24" s="962"/>
      <c r="J24" s="962"/>
      <c r="K24" s="962"/>
      <c r="L24" s="962"/>
      <c r="M24" s="962"/>
      <c r="N24" s="962"/>
      <c r="O24" s="963"/>
      <c r="P24" s="659">
        <v>4</v>
      </c>
      <c r="Q24" s="660"/>
      <c r="R24" s="660"/>
      <c r="S24" s="660"/>
      <c r="T24" s="660"/>
      <c r="U24" s="660"/>
      <c r="V24" s="661"/>
      <c r="W24" s="659"/>
      <c r="X24" s="660"/>
      <c r="Y24" s="660"/>
      <c r="Z24" s="660"/>
      <c r="AA24" s="660"/>
      <c r="AB24" s="660"/>
      <c r="AC24" s="661"/>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59"/>
      <c r="Q25" s="660"/>
      <c r="R25" s="660"/>
      <c r="S25" s="660"/>
      <c r="T25" s="660"/>
      <c r="U25" s="660"/>
      <c r="V25" s="661"/>
      <c r="W25" s="659"/>
      <c r="X25" s="660"/>
      <c r="Y25" s="660"/>
      <c r="Z25" s="660"/>
      <c r="AA25" s="660"/>
      <c r="AB25" s="660"/>
      <c r="AC25" s="661"/>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59"/>
      <c r="Q26" s="660"/>
      <c r="R26" s="660"/>
      <c r="S26" s="660"/>
      <c r="T26" s="660"/>
      <c r="U26" s="660"/>
      <c r="V26" s="661"/>
      <c r="W26" s="659"/>
      <c r="X26" s="660"/>
      <c r="Y26" s="660"/>
      <c r="Z26" s="660"/>
      <c r="AA26" s="660"/>
      <c r="AB26" s="660"/>
      <c r="AC26" s="661"/>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9"/>
      <c r="Q27" s="660"/>
      <c r="R27" s="660"/>
      <c r="S27" s="660"/>
      <c r="T27" s="660"/>
      <c r="U27" s="660"/>
      <c r="V27" s="661"/>
      <c r="W27" s="659"/>
      <c r="X27" s="660"/>
      <c r="Y27" s="660"/>
      <c r="Z27" s="660"/>
      <c r="AA27" s="660"/>
      <c r="AB27" s="660"/>
      <c r="AC27" s="661"/>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2">
        <f>P29-SUM(P23:P27)</f>
        <v>0</v>
      </c>
      <c r="Q28" s="883"/>
      <c r="R28" s="883"/>
      <c r="S28" s="883"/>
      <c r="T28" s="883"/>
      <c r="U28" s="883"/>
      <c r="V28" s="884"/>
      <c r="W28" s="882">
        <f>W29-SUM(W23:W27)</f>
        <v>0</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59">
        <f>AK13</f>
        <v>33</v>
      </c>
      <c r="Q29" s="660"/>
      <c r="R29" s="660"/>
      <c r="S29" s="660"/>
      <c r="T29" s="660"/>
      <c r="U29" s="660"/>
      <c r="V29" s="661"/>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534</v>
      </c>
      <c r="AF30" s="863"/>
      <c r="AG30" s="863"/>
      <c r="AH30" s="864"/>
      <c r="AI30" s="862" t="s">
        <v>531</v>
      </c>
      <c r="AJ30" s="863"/>
      <c r="AK30" s="863"/>
      <c r="AL30" s="864"/>
      <c r="AM30" s="921" t="s">
        <v>526</v>
      </c>
      <c r="AN30" s="921"/>
      <c r="AO30" s="921"/>
      <c r="AP30" s="862"/>
      <c r="AQ30" s="771" t="s">
        <v>354</v>
      </c>
      <c r="AR30" s="772"/>
      <c r="AS30" s="772"/>
      <c r="AT30" s="773"/>
      <c r="AU30" s="778" t="s">
        <v>253</v>
      </c>
      <c r="AV30" s="778"/>
      <c r="AW30" s="778"/>
      <c r="AX30" s="922"/>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c r="AR31" s="200"/>
      <c r="AS31" s="133" t="s">
        <v>355</v>
      </c>
      <c r="AT31" s="134"/>
      <c r="AU31" s="199"/>
      <c r="AV31" s="199"/>
      <c r="AW31" s="400" t="s">
        <v>300</v>
      </c>
      <c r="AX31" s="401"/>
    </row>
    <row r="32" spans="1:50" ht="23.25" customHeight="1" x14ac:dyDescent="0.15">
      <c r="A32" s="405"/>
      <c r="B32" s="403"/>
      <c r="C32" s="403"/>
      <c r="D32" s="403"/>
      <c r="E32" s="403"/>
      <c r="F32" s="404"/>
      <c r="G32" s="566" t="s">
        <v>579</v>
      </c>
      <c r="H32" s="567"/>
      <c r="I32" s="567"/>
      <c r="J32" s="567"/>
      <c r="K32" s="567"/>
      <c r="L32" s="567"/>
      <c r="M32" s="567"/>
      <c r="N32" s="567"/>
      <c r="O32" s="568"/>
      <c r="P32" s="105" t="s">
        <v>580</v>
      </c>
      <c r="Q32" s="105"/>
      <c r="R32" s="105"/>
      <c r="S32" s="105"/>
      <c r="T32" s="105"/>
      <c r="U32" s="105"/>
      <c r="V32" s="105"/>
      <c r="W32" s="105"/>
      <c r="X32" s="106"/>
      <c r="Y32" s="473" t="s">
        <v>12</v>
      </c>
      <c r="Z32" s="533"/>
      <c r="AA32" s="534"/>
      <c r="AB32" s="463" t="s">
        <v>581</v>
      </c>
      <c r="AC32" s="463"/>
      <c r="AD32" s="463"/>
      <c r="AE32" s="218">
        <v>0</v>
      </c>
      <c r="AF32" s="219"/>
      <c r="AG32" s="219"/>
      <c r="AH32" s="219"/>
      <c r="AI32" s="218">
        <v>0</v>
      </c>
      <c r="AJ32" s="219"/>
      <c r="AK32" s="219"/>
      <c r="AL32" s="219"/>
      <c r="AM32" s="218">
        <v>0</v>
      </c>
      <c r="AN32" s="219"/>
      <c r="AO32" s="219"/>
      <c r="AP32" s="219"/>
      <c r="AQ32" s="342"/>
      <c r="AR32" s="207"/>
      <c r="AS32" s="207"/>
      <c r="AT32" s="343"/>
      <c r="AU32" s="219"/>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581</v>
      </c>
      <c r="AC33" s="525"/>
      <c r="AD33" s="525"/>
      <c r="AE33" s="218">
        <v>0</v>
      </c>
      <c r="AF33" s="219"/>
      <c r="AG33" s="219"/>
      <c r="AH33" s="219"/>
      <c r="AI33" s="218">
        <v>0</v>
      </c>
      <c r="AJ33" s="219"/>
      <c r="AK33" s="219"/>
      <c r="AL33" s="219"/>
      <c r="AM33" s="218">
        <v>0</v>
      </c>
      <c r="AN33" s="219"/>
      <c r="AO33" s="219"/>
      <c r="AP33" s="219"/>
      <c r="AQ33" s="342"/>
      <c r="AR33" s="207"/>
      <c r="AS33" s="207"/>
      <c r="AT33" s="343"/>
      <c r="AU33" s="219"/>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100</v>
      </c>
      <c r="AF34" s="219"/>
      <c r="AG34" s="219"/>
      <c r="AH34" s="219"/>
      <c r="AI34" s="218">
        <v>100</v>
      </c>
      <c r="AJ34" s="219"/>
      <c r="AK34" s="219"/>
      <c r="AL34" s="219"/>
      <c r="AM34" s="218">
        <v>100</v>
      </c>
      <c r="AN34" s="219"/>
      <c r="AO34" s="219"/>
      <c r="AP34" s="219"/>
      <c r="AQ34" s="342"/>
      <c r="AR34" s="207"/>
      <c r="AS34" s="207"/>
      <c r="AT34" s="343"/>
      <c r="AU34" s="219"/>
      <c r="AV34" s="219"/>
      <c r="AW34" s="219"/>
      <c r="AX34" s="221"/>
    </row>
    <row r="35" spans="1:50" ht="23.25" customHeight="1" x14ac:dyDescent="0.15">
      <c r="A35" s="226" t="s">
        <v>504</v>
      </c>
      <c r="B35" s="227"/>
      <c r="C35" s="227"/>
      <c r="D35" s="227"/>
      <c r="E35" s="227"/>
      <c r="F35" s="228"/>
      <c r="G35" s="232" t="s">
        <v>629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16"/>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16"/>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0" t="s">
        <v>253</v>
      </c>
      <c r="AV51" s="930"/>
      <c r="AW51" s="930"/>
      <c r="AX51" s="931"/>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0" t="s">
        <v>253</v>
      </c>
      <c r="AV58" s="930"/>
      <c r="AW58" s="930"/>
      <c r="AX58" s="931"/>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4"/>
      <c r="AF77" s="895"/>
      <c r="AG77" s="895"/>
      <c r="AH77" s="895"/>
      <c r="AI77" s="894"/>
      <c r="AJ77" s="895"/>
      <c r="AK77" s="895"/>
      <c r="AL77" s="895"/>
      <c r="AM77" s="894"/>
      <c r="AN77" s="895"/>
      <c r="AO77" s="895"/>
      <c r="AP77" s="895"/>
      <c r="AQ77" s="342"/>
      <c r="AR77" s="207"/>
      <c r="AS77" s="207"/>
      <c r="AT77" s="343"/>
      <c r="AU77" s="219"/>
      <c r="AV77" s="219"/>
      <c r="AW77" s="219"/>
      <c r="AX77" s="221"/>
    </row>
    <row r="78" spans="1:50" ht="69.75" hidden="1" customHeight="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3"/>
    </row>
    <row r="80" spans="1:50" ht="18.75" hidden="1" customHeight="1" x14ac:dyDescent="0.15">
      <c r="A80" s="868"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9"/>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534</v>
      </c>
      <c r="AF85" s="245"/>
      <c r="AG85" s="245"/>
      <c r="AH85" s="246"/>
      <c r="AI85" s="244" t="s">
        <v>531</v>
      </c>
      <c r="AJ85" s="245"/>
      <c r="AK85" s="245"/>
      <c r="AL85" s="246"/>
      <c r="AM85" s="250" t="s">
        <v>526</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9"/>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69"/>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69"/>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6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534</v>
      </c>
      <c r="AF90" s="245"/>
      <c r="AG90" s="245"/>
      <c r="AH90" s="246"/>
      <c r="AI90" s="244" t="s">
        <v>531</v>
      </c>
      <c r="AJ90" s="245"/>
      <c r="AK90" s="245"/>
      <c r="AL90" s="246"/>
      <c r="AM90" s="250" t="s">
        <v>526</v>
      </c>
      <c r="AN90" s="250"/>
      <c r="AO90" s="250"/>
      <c r="AP90" s="244"/>
      <c r="AQ90" s="159" t="s">
        <v>354</v>
      </c>
      <c r="AR90" s="130"/>
      <c r="AS90" s="130"/>
      <c r="AT90" s="131"/>
      <c r="AU90" s="535" t="s">
        <v>253</v>
      </c>
      <c r="AV90" s="535"/>
      <c r="AW90" s="535"/>
      <c r="AX90" s="536"/>
    </row>
    <row r="91" spans="1:60" ht="18.75" hidden="1" customHeight="1" x14ac:dyDescent="0.15">
      <c r="A91" s="86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9"/>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69"/>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69"/>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6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534</v>
      </c>
      <c r="AF95" s="245"/>
      <c r="AG95" s="245"/>
      <c r="AH95" s="246"/>
      <c r="AI95" s="244" t="s">
        <v>531</v>
      </c>
      <c r="AJ95" s="245"/>
      <c r="AK95" s="245"/>
      <c r="AL95" s="246"/>
      <c r="AM95" s="250" t="s">
        <v>526</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9"/>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69"/>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0"/>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534</v>
      </c>
      <c r="AF100" s="542"/>
      <c r="AG100" s="542"/>
      <c r="AH100" s="543"/>
      <c r="AI100" s="541" t="s">
        <v>531</v>
      </c>
      <c r="AJ100" s="542"/>
      <c r="AK100" s="542"/>
      <c r="AL100" s="543"/>
      <c r="AM100" s="541" t="s">
        <v>527</v>
      </c>
      <c r="AN100" s="542"/>
      <c r="AO100" s="542"/>
      <c r="AP100" s="543"/>
      <c r="AQ100" s="320" t="s">
        <v>520</v>
      </c>
      <c r="AR100" s="321"/>
      <c r="AS100" s="321"/>
      <c r="AT100" s="322"/>
      <c r="AU100" s="320" t="s">
        <v>517</v>
      </c>
      <c r="AV100" s="321"/>
      <c r="AW100" s="321"/>
      <c r="AX100" s="323"/>
    </row>
    <row r="101" spans="1:60" ht="23.25" customHeight="1" x14ac:dyDescent="0.15">
      <c r="A101" s="424"/>
      <c r="B101" s="425"/>
      <c r="C101" s="425"/>
      <c r="D101" s="425"/>
      <c r="E101" s="425"/>
      <c r="F101" s="426"/>
      <c r="G101" s="105" t="s">
        <v>583</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584</v>
      </c>
      <c r="AC101" s="463"/>
      <c r="AD101" s="463"/>
      <c r="AE101" s="218">
        <v>2</v>
      </c>
      <c r="AF101" s="219"/>
      <c r="AG101" s="219"/>
      <c r="AH101" s="220"/>
      <c r="AI101" s="218">
        <v>2</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584</v>
      </c>
      <c r="AC102" s="463"/>
      <c r="AD102" s="463"/>
      <c r="AE102" s="420">
        <v>2</v>
      </c>
      <c r="AF102" s="420"/>
      <c r="AG102" s="420"/>
      <c r="AH102" s="420"/>
      <c r="AI102" s="420">
        <v>2</v>
      </c>
      <c r="AJ102" s="420"/>
      <c r="AK102" s="420"/>
      <c r="AL102" s="420"/>
      <c r="AM102" s="420">
        <v>2</v>
      </c>
      <c r="AN102" s="420"/>
      <c r="AO102" s="420"/>
      <c r="AP102" s="420"/>
      <c r="AQ102" s="273">
        <v>12</v>
      </c>
      <c r="AR102" s="274"/>
      <c r="AS102" s="274"/>
      <c r="AT102" s="319"/>
      <c r="AU102" s="273"/>
      <c r="AV102" s="274"/>
      <c r="AW102" s="274"/>
      <c r="AX102" s="319"/>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4"/>
      <c r="AU103" s="284" t="s">
        <v>517</v>
      </c>
      <c r="AV103" s="285"/>
      <c r="AW103" s="285"/>
      <c r="AX103" s="286"/>
    </row>
    <row r="104" spans="1:60" ht="23.25" customHeight="1" x14ac:dyDescent="0.15">
      <c r="A104" s="424"/>
      <c r="B104" s="425"/>
      <c r="C104" s="425"/>
      <c r="D104" s="425"/>
      <c r="E104" s="425"/>
      <c r="F104" s="426"/>
      <c r="G104" s="105" t="s">
        <v>585</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586</v>
      </c>
      <c r="AC104" s="548"/>
      <c r="AD104" s="549"/>
      <c r="AE104" s="218">
        <v>12</v>
      </c>
      <c r="AF104" s="219"/>
      <c r="AG104" s="219"/>
      <c r="AH104" s="220"/>
      <c r="AI104" s="218">
        <v>12</v>
      </c>
      <c r="AJ104" s="219"/>
      <c r="AK104" s="219"/>
      <c r="AL104" s="220"/>
      <c r="AM104" s="218">
        <v>12</v>
      </c>
      <c r="AN104" s="219"/>
      <c r="AO104" s="219"/>
      <c r="AP104" s="220"/>
      <c r="AQ104" s="218"/>
      <c r="AR104" s="219"/>
      <c r="AS104" s="219"/>
      <c r="AT104" s="220"/>
      <c r="AU104" s="218"/>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586</v>
      </c>
      <c r="AC105" s="471"/>
      <c r="AD105" s="472"/>
      <c r="AE105" s="420">
        <v>15</v>
      </c>
      <c r="AF105" s="420"/>
      <c r="AG105" s="420"/>
      <c r="AH105" s="420"/>
      <c r="AI105" s="420">
        <v>15</v>
      </c>
      <c r="AJ105" s="420"/>
      <c r="AK105" s="420"/>
      <c r="AL105" s="420"/>
      <c r="AM105" s="420">
        <v>15</v>
      </c>
      <c r="AN105" s="420"/>
      <c r="AO105" s="420"/>
      <c r="AP105" s="420"/>
      <c r="AQ105" s="218">
        <v>15</v>
      </c>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4"/>
      <c r="AU106" s="284" t="s">
        <v>517</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4"/>
      <c r="AU109" s="284" t="s">
        <v>517</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4"/>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534</v>
      </c>
      <c r="AF115" s="418"/>
      <c r="AG115" s="418"/>
      <c r="AH115" s="419"/>
      <c r="AI115" s="417" t="s">
        <v>531</v>
      </c>
      <c r="AJ115" s="418"/>
      <c r="AK115" s="418"/>
      <c r="AL115" s="419"/>
      <c r="AM115" s="417" t="s">
        <v>526</v>
      </c>
      <c r="AN115" s="418"/>
      <c r="AO115" s="418"/>
      <c r="AP115" s="419"/>
      <c r="AQ115" s="593" t="s">
        <v>521</v>
      </c>
      <c r="AR115" s="594"/>
      <c r="AS115" s="594"/>
      <c r="AT115" s="594"/>
      <c r="AU115" s="594"/>
      <c r="AV115" s="594"/>
      <c r="AW115" s="594"/>
      <c r="AX115" s="595"/>
    </row>
    <row r="116" spans="1:50" ht="23.25" customHeight="1" x14ac:dyDescent="0.15">
      <c r="A116" s="441"/>
      <c r="B116" s="442"/>
      <c r="C116" s="442"/>
      <c r="D116" s="442"/>
      <c r="E116" s="442"/>
      <c r="F116" s="443"/>
      <c r="G116" s="395" t="s">
        <v>587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c r="AC116" s="465"/>
      <c r="AD116" s="466"/>
      <c r="AE116" s="420">
        <v>8</v>
      </c>
      <c r="AF116" s="420"/>
      <c r="AG116" s="420"/>
      <c r="AH116" s="420"/>
      <c r="AI116" s="420">
        <v>8</v>
      </c>
      <c r="AJ116" s="420"/>
      <c r="AK116" s="420"/>
      <c r="AL116" s="420"/>
      <c r="AM116" s="420">
        <v>8</v>
      </c>
      <c r="AN116" s="420"/>
      <c r="AO116" s="420"/>
      <c r="AP116" s="420"/>
      <c r="AQ116" s="218">
        <v>1</v>
      </c>
      <c r="AR116" s="219"/>
      <c r="AS116" s="219"/>
      <c r="AT116" s="219"/>
      <c r="AU116" s="219"/>
      <c r="AV116" s="219"/>
      <c r="AW116" s="219"/>
      <c r="AX116" s="221"/>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482</v>
      </c>
      <c r="AC117" s="475"/>
      <c r="AD117" s="476"/>
      <c r="AE117" s="553" t="s">
        <v>588</v>
      </c>
      <c r="AF117" s="553"/>
      <c r="AG117" s="553"/>
      <c r="AH117" s="553"/>
      <c r="AI117" s="553" t="s">
        <v>589</v>
      </c>
      <c r="AJ117" s="553"/>
      <c r="AK117" s="553"/>
      <c r="AL117" s="553"/>
      <c r="AM117" s="553" t="s">
        <v>630</v>
      </c>
      <c r="AN117" s="553"/>
      <c r="AO117" s="553"/>
      <c r="AP117" s="553"/>
      <c r="AQ117" s="553" t="s">
        <v>633</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534</v>
      </c>
      <c r="AF118" s="418"/>
      <c r="AG118" s="418"/>
      <c r="AH118" s="419"/>
      <c r="AI118" s="417" t="s">
        <v>531</v>
      </c>
      <c r="AJ118" s="418"/>
      <c r="AK118" s="418"/>
      <c r="AL118" s="419"/>
      <c r="AM118" s="417" t="s">
        <v>526</v>
      </c>
      <c r="AN118" s="418"/>
      <c r="AO118" s="418"/>
      <c r="AP118" s="419"/>
      <c r="AQ118" s="593" t="s">
        <v>521</v>
      </c>
      <c r="AR118" s="594"/>
      <c r="AS118" s="594"/>
      <c r="AT118" s="594"/>
      <c r="AU118" s="594"/>
      <c r="AV118" s="594"/>
      <c r="AW118" s="594"/>
      <c r="AX118" s="595"/>
    </row>
    <row r="119" spans="1:50" ht="23.25" customHeight="1" x14ac:dyDescent="0.15">
      <c r="A119" s="441"/>
      <c r="B119" s="442"/>
      <c r="C119" s="442"/>
      <c r="D119" s="442"/>
      <c r="E119" s="442"/>
      <c r="F119" s="443"/>
      <c r="G119" s="395" t="s">
        <v>590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v>1</v>
      </c>
      <c r="AF119" s="420"/>
      <c r="AG119" s="420"/>
      <c r="AH119" s="420"/>
      <c r="AI119" s="420">
        <v>1</v>
      </c>
      <c r="AJ119" s="420"/>
      <c r="AK119" s="420"/>
      <c r="AL119" s="420"/>
      <c r="AM119" s="420">
        <v>1</v>
      </c>
      <c r="AN119" s="420"/>
      <c r="AO119" s="420"/>
      <c r="AP119" s="420"/>
      <c r="AQ119" s="420">
        <v>1</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t="s">
        <v>591</v>
      </c>
      <c r="AF120" s="553"/>
      <c r="AG120" s="553"/>
      <c r="AH120" s="553"/>
      <c r="AI120" s="553" t="s">
        <v>592</v>
      </c>
      <c r="AJ120" s="553"/>
      <c r="AK120" s="553"/>
      <c r="AL120" s="553"/>
      <c r="AM120" s="553" t="s">
        <v>631</v>
      </c>
      <c r="AN120" s="553"/>
      <c r="AO120" s="553"/>
      <c r="AP120" s="553"/>
      <c r="AQ120" s="553" t="s">
        <v>632</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534</v>
      </c>
      <c r="AF121" s="418"/>
      <c r="AG121" s="418"/>
      <c r="AH121" s="419"/>
      <c r="AI121" s="417" t="s">
        <v>531</v>
      </c>
      <c r="AJ121" s="418"/>
      <c r="AK121" s="418"/>
      <c r="AL121" s="419"/>
      <c r="AM121" s="417" t="s">
        <v>526</v>
      </c>
      <c r="AN121" s="418"/>
      <c r="AO121" s="418"/>
      <c r="AP121" s="419"/>
      <c r="AQ121" s="593" t="s">
        <v>521</v>
      </c>
      <c r="AR121" s="594"/>
      <c r="AS121" s="594"/>
      <c r="AT121" s="594"/>
      <c r="AU121" s="594"/>
      <c r="AV121" s="594"/>
      <c r="AW121" s="594"/>
      <c r="AX121" s="595"/>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535</v>
      </c>
      <c r="AF124" s="418"/>
      <c r="AG124" s="418"/>
      <c r="AH124" s="419"/>
      <c r="AI124" s="417" t="s">
        <v>531</v>
      </c>
      <c r="AJ124" s="418"/>
      <c r="AK124" s="418"/>
      <c r="AL124" s="419"/>
      <c r="AM124" s="417" t="s">
        <v>526</v>
      </c>
      <c r="AN124" s="418"/>
      <c r="AO124" s="418"/>
      <c r="AP124" s="419"/>
      <c r="AQ124" s="593" t="s">
        <v>521</v>
      </c>
      <c r="AR124" s="594"/>
      <c r="AS124" s="594"/>
      <c r="AT124" s="594"/>
      <c r="AU124" s="594"/>
      <c r="AV124" s="594"/>
      <c r="AW124" s="594"/>
      <c r="AX124" s="595"/>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3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6"/>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7" t="s">
        <v>534</v>
      </c>
      <c r="AF127" s="418"/>
      <c r="AG127" s="418"/>
      <c r="AH127" s="419"/>
      <c r="AI127" s="417" t="s">
        <v>531</v>
      </c>
      <c r="AJ127" s="418"/>
      <c r="AK127" s="418"/>
      <c r="AL127" s="419"/>
      <c r="AM127" s="417" t="s">
        <v>526</v>
      </c>
      <c r="AN127" s="418"/>
      <c r="AO127" s="418"/>
      <c r="AP127" s="419"/>
      <c r="AQ127" s="593" t="s">
        <v>521</v>
      </c>
      <c r="AR127" s="594"/>
      <c r="AS127" s="594"/>
      <c r="AT127" s="594"/>
      <c r="AU127" s="594"/>
      <c r="AV127" s="594"/>
      <c r="AW127" s="594"/>
      <c r="AX127" s="595"/>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564</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9.1999999999999993</v>
      </c>
      <c r="AF134" s="911"/>
      <c r="AG134" s="911"/>
      <c r="AH134" s="912"/>
      <c r="AI134" s="206">
        <v>8.4</v>
      </c>
      <c r="AJ134" s="911"/>
      <c r="AK134" s="911"/>
      <c r="AL134" s="912"/>
      <c r="AM134" s="206">
        <v>8.6999999999999993</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10</v>
      </c>
      <c r="AF135" s="207"/>
      <c r="AG135" s="207"/>
      <c r="AH135" s="207"/>
      <c r="AI135" s="206">
        <v>10</v>
      </c>
      <c r="AJ135" s="207"/>
      <c r="AK135" s="207"/>
      <c r="AL135" s="207"/>
      <c r="AM135" s="206">
        <v>10</v>
      </c>
      <c r="AN135" s="207"/>
      <c r="AO135" s="207"/>
      <c r="AP135" s="207"/>
      <c r="AQ135" s="206"/>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597</v>
      </c>
      <c r="AC138" s="205"/>
      <c r="AD138" s="205"/>
      <c r="AE138" s="206">
        <v>0</v>
      </c>
      <c r="AF138" s="207"/>
      <c r="AG138" s="207"/>
      <c r="AH138" s="207"/>
      <c r="AI138" s="206">
        <v>0</v>
      </c>
      <c r="AJ138" s="207"/>
      <c r="AK138" s="207"/>
      <c r="AL138" s="207"/>
      <c r="AM138" s="206">
        <v>0</v>
      </c>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597</v>
      </c>
      <c r="AC139" s="205"/>
      <c r="AD139" s="205"/>
      <c r="AE139" s="206">
        <v>0</v>
      </c>
      <c r="AF139" s="207"/>
      <c r="AG139" s="207"/>
      <c r="AH139" s="207"/>
      <c r="AI139" s="206">
        <v>0</v>
      </c>
      <c r="AJ139" s="207"/>
      <c r="AK139" s="207"/>
      <c r="AL139" s="207"/>
      <c r="AM139" s="206">
        <v>0</v>
      </c>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7"/>
      <c r="E430" s="174" t="s">
        <v>544</v>
      </c>
      <c r="F430" s="902"/>
      <c r="G430" s="903" t="s">
        <v>374</v>
      </c>
      <c r="H430" s="123"/>
      <c r="I430" s="123"/>
      <c r="J430" s="904"/>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hidden="1"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2"/>
      <c r="AR432" s="200"/>
      <c r="AS432" s="133" t="s">
        <v>355</v>
      </c>
      <c r="AT432" s="134"/>
      <c r="AU432" s="200"/>
      <c r="AV432" s="200"/>
      <c r="AW432" s="133" t="s">
        <v>300</v>
      </c>
      <c r="AX432" s="195"/>
    </row>
    <row r="433" spans="1:50" ht="23.25" hidden="1" customHeight="1" x14ac:dyDescent="0.15">
      <c r="A433" s="189"/>
      <c r="B433" s="186"/>
      <c r="C433" s="180"/>
      <c r="D433" s="186"/>
      <c r="E433" s="344"/>
      <c r="F433" s="345"/>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2"/>
      <c r="AF433" s="207"/>
      <c r="AG433" s="207"/>
      <c r="AH433" s="207"/>
      <c r="AI433" s="342"/>
      <c r="AJ433" s="207"/>
      <c r="AK433" s="207"/>
      <c r="AL433" s="207"/>
      <c r="AM433" s="342"/>
      <c r="AN433" s="207"/>
      <c r="AO433" s="207"/>
      <c r="AP433" s="343"/>
      <c r="AQ433" s="342"/>
      <c r="AR433" s="207"/>
      <c r="AS433" s="207"/>
      <c r="AT433" s="343"/>
      <c r="AU433" s="207"/>
      <c r="AV433" s="207"/>
      <c r="AW433" s="207"/>
      <c r="AX433" s="208"/>
    </row>
    <row r="434" spans="1:50" ht="23.25" hidden="1"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2"/>
      <c r="AF434" s="207"/>
      <c r="AG434" s="207"/>
      <c r="AH434" s="343"/>
      <c r="AI434" s="342"/>
      <c r="AJ434" s="207"/>
      <c r="AK434" s="207"/>
      <c r="AL434" s="207"/>
      <c r="AM434" s="342"/>
      <c r="AN434" s="207"/>
      <c r="AO434" s="207"/>
      <c r="AP434" s="343"/>
      <c r="AQ434" s="342"/>
      <c r="AR434" s="207"/>
      <c r="AS434" s="207"/>
      <c r="AT434" s="343"/>
      <c r="AU434" s="207"/>
      <c r="AV434" s="207"/>
      <c r="AW434" s="207"/>
      <c r="AX434" s="208"/>
    </row>
    <row r="435" spans="1:50" ht="23.25" hidden="1"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2"/>
      <c r="AF435" s="207"/>
      <c r="AG435" s="207"/>
      <c r="AH435" s="343"/>
      <c r="AI435" s="342"/>
      <c r="AJ435" s="207"/>
      <c r="AK435" s="207"/>
      <c r="AL435" s="207"/>
      <c r="AM435" s="342"/>
      <c r="AN435" s="207"/>
      <c r="AO435" s="207"/>
      <c r="AP435" s="343"/>
      <c r="AQ435" s="342"/>
      <c r="AR435" s="207"/>
      <c r="AS435" s="207"/>
      <c r="AT435" s="343"/>
      <c r="AU435" s="207"/>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hidden="1"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x14ac:dyDescent="0.15">
      <c r="A458" s="189"/>
      <c r="B458" s="186"/>
      <c r="C458" s="180"/>
      <c r="D458" s="186"/>
      <c r="E458" s="344"/>
      <c r="F458" s="345"/>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2"/>
      <c r="AF458" s="207"/>
      <c r="AG458" s="207"/>
      <c r="AH458" s="207"/>
      <c r="AI458" s="342"/>
      <c r="AJ458" s="207"/>
      <c r="AK458" s="207"/>
      <c r="AL458" s="207"/>
      <c r="AM458" s="342"/>
      <c r="AN458" s="207"/>
      <c r="AO458" s="207"/>
      <c r="AP458" s="343"/>
      <c r="AQ458" s="342"/>
      <c r="AR458" s="207"/>
      <c r="AS458" s="207"/>
      <c r="AT458" s="343"/>
      <c r="AU458" s="207"/>
      <c r="AV458" s="207"/>
      <c r="AW458" s="207"/>
      <c r="AX458" s="208"/>
    </row>
    <row r="459" spans="1:50" ht="23.25" hidden="1"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2"/>
      <c r="AF459" s="207"/>
      <c r="AG459" s="207"/>
      <c r="AH459" s="343"/>
      <c r="AI459" s="342"/>
      <c r="AJ459" s="207"/>
      <c r="AK459" s="207"/>
      <c r="AL459" s="207"/>
      <c r="AM459" s="342"/>
      <c r="AN459" s="207"/>
      <c r="AO459" s="207"/>
      <c r="AP459" s="343"/>
      <c r="AQ459" s="342"/>
      <c r="AR459" s="207"/>
      <c r="AS459" s="207"/>
      <c r="AT459" s="343"/>
      <c r="AU459" s="207"/>
      <c r="AV459" s="207"/>
      <c r="AW459" s="207"/>
      <c r="AX459" s="208"/>
    </row>
    <row r="460" spans="1:50" ht="23.25" hidden="1"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2"/>
      <c r="AF460" s="207"/>
      <c r="AG460" s="207"/>
      <c r="AH460" s="343"/>
      <c r="AI460" s="342"/>
      <c r="AJ460" s="207"/>
      <c r="AK460" s="207"/>
      <c r="AL460" s="207"/>
      <c r="AM460" s="342"/>
      <c r="AN460" s="207"/>
      <c r="AO460" s="207"/>
      <c r="AP460" s="343"/>
      <c r="AQ460" s="342"/>
      <c r="AR460" s="207"/>
      <c r="AS460" s="207"/>
      <c r="AT460" s="343"/>
      <c r="AU460" s="207"/>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5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576</v>
      </c>
      <c r="AE702" s="348"/>
      <c r="AF702" s="348"/>
      <c r="AG702" s="387" t="s">
        <v>600</v>
      </c>
      <c r="AH702" s="388"/>
      <c r="AI702" s="388"/>
      <c r="AJ702" s="388"/>
      <c r="AK702" s="388"/>
      <c r="AL702" s="388"/>
      <c r="AM702" s="388"/>
      <c r="AN702" s="388"/>
      <c r="AO702" s="388"/>
      <c r="AP702" s="388"/>
      <c r="AQ702" s="388"/>
      <c r="AR702" s="388"/>
      <c r="AS702" s="388"/>
      <c r="AT702" s="388"/>
      <c r="AU702" s="388"/>
      <c r="AV702" s="388"/>
      <c r="AW702" s="388"/>
      <c r="AX702" s="389"/>
    </row>
    <row r="703" spans="1:50" ht="59.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28" t="s">
        <v>576</v>
      </c>
      <c r="AE703" s="329"/>
      <c r="AF703" s="329"/>
      <c r="AG703" s="101" t="s">
        <v>601</v>
      </c>
      <c r="AH703" s="340"/>
      <c r="AI703" s="340"/>
      <c r="AJ703" s="340"/>
      <c r="AK703" s="340"/>
      <c r="AL703" s="340"/>
      <c r="AM703" s="340"/>
      <c r="AN703" s="340"/>
      <c r="AO703" s="340"/>
      <c r="AP703" s="340"/>
      <c r="AQ703" s="340"/>
      <c r="AR703" s="340"/>
      <c r="AS703" s="340"/>
      <c r="AT703" s="340"/>
      <c r="AU703" s="340"/>
      <c r="AV703" s="340"/>
      <c r="AW703" s="340"/>
      <c r="AX703" s="341"/>
    </row>
    <row r="704" spans="1:50" ht="60"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576</v>
      </c>
      <c r="AE704" s="787"/>
      <c r="AF704" s="787"/>
      <c r="AG704" s="127" t="s">
        <v>602</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642" t="s">
        <v>39</v>
      </c>
      <c r="B705" s="643"/>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576</v>
      </c>
      <c r="AE705" s="719"/>
      <c r="AF705" s="719"/>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604</v>
      </c>
      <c r="AE706" s="329"/>
      <c r="AF706" s="665"/>
      <c r="AG706" s="167" t="s">
        <v>603</v>
      </c>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604</v>
      </c>
      <c r="AE707" s="840"/>
      <c r="AF707" s="840"/>
      <c r="AG707" s="127" t="s">
        <v>603</v>
      </c>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c r="AE708" s="607"/>
      <c r="AF708" s="607"/>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576</v>
      </c>
      <c r="AE709" s="329"/>
      <c r="AF709" s="329"/>
      <c r="AG709" s="101" t="s">
        <v>605</v>
      </c>
      <c r="AH709" s="340"/>
      <c r="AI709" s="340"/>
      <c r="AJ709" s="340"/>
      <c r="AK709" s="340"/>
      <c r="AL709" s="340"/>
      <c r="AM709" s="340"/>
      <c r="AN709" s="340"/>
      <c r="AO709" s="340"/>
      <c r="AP709" s="340"/>
      <c r="AQ709" s="340"/>
      <c r="AR709" s="340"/>
      <c r="AS709" s="340"/>
      <c r="AT709" s="340"/>
      <c r="AU709" s="340"/>
      <c r="AV709" s="340"/>
      <c r="AW709" s="340"/>
      <c r="AX709" s="341"/>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8" t="s">
        <v>576</v>
      </c>
      <c r="AE711" s="329"/>
      <c r="AF711" s="329"/>
      <c r="AG711" s="101" t="s">
        <v>606</v>
      </c>
      <c r="AH711" s="340"/>
      <c r="AI711" s="340"/>
      <c r="AJ711" s="340"/>
      <c r="AK711" s="340"/>
      <c r="AL711" s="340"/>
      <c r="AM711" s="340"/>
      <c r="AN711" s="340"/>
      <c r="AO711" s="340"/>
      <c r="AP711" s="340"/>
      <c r="AQ711" s="340"/>
      <c r="AR711" s="340"/>
      <c r="AS711" s="340"/>
      <c r="AT711" s="340"/>
      <c r="AU711" s="340"/>
      <c r="AV711" s="340"/>
      <c r="AW711" s="340"/>
      <c r="AX711" s="341"/>
    </row>
    <row r="712" spans="1:50" ht="26.2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6"/>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c r="AE713" s="329"/>
      <c r="AF713" s="66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576</v>
      </c>
      <c r="AE714" s="812"/>
      <c r="AF714" s="813"/>
      <c r="AG714" s="740" t="s">
        <v>607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576</v>
      </c>
      <c r="AE715" s="607"/>
      <c r="AF715" s="658"/>
      <c r="AG715" s="746" t="s">
        <v>608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576</v>
      </c>
      <c r="AE716" s="629"/>
      <c r="AF716" s="629"/>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576</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576</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6"/>
      <c r="C726" s="819" t="s">
        <v>53</v>
      </c>
      <c r="D726" s="841"/>
      <c r="E726" s="841"/>
      <c r="F726" s="842"/>
      <c r="G726" s="579" t="s">
        <v>612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7"/>
      <c r="B727" s="808"/>
      <c r="C727" s="752" t="s">
        <v>57</v>
      </c>
      <c r="D727" s="753"/>
      <c r="E727" s="753"/>
      <c r="F727" s="754"/>
      <c r="G727" s="577" t="s">
        <v>613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5.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5.5" customHeight="1" thickBot="1" x14ac:dyDescent="0.2">
      <c r="A731" s="803"/>
      <c r="B731" s="804"/>
      <c r="C731" s="804"/>
      <c r="D731" s="804"/>
      <c r="E731" s="805"/>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5.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548</v>
      </c>
      <c r="B737" s="210"/>
      <c r="C737" s="210"/>
      <c r="D737" s="211"/>
      <c r="E737" s="996" t="s">
        <v>614</v>
      </c>
      <c r="F737" s="996"/>
      <c r="G737" s="996"/>
      <c r="H737" s="996"/>
      <c r="I737" s="996"/>
      <c r="J737" s="996"/>
      <c r="K737" s="996"/>
      <c r="L737" s="996"/>
      <c r="M737" s="996"/>
      <c r="N737" s="367" t="s">
        <v>541</v>
      </c>
      <c r="O737" s="367"/>
      <c r="P737" s="367"/>
      <c r="Q737" s="367"/>
      <c r="R737" s="996" t="s">
        <v>615</v>
      </c>
      <c r="S737" s="996"/>
      <c r="T737" s="996"/>
      <c r="U737" s="996"/>
      <c r="V737" s="996"/>
      <c r="W737" s="996"/>
      <c r="X737" s="996"/>
      <c r="Y737" s="996"/>
      <c r="Z737" s="996"/>
      <c r="AA737" s="367" t="s">
        <v>540</v>
      </c>
      <c r="AB737" s="367"/>
      <c r="AC737" s="367"/>
      <c r="AD737" s="367"/>
      <c r="AE737" s="996" t="s">
        <v>616</v>
      </c>
      <c r="AF737" s="996"/>
      <c r="AG737" s="996"/>
      <c r="AH737" s="996"/>
      <c r="AI737" s="996"/>
      <c r="AJ737" s="996"/>
      <c r="AK737" s="996"/>
      <c r="AL737" s="996"/>
      <c r="AM737" s="996"/>
      <c r="AN737" s="367" t="s">
        <v>539</v>
      </c>
      <c r="AO737" s="367"/>
      <c r="AP737" s="367"/>
      <c r="AQ737" s="367"/>
      <c r="AR737" s="988" t="s">
        <v>617</v>
      </c>
      <c r="AS737" s="989"/>
      <c r="AT737" s="989"/>
      <c r="AU737" s="989"/>
      <c r="AV737" s="989"/>
      <c r="AW737" s="989"/>
      <c r="AX737" s="990"/>
      <c r="AY737" s="89"/>
      <c r="AZ737" s="89"/>
    </row>
    <row r="738" spans="1:52" ht="24.75" customHeight="1" x14ac:dyDescent="0.15">
      <c r="A738" s="997" t="s">
        <v>538</v>
      </c>
      <c r="B738" s="210"/>
      <c r="C738" s="210"/>
      <c r="D738" s="211"/>
      <c r="E738" s="996" t="s">
        <v>618</v>
      </c>
      <c r="F738" s="996"/>
      <c r="G738" s="996"/>
      <c r="H738" s="996"/>
      <c r="I738" s="996"/>
      <c r="J738" s="996"/>
      <c r="K738" s="996"/>
      <c r="L738" s="996"/>
      <c r="M738" s="996"/>
      <c r="N738" s="367" t="s">
        <v>537</v>
      </c>
      <c r="O738" s="367"/>
      <c r="P738" s="367"/>
      <c r="Q738" s="367"/>
      <c r="R738" s="996" t="s">
        <v>619</v>
      </c>
      <c r="S738" s="996"/>
      <c r="T738" s="996"/>
      <c r="U738" s="996"/>
      <c r="V738" s="996"/>
      <c r="W738" s="996"/>
      <c r="X738" s="996"/>
      <c r="Y738" s="996"/>
      <c r="Z738" s="996"/>
      <c r="AA738" s="367" t="s">
        <v>536</v>
      </c>
      <c r="AB738" s="367"/>
      <c r="AC738" s="367"/>
      <c r="AD738" s="367"/>
      <c r="AE738" s="996" t="s">
        <v>620</v>
      </c>
      <c r="AF738" s="996"/>
      <c r="AG738" s="996"/>
      <c r="AH738" s="996"/>
      <c r="AI738" s="996"/>
      <c r="AJ738" s="996"/>
      <c r="AK738" s="996"/>
      <c r="AL738" s="996"/>
      <c r="AM738" s="996"/>
      <c r="AN738" s="367" t="s">
        <v>532</v>
      </c>
      <c r="AO738" s="367"/>
      <c r="AP738" s="367"/>
      <c r="AQ738" s="367"/>
      <c r="AR738" s="988" t="s">
        <v>621</v>
      </c>
      <c r="AS738" s="989"/>
      <c r="AT738" s="989"/>
      <c r="AU738" s="989"/>
      <c r="AV738" s="989"/>
      <c r="AW738" s="989"/>
      <c r="AX738" s="990"/>
    </row>
    <row r="739" spans="1:52" ht="24.75" customHeight="1" thickBot="1" x14ac:dyDescent="0.2">
      <c r="A739" s="998" t="s">
        <v>528</v>
      </c>
      <c r="B739" s="999"/>
      <c r="C739" s="999"/>
      <c r="D739" s="1000"/>
      <c r="E739" s="1001" t="s">
        <v>568</v>
      </c>
      <c r="F739" s="991"/>
      <c r="G739" s="991"/>
      <c r="H739" s="93" t="str">
        <f>IF(E739="", "", "(")</f>
        <v>(</v>
      </c>
      <c r="I739" s="991" t="s">
        <v>466</v>
      </c>
      <c r="J739" s="991"/>
      <c r="K739" s="93" t="str">
        <f>IF(OR(I739="　", I739=""), "", "-")</f>
        <v/>
      </c>
      <c r="L739" s="992">
        <v>216</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7" t="s">
        <v>622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9" customHeight="1" x14ac:dyDescent="0.15">
      <c r="A781" s="633"/>
      <c r="B781" s="634"/>
      <c r="C781" s="634"/>
      <c r="D781" s="634"/>
      <c r="E781" s="634"/>
      <c r="F781" s="635"/>
      <c r="G781" s="672" t="s">
        <v>634</v>
      </c>
      <c r="H781" s="673"/>
      <c r="I781" s="673"/>
      <c r="J781" s="673"/>
      <c r="K781" s="674"/>
      <c r="L781" s="666" t="s">
        <v>635</v>
      </c>
      <c r="M781" s="667"/>
      <c r="N781" s="667"/>
      <c r="O781" s="667"/>
      <c r="P781" s="667"/>
      <c r="Q781" s="667"/>
      <c r="R781" s="667"/>
      <c r="S781" s="667"/>
      <c r="T781" s="667"/>
      <c r="U781" s="667"/>
      <c r="V781" s="667"/>
      <c r="W781" s="667"/>
      <c r="X781" s="668"/>
      <c r="Y781" s="390">
        <v>15</v>
      </c>
      <c r="Z781" s="391"/>
      <c r="AA781" s="391"/>
      <c r="AB781" s="809"/>
      <c r="AC781" s="672" t="s">
        <v>624</v>
      </c>
      <c r="AD781" s="673"/>
      <c r="AE781" s="673"/>
      <c r="AF781" s="673"/>
      <c r="AG781" s="674"/>
      <c r="AH781" s="666" t="s">
        <v>636</v>
      </c>
      <c r="AI781" s="667"/>
      <c r="AJ781" s="667"/>
      <c r="AK781" s="667"/>
      <c r="AL781" s="667"/>
      <c r="AM781" s="667"/>
      <c r="AN781" s="667"/>
      <c r="AO781" s="667"/>
      <c r="AP781" s="667"/>
      <c r="AQ781" s="667"/>
      <c r="AR781" s="667"/>
      <c r="AS781" s="667"/>
      <c r="AT781" s="668"/>
      <c r="AU781" s="390">
        <v>12</v>
      </c>
      <c r="AV781" s="391"/>
      <c r="AW781" s="391"/>
      <c r="AX781" s="392"/>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15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12</v>
      </c>
      <c r="AV791" s="836"/>
      <c r="AW791" s="836"/>
      <c r="AX791" s="838"/>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hidden="1" customHeight="1" x14ac:dyDescent="0.15">
      <c r="A793" s="633"/>
      <c r="B793" s="634"/>
      <c r="C793" s="634"/>
      <c r="D793" s="634"/>
      <c r="E793" s="634"/>
      <c r="F793" s="635"/>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90"/>
      <c r="Z794" s="391"/>
      <c r="AA794" s="391"/>
      <c r="AB794" s="809"/>
      <c r="AC794" s="672"/>
      <c r="AD794" s="673"/>
      <c r="AE794" s="673"/>
      <c r="AF794" s="673"/>
      <c r="AG794" s="674"/>
      <c r="AH794" s="666"/>
      <c r="AI794" s="667"/>
      <c r="AJ794" s="667"/>
      <c r="AK794" s="667"/>
      <c r="AL794" s="667"/>
      <c r="AM794" s="667"/>
      <c r="AN794" s="667"/>
      <c r="AO794" s="667"/>
      <c r="AP794" s="667"/>
      <c r="AQ794" s="667"/>
      <c r="AR794" s="667"/>
      <c r="AS794" s="667"/>
      <c r="AT794" s="668"/>
      <c r="AU794" s="390"/>
      <c r="AV794" s="391"/>
      <c r="AW794" s="391"/>
      <c r="AX794" s="392"/>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hidden="1" customHeight="1" x14ac:dyDescent="0.15">
      <c r="A806" s="633"/>
      <c r="B806" s="634"/>
      <c r="C806" s="634"/>
      <c r="D806" s="634"/>
      <c r="E806" s="634"/>
      <c r="F806" s="635"/>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9"/>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hidden="1" customHeight="1" x14ac:dyDescent="0.15">
      <c r="A819" s="633"/>
      <c r="B819" s="634"/>
      <c r="C819" s="634"/>
      <c r="D819" s="634"/>
      <c r="E819" s="634"/>
      <c r="F819" s="635"/>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9"/>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491</v>
      </c>
      <c r="AI836" s="366"/>
      <c r="AJ836" s="366"/>
      <c r="AK836" s="366"/>
      <c r="AL836" s="366" t="s">
        <v>21</v>
      </c>
      <c r="AM836" s="366"/>
      <c r="AN836" s="366"/>
      <c r="AO836" s="371"/>
      <c r="AP836" s="372" t="s">
        <v>420</v>
      </c>
      <c r="AQ836" s="372"/>
      <c r="AR836" s="372"/>
      <c r="AS836" s="372"/>
      <c r="AT836" s="372"/>
      <c r="AU836" s="372"/>
      <c r="AV836" s="372"/>
      <c r="AW836" s="372"/>
      <c r="AX836" s="372"/>
    </row>
    <row r="837" spans="1:50" ht="45.75" customHeight="1" x14ac:dyDescent="0.15">
      <c r="A837" s="378">
        <v>1</v>
      </c>
      <c r="B837" s="378">
        <v>1</v>
      </c>
      <c r="C837" s="363" t="s">
        <v>625</v>
      </c>
      <c r="D837" s="349"/>
      <c r="E837" s="349"/>
      <c r="F837" s="349"/>
      <c r="G837" s="349"/>
      <c r="H837" s="349"/>
      <c r="I837" s="349"/>
      <c r="J837" s="350">
        <v>3020001001934</v>
      </c>
      <c r="K837" s="351"/>
      <c r="L837" s="351"/>
      <c r="M837" s="351"/>
      <c r="N837" s="351"/>
      <c r="O837" s="351"/>
      <c r="P837" s="364" t="s">
        <v>626</v>
      </c>
      <c r="Q837" s="352"/>
      <c r="R837" s="352"/>
      <c r="S837" s="352"/>
      <c r="T837" s="352"/>
      <c r="U837" s="352"/>
      <c r="V837" s="352"/>
      <c r="W837" s="352"/>
      <c r="X837" s="352"/>
      <c r="Y837" s="353">
        <v>15</v>
      </c>
      <c r="Z837" s="354"/>
      <c r="AA837" s="354"/>
      <c r="AB837" s="355"/>
      <c r="AC837" s="365" t="s">
        <v>496</v>
      </c>
      <c r="AD837" s="373"/>
      <c r="AE837" s="373"/>
      <c r="AF837" s="373"/>
      <c r="AG837" s="373"/>
      <c r="AH837" s="374">
        <v>2</v>
      </c>
      <c r="AI837" s="375"/>
      <c r="AJ837" s="375"/>
      <c r="AK837" s="375"/>
      <c r="AL837" s="359">
        <v>94.6</v>
      </c>
      <c r="AM837" s="360"/>
      <c r="AN837" s="360"/>
      <c r="AO837" s="361"/>
      <c r="AP837" s="362"/>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491</v>
      </c>
      <c r="AI869" s="366"/>
      <c r="AJ869" s="366"/>
      <c r="AK869" s="366"/>
      <c r="AL869" s="366" t="s">
        <v>21</v>
      </c>
      <c r="AM869" s="366"/>
      <c r="AN869" s="366"/>
      <c r="AO869" s="371"/>
      <c r="AP869" s="372" t="s">
        <v>420</v>
      </c>
      <c r="AQ869" s="372"/>
      <c r="AR869" s="372"/>
      <c r="AS869" s="372"/>
      <c r="AT869" s="372"/>
      <c r="AU869" s="372"/>
      <c r="AV869" s="372"/>
      <c r="AW869" s="372"/>
      <c r="AX869" s="372"/>
    </row>
    <row r="870" spans="1:50" ht="45" customHeight="1" x14ac:dyDescent="0.15">
      <c r="A870" s="378">
        <v>1</v>
      </c>
      <c r="B870" s="378">
        <v>1</v>
      </c>
      <c r="C870" s="363" t="s">
        <v>627</v>
      </c>
      <c r="D870" s="349"/>
      <c r="E870" s="349"/>
      <c r="F870" s="349"/>
      <c r="G870" s="349"/>
      <c r="H870" s="349"/>
      <c r="I870" s="349"/>
      <c r="J870" s="350">
        <v>3010005013299</v>
      </c>
      <c r="K870" s="351"/>
      <c r="L870" s="351"/>
      <c r="M870" s="351"/>
      <c r="N870" s="351"/>
      <c r="O870" s="351"/>
      <c r="P870" s="364" t="s">
        <v>628</v>
      </c>
      <c r="Q870" s="352"/>
      <c r="R870" s="352"/>
      <c r="S870" s="352"/>
      <c r="T870" s="352"/>
      <c r="U870" s="352"/>
      <c r="V870" s="352"/>
      <c r="W870" s="352"/>
      <c r="X870" s="352"/>
      <c r="Y870" s="353">
        <v>12</v>
      </c>
      <c r="Z870" s="354"/>
      <c r="AA870" s="354"/>
      <c r="AB870" s="355"/>
      <c r="AC870" s="365" t="s">
        <v>496</v>
      </c>
      <c r="AD870" s="373"/>
      <c r="AE870" s="373"/>
      <c r="AF870" s="373"/>
      <c r="AG870" s="373"/>
      <c r="AH870" s="374">
        <v>2</v>
      </c>
      <c r="AI870" s="375"/>
      <c r="AJ870" s="375"/>
      <c r="AK870" s="375"/>
      <c r="AL870" s="359">
        <v>96.1</v>
      </c>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491</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491</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491</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491</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491</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491</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91">
    <cfRule type="expression" dxfId="2815" priority="13905">
      <formula>IF(RIGHT(TEXT(Y791,"0.#"),1)=".",FALSE,TRUE)</formula>
    </cfRule>
    <cfRule type="expression" dxfId="2814" priority="13906">
      <formula>IF(RIGHT(TEXT(Y791,"0.#"),1)=".",TRUE,FALSE)</formula>
    </cfRule>
  </conditionalFormatting>
  <conditionalFormatting sqref="Y822:Y829 Y820 Y809:Y816 Y807 Y796:Y803 Y794">
    <cfRule type="expression" dxfId="2813" priority="13687">
      <formula>IF(RIGHT(TEXT(Y794,"0.#"),1)=".",FALSE,TRUE)</formula>
    </cfRule>
    <cfRule type="expression" dxfId="2812" priority="13688">
      <formula>IF(RIGHT(TEXT(Y794,"0.#"),1)=".",TRUE,FALSE)</formula>
    </cfRule>
  </conditionalFormatting>
  <conditionalFormatting sqref="AR15:AX15 AR13:AX13">
    <cfRule type="expression" dxfId="2811" priority="13735">
      <formula>IF(RIGHT(TEXT(AR13,"0.#"),1)=".",FALSE,TRUE)</formula>
    </cfRule>
    <cfRule type="expression" dxfId="2810" priority="13736">
      <formula>IF(RIGHT(TEXT(AR13,"0.#"),1)=".",TRUE,FALSE)</formula>
    </cfRule>
  </conditionalFormatting>
  <conditionalFormatting sqref="AD19:AJ19">
    <cfRule type="expression" dxfId="2809" priority="13733">
      <formula>IF(RIGHT(TEXT(AD19,"0.#"),1)=".",FALSE,TRUE)</formula>
    </cfRule>
    <cfRule type="expression" dxfId="2808" priority="13734">
      <formula>IF(RIGHT(TEXT(AD19,"0.#"),1)=".",TRUE,FALSE)</formula>
    </cfRule>
  </conditionalFormatting>
  <conditionalFormatting sqref="AE101 AQ101">
    <cfRule type="expression" dxfId="2807" priority="13725">
      <formula>IF(RIGHT(TEXT(AE101,"0.#"),1)=".",FALSE,TRUE)</formula>
    </cfRule>
    <cfRule type="expression" dxfId="2806" priority="13726">
      <formula>IF(RIGHT(TEXT(AE101,"0.#"),1)=".",TRUE,FALSE)</formula>
    </cfRule>
  </conditionalFormatting>
  <conditionalFormatting sqref="Y784:Y790">
    <cfRule type="expression" dxfId="2805" priority="13711">
      <formula>IF(RIGHT(TEXT(Y784,"0.#"),1)=".",FALSE,TRUE)</formula>
    </cfRule>
    <cfRule type="expression" dxfId="2804" priority="13712">
      <formula>IF(RIGHT(TEXT(Y784,"0.#"),1)=".",TRUE,FALSE)</formula>
    </cfRule>
  </conditionalFormatting>
  <conditionalFormatting sqref="AU791">
    <cfRule type="expression" dxfId="2803" priority="13707">
      <formula>IF(RIGHT(TEXT(AU791,"0.#"),1)=".",FALSE,TRUE)</formula>
    </cfRule>
    <cfRule type="expression" dxfId="2802" priority="13708">
      <formula>IF(RIGHT(TEXT(AU791,"0.#"),1)=".",TRUE,FALSE)</formula>
    </cfRule>
  </conditionalFormatting>
  <conditionalFormatting sqref="AU784:AU790">
    <cfRule type="expression" dxfId="2801" priority="13705">
      <formula>IF(RIGHT(TEXT(AU784,"0.#"),1)=".",FALSE,TRUE)</formula>
    </cfRule>
    <cfRule type="expression" dxfId="2800" priority="13706">
      <formula>IF(RIGHT(TEXT(AU784,"0.#"),1)=".",TRUE,FALSE)</formula>
    </cfRule>
  </conditionalFormatting>
  <conditionalFormatting sqref="Y821 Y808 Y795">
    <cfRule type="expression" dxfId="2799" priority="13691">
      <formula>IF(RIGHT(TEXT(Y795,"0.#"),1)=".",FALSE,TRUE)</formula>
    </cfRule>
    <cfRule type="expression" dxfId="2798" priority="13692">
      <formula>IF(RIGHT(TEXT(Y795,"0.#"),1)=".",TRUE,FALSE)</formula>
    </cfRule>
  </conditionalFormatting>
  <conditionalFormatting sqref="Y830 Y817 Y804">
    <cfRule type="expression" dxfId="2797" priority="13689">
      <formula>IF(RIGHT(TEXT(Y804,"0.#"),1)=".",FALSE,TRUE)</formula>
    </cfRule>
    <cfRule type="expression" dxfId="2796" priority="13690">
      <formula>IF(RIGHT(TEXT(Y804,"0.#"),1)=".",TRUE,FALSE)</formula>
    </cfRule>
  </conditionalFormatting>
  <conditionalFormatting sqref="AU821 AU808 AU795">
    <cfRule type="expression" dxfId="2795" priority="13685">
      <formula>IF(RIGHT(TEXT(AU795,"0.#"),1)=".",FALSE,TRUE)</formula>
    </cfRule>
    <cfRule type="expression" dxfId="2794" priority="13686">
      <formula>IF(RIGHT(TEXT(AU795,"0.#"),1)=".",TRUE,FALSE)</formula>
    </cfRule>
  </conditionalFormatting>
  <conditionalFormatting sqref="AU830 AU817 AU804">
    <cfRule type="expression" dxfId="2793" priority="13683">
      <formula>IF(RIGHT(TEXT(AU804,"0.#"),1)=".",FALSE,TRUE)</formula>
    </cfRule>
    <cfRule type="expression" dxfId="2792" priority="13684">
      <formula>IF(RIGHT(TEXT(AU804,"0.#"),1)=".",TRUE,FALSE)</formula>
    </cfRule>
  </conditionalFormatting>
  <conditionalFormatting sqref="AU822:AU829 AU820 AU809:AU816 AU807 AU796:AU803 AU794">
    <cfRule type="expression" dxfId="2791" priority="13681">
      <formula>IF(RIGHT(TEXT(AU794,"0.#"),1)=".",FALSE,TRUE)</formula>
    </cfRule>
    <cfRule type="expression" dxfId="2790" priority="13682">
      <formula>IF(RIGHT(TEXT(AU794,"0.#"),1)=".",TRUE,FALSE)</formula>
    </cfRule>
  </conditionalFormatting>
  <conditionalFormatting sqref="AM87">
    <cfRule type="expression" dxfId="2789" priority="13335">
      <formula>IF(RIGHT(TEXT(AM87,"0.#"),1)=".",FALSE,TRUE)</formula>
    </cfRule>
    <cfRule type="expression" dxfId="2788" priority="13336">
      <formula>IF(RIGHT(TEXT(AM87,"0.#"),1)=".",TRUE,FALSE)</formula>
    </cfRule>
  </conditionalFormatting>
  <conditionalFormatting sqref="AE55">
    <cfRule type="expression" dxfId="2787" priority="13403">
      <formula>IF(RIGHT(TEXT(AE55,"0.#"),1)=".",FALSE,TRUE)</formula>
    </cfRule>
    <cfRule type="expression" dxfId="2786" priority="13404">
      <formula>IF(RIGHT(TEXT(AE55,"0.#"),1)=".",TRUE,FALSE)</formula>
    </cfRule>
  </conditionalFormatting>
  <conditionalFormatting sqref="AI55">
    <cfRule type="expression" dxfId="2785" priority="13401">
      <formula>IF(RIGHT(TEXT(AI55,"0.#"),1)=".",FALSE,TRUE)</formula>
    </cfRule>
    <cfRule type="expression" dxfId="2784" priority="13402">
      <formula>IF(RIGHT(TEXT(AI55,"0.#"),1)=".",TRUE,FALSE)</formula>
    </cfRule>
  </conditionalFormatting>
  <conditionalFormatting sqref="AM34">
    <cfRule type="expression" dxfId="2783" priority="13481">
      <formula>IF(RIGHT(TEXT(AM34,"0.#"),1)=".",FALSE,TRUE)</formula>
    </cfRule>
    <cfRule type="expression" dxfId="2782" priority="13482">
      <formula>IF(RIGHT(TEXT(AM34,"0.#"),1)=".",TRUE,FALSE)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M117">
    <cfRule type="expression" dxfId="2613" priority="13183">
      <formula>IF(RIGHT(TEXT(AM117,"0.#"),1)=".",FALSE,TRUE)</formula>
    </cfRule>
    <cfRule type="expression" dxfId="2612" priority="13184">
      <formula>IF(RIGHT(TEXT(AM117,"0.#"),1)=".",TRUE,FALSE)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Q119">
    <cfRule type="expression" dxfId="2609" priority="13175">
      <formula>IF(RIGHT(TEXT(AQ119,"0.#"),1)=".",FALSE,TRUE)</formula>
    </cfRule>
    <cfRule type="expression" dxfId="2608" priority="13176">
      <formula>IF(RIGHT(TEXT(AQ119,"0.#"),1)=".",TRUE,FALSE)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M134:AM135 AQ134:AQ135 AU134:AU135">
    <cfRule type="expression" dxfId="2561" priority="13089">
      <formula>IF(RIGHT(TEXT(AM134,"0.#"),1)=".",FALSE,TRUE)</formula>
    </cfRule>
    <cfRule type="expression" dxfId="2560" priority="13090">
      <formula>IF(RIGHT(TEXT(AM134,"0.#"),1)=".",TRUE,FALSE)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39:AO866">
    <cfRule type="expression" dxfId="2529" priority="6659">
      <formula>IF(AND(AL839&gt;=0, RIGHT(TEXT(AL839,"0.#"),1)&lt;&gt;"."),TRUE,FALSE)</formula>
    </cfRule>
    <cfRule type="expression" dxfId="2528" priority="6660">
      <formula>IF(AND(AL839&gt;=0, RIGHT(TEXT(AL839,"0.#"),1)="."),TRUE,FALSE)</formula>
    </cfRule>
    <cfRule type="expression" dxfId="2527" priority="6661">
      <formula>IF(AND(AL839&lt;0, RIGHT(TEXT(AL839,"0.#"),1)&lt;&gt;"."),TRUE,FALSE)</formula>
    </cfRule>
    <cfRule type="expression" dxfId="2526" priority="6662">
      <formula>IF(AND(AL839&lt;0, RIGHT(TEXT(AL839,"0.#"),1)="."),TRUE,FALSE)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M120">
    <cfRule type="expression" dxfId="2471" priority="3003">
      <formula>IF(RIGHT(TEXT(AM120,"0.#"),1)=".",FALSE,TRUE)</formula>
    </cfRule>
    <cfRule type="expression" dxfId="2470" priority="3004">
      <formula>IF(RIGHT(TEXT(AM120,"0.#"),1)=".",TRUE,FALSE)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Q138:AQ139 AU138:AU139">
    <cfRule type="expression" dxfId="2197" priority="1979">
      <formula>IF(RIGHT(TEXT(AQ138,"0.#"),1)=".",FALSE,TRUE)</formula>
    </cfRule>
    <cfRule type="expression" dxfId="2196" priority="1980">
      <formula>IF(RIGHT(TEXT(AQ138,"0.#"),1)=".",TRUE,FALSE)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K13:AQ13">
    <cfRule type="expression" dxfId="733" priority="33">
      <formula>IF(RIGHT(TEXT(AK13,"0.#"),1)=".",FALSE,TRUE)</formula>
    </cfRule>
    <cfRule type="expression" dxfId="732" priority="34">
      <formula>IF(RIGHT(TEXT(AK13,"0.#"),1)=".",TRUE,FALSE)</formula>
    </cfRule>
  </conditionalFormatting>
  <conditionalFormatting sqref="P13:AJ13">
    <cfRule type="expression" dxfId="731" priority="31">
      <formula>IF(RIGHT(TEXT(P13,"0.#"),1)=".",FALSE,TRUE)</formula>
    </cfRule>
    <cfRule type="expression" dxfId="730" priority="32">
      <formula>IF(RIGHT(TEXT(P13,"0.#"),1)=".",TRUE,FALSE)</formula>
    </cfRule>
  </conditionalFormatting>
  <conditionalFormatting sqref="P14:AQ17">
    <cfRule type="expression" dxfId="729" priority="29">
      <formula>IF(RIGHT(TEXT(P14,"0.#"),1)=".",FALSE,TRUE)</formula>
    </cfRule>
    <cfRule type="expression" dxfId="728" priority="30">
      <formula>IF(RIGHT(TEXT(P14,"0.#"),1)=".",TRUE,FALSE)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E138:AE139 AI138:AI139 AM138:AM139">
    <cfRule type="expression" dxfId="713" priority="13">
      <formula>IF(RIGHT(TEXT(AE138,"0.#"),1)=".",FALSE,TRUE)</formula>
    </cfRule>
    <cfRule type="expression" dxfId="712" priority="14">
      <formula>IF(RIGHT(TEXT(AE138,"0.#"),1)=".",TRUE,FALSE)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AU781">
    <cfRule type="expression" dxfId="703" priority="3">
      <formula>IF(RIGHT(TEXT(AU781,"0.#"),1)=".",FALSE,TRUE)</formula>
    </cfRule>
    <cfRule type="expression" dxfId="702" priority="4">
      <formula>IF(RIGHT(TEXT(AU781,"0.#"),1)=".",TRUE,FALSE)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870"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7"/>
      <c r="Z2" s="833"/>
      <c r="AA2" s="834"/>
      <c r="AB2" s="1031" t="s">
        <v>11</v>
      </c>
      <c r="AC2" s="1032"/>
      <c r="AD2" s="1033"/>
      <c r="AE2" s="1037" t="s">
        <v>555</v>
      </c>
      <c r="AF2" s="1037"/>
      <c r="AG2" s="1037"/>
      <c r="AH2" s="1037"/>
      <c r="AI2" s="1037" t="s">
        <v>552</v>
      </c>
      <c r="AJ2" s="1037"/>
      <c r="AK2" s="1037"/>
      <c r="AL2" s="1037"/>
      <c r="AM2" s="1037" t="s">
        <v>526</v>
      </c>
      <c r="AN2" s="1037"/>
      <c r="AO2" s="1037"/>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5"/>
      <c r="I4" s="1005"/>
      <c r="J4" s="1005"/>
      <c r="K4" s="1005"/>
      <c r="L4" s="1005"/>
      <c r="M4" s="1005"/>
      <c r="N4" s="1005"/>
      <c r="O4" s="1006"/>
      <c r="P4" s="105"/>
      <c r="Q4" s="1013"/>
      <c r="R4" s="1013"/>
      <c r="S4" s="1013"/>
      <c r="T4" s="1013"/>
      <c r="U4" s="1013"/>
      <c r="V4" s="1013"/>
      <c r="W4" s="1013"/>
      <c r="X4" s="1014"/>
      <c r="Y4" s="1022" t="s">
        <v>12</v>
      </c>
      <c r="Z4" s="1023"/>
      <c r="AA4" s="1024"/>
      <c r="AB4" s="463"/>
      <c r="AC4" s="1026"/>
      <c r="AD4" s="1026"/>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1007"/>
      <c r="H5" s="1008"/>
      <c r="I5" s="1008"/>
      <c r="J5" s="1008"/>
      <c r="K5" s="1008"/>
      <c r="L5" s="1008"/>
      <c r="M5" s="1008"/>
      <c r="N5" s="1008"/>
      <c r="O5" s="1009"/>
      <c r="P5" s="1015"/>
      <c r="Q5" s="1015"/>
      <c r="R5" s="1015"/>
      <c r="S5" s="1015"/>
      <c r="T5" s="1015"/>
      <c r="U5" s="1015"/>
      <c r="V5" s="1015"/>
      <c r="W5" s="1015"/>
      <c r="X5" s="1016"/>
      <c r="Y5" s="417" t="s">
        <v>54</v>
      </c>
      <c r="Z5" s="1019"/>
      <c r="AA5" s="1020"/>
      <c r="AB5" s="525"/>
      <c r="AC5" s="1025"/>
      <c r="AD5" s="1025"/>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10"/>
      <c r="H6" s="1011"/>
      <c r="I6" s="1011"/>
      <c r="J6" s="1011"/>
      <c r="K6" s="1011"/>
      <c r="L6" s="1011"/>
      <c r="M6" s="1011"/>
      <c r="N6" s="1011"/>
      <c r="O6" s="1012"/>
      <c r="P6" s="710"/>
      <c r="Q6" s="710"/>
      <c r="R6" s="710"/>
      <c r="S6" s="710"/>
      <c r="T6" s="710"/>
      <c r="U6" s="710"/>
      <c r="V6" s="710"/>
      <c r="W6" s="710"/>
      <c r="X6" s="1017"/>
      <c r="Y6" s="1018" t="s">
        <v>13</v>
      </c>
      <c r="Z6" s="1019"/>
      <c r="AA6" s="1020"/>
      <c r="AB6" s="596" t="s">
        <v>301</v>
      </c>
      <c r="AC6" s="1021"/>
      <c r="AD6" s="1021"/>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7"/>
      <c r="Z9" s="833"/>
      <c r="AA9" s="834"/>
      <c r="AB9" s="1031" t="s">
        <v>11</v>
      </c>
      <c r="AC9" s="1032"/>
      <c r="AD9" s="1033"/>
      <c r="AE9" s="1037" t="s">
        <v>556</v>
      </c>
      <c r="AF9" s="1037"/>
      <c r="AG9" s="1037"/>
      <c r="AH9" s="1037"/>
      <c r="AI9" s="1037" t="s">
        <v>552</v>
      </c>
      <c r="AJ9" s="1037"/>
      <c r="AK9" s="1037"/>
      <c r="AL9" s="1037"/>
      <c r="AM9" s="1037" t="s">
        <v>526</v>
      </c>
      <c r="AN9" s="1037"/>
      <c r="AO9" s="1037"/>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5"/>
      <c r="I11" s="1005"/>
      <c r="J11" s="1005"/>
      <c r="K11" s="1005"/>
      <c r="L11" s="1005"/>
      <c r="M11" s="1005"/>
      <c r="N11" s="1005"/>
      <c r="O11" s="1006"/>
      <c r="P11" s="105"/>
      <c r="Q11" s="1013"/>
      <c r="R11" s="1013"/>
      <c r="S11" s="1013"/>
      <c r="T11" s="1013"/>
      <c r="U11" s="1013"/>
      <c r="V11" s="1013"/>
      <c r="W11" s="1013"/>
      <c r="X11" s="1014"/>
      <c r="Y11" s="1022" t="s">
        <v>12</v>
      </c>
      <c r="Z11" s="1023"/>
      <c r="AA11" s="1024"/>
      <c r="AB11" s="463"/>
      <c r="AC11" s="1026"/>
      <c r="AD11" s="1026"/>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1007"/>
      <c r="H12" s="1008"/>
      <c r="I12" s="1008"/>
      <c r="J12" s="1008"/>
      <c r="K12" s="1008"/>
      <c r="L12" s="1008"/>
      <c r="M12" s="1008"/>
      <c r="N12" s="1008"/>
      <c r="O12" s="1009"/>
      <c r="P12" s="1015"/>
      <c r="Q12" s="1015"/>
      <c r="R12" s="1015"/>
      <c r="S12" s="1015"/>
      <c r="T12" s="1015"/>
      <c r="U12" s="1015"/>
      <c r="V12" s="1015"/>
      <c r="W12" s="1015"/>
      <c r="X12" s="1016"/>
      <c r="Y12" s="417" t="s">
        <v>54</v>
      </c>
      <c r="Z12" s="1019"/>
      <c r="AA12" s="1020"/>
      <c r="AB12" s="525"/>
      <c r="AC12" s="1025"/>
      <c r="AD12" s="1025"/>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10"/>
      <c r="H13" s="1011"/>
      <c r="I13" s="1011"/>
      <c r="J13" s="1011"/>
      <c r="K13" s="1011"/>
      <c r="L13" s="1011"/>
      <c r="M13" s="1011"/>
      <c r="N13" s="1011"/>
      <c r="O13" s="1012"/>
      <c r="P13" s="710"/>
      <c r="Q13" s="710"/>
      <c r="R13" s="710"/>
      <c r="S13" s="710"/>
      <c r="T13" s="710"/>
      <c r="U13" s="710"/>
      <c r="V13" s="710"/>
      <c r="W13" s="710"/>
      <c r="X13" s="1017"/>
      <c r="Y13" s="1018" t="s">
        <v>13</v>
      </c>
      <c r="Z13" s="1019"/>
      <c r="AA13" s="1020"/>
      <c r="AB13" s="596" t="s">
        <v>301</v>
      </c>
      <c r="AC13" s="1021"/>
      <c r="AD13" s="1021"/>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7"/>
      <c r="Z16" s="833"/>
      <c r="AA16" s="834"/>
      <c r="AB16" s="1031" t="s">
        <v>11</v>
      </c>
      <c r="AC16" s="1032"/>
      <c r="AD16" s="1033"/>
      <c r="AE16" s="1037" t="s">
        <v>555</v>
      </c>
      <c r="AF16" s="1037"/>
      <c r="AG16" s="1037"/>
      <c r="AH16" s="1037"/>
      <c r="AI16" s="1037" t="s">
        <v>553</v>
      </c>
      <c r="AJ16" s="1037"/>
      <c r="AK16" s="1037"/>
      <c r="AL16" s="1037"/>
      <c r="AM16" s="1037" t="s">
        <v>526</v>
      </c>
      <c r="AN16" s="1037"/>
      <c r="AO16" s="1037"/>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5"/>
      <c r="I18" s="1005"/>
      <c r="J18" s="1005"/>
      <c r="K18" s="1005"/>
      <c r="L18" s="1005"/>
      <c r="M18" s="1005"/>
      <c r="N18" s="1005"/>
      <c r="O18" s="1006"/>
      <c r="P18" s="105"/>
      <c r="Q18" s="1013"/>
      <c r="R18" s="1013"/>
      <c r="S18" s="1013"/>
      <c r="T18" s="1013"/>
      <c r="U18" s="1013"/>
      <c r="V18" s="1013"/>
      <c r="W18" s="1013"/>
      <c r="X18" s="1014"/>
      <c r="Y18" s="1022" t="s">
        <v>12</v>
      </c>
      <c r="Z18" s="1023"/>
      <c r="AA18" s="1024"/>
      <c r="AB18" s="463"/>
      <c r="AC18" s="1026"/>
      <c r="AD18" s="1026"/>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1007"/>
      <c r="H19" s="1008"/>
      <c r="I19" s="1008"/>
      <c r="J19" s="1008"/>
      <c r="K19" s="1008"/>
      <c r="L19" s="1008"/>
      <c r="M19" s="1008"/>
      <c r="N19" s="1008"/>
      <c r="O19" s="1009"/>
      <c r="P19" s="1015"/>
      <c r="Q19" s="1015"/>
      <c r="R19" s="1015"/>
      <c r="S19" s="1015"/>
      <c r="T19" s="1015"/>
      <c r="U19" s="1015"/>
      <c r="V19" s="1015"/>
      <c r="W19" s="1015"/>
      <c r="X19" s="1016"/>
      <c r="Y19" s="417" t="s">
        <v>54</v>
      </c>
      <c r="Z19" s="1019"/>
      <c r="AA19" s="1020"/>
      <c r="AB19" s="525"/>
      <c r="AC19" s="1025"/>
      <c r="AD19" s="1025"/>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10"/>
      <c r="H20" s="1011"/>
      <c r="I20" s="1011"/>
      <c r="J20" s="1011"/>
      <c r="K20" s="1011"/>
      <c r="L20" s="1011"/>
      <c r="M20" s="1011"/>
      <c r="N20" s="1011"/>
      <c r="O20" s="1012"/>
      <c r="P20" s="710"/>
      <c r="Q20" s="710"/>
      <c r="R20" s="710"/>
      <c r="S20" s="710"/>
      <c r="T20" s="710"/>
      <c r="U20" s="710"/>
      <c r="V20" s="710"/>
      <c r="W20" s="710"/>
      <c r="X20" s="1017"/>
      <c r="Y20" s="1018" t="s">
        <v>13</v>
      </c>
      <c r="Z20" s="1019"/>
      <c r="AA20" s="1020"/>
      <c r="AB20" s="596" t="s">
        <v>301</v>
      </c>
      <c r="AC20" s="1021"/>
      <c r="AD20" s="1021"/>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7"/>
      <c r="Z23" s="833"/>
      <c r="AA23" s="834"/>
      <c r="AB23" s="1031" t="s">
        <v>11</v>
      </c>
      <c r="AC23" s="1032"/>
      <c r="AD23" s="1033"/>
      <c r="AE23" s="1037" t="s">
        <v>557</v>
      </c>
      <c r="AF23" s="1037"/>
      <c r="AG23" s="1037"/>
      <c r="AH23" s="1037"/>
      <c r="AI23" s="1037" t="s">
        <v>552</v>
      </c>
      <c r="AJ23" s="1037"/>
      <c r="AK23" s="1037"/>
      <c r="AL23" s="1037"/>
      <c r="AM23" s="1037" t="s">
        <v>526</v>
      </c>
      <c r="AN23" s="1037"/>
      <c r="AO23" s="1037"/>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5"/>
      <c r="I25" s="1005"/>
      <c r="J25" s="1005"/>
      <c r="K25" s="1005"/>
      <c r="L25" s="1005"/>
      <c r="M25" s="1005"/>
      <c r="N25" s="1005"/>
      <c r="O25" s="1006"/>
      <c r="P25" s="105"/>
      <c r="Q25" s="1013"/>
      <c r="R25" s="1013"/>
      <c r="S25" s="1013"/>
      <c r="T25" s="1013"/>
      <c r="U25" s="1013"/>
      <c r="V25" s="1013"/>
      <c r="W25" s="1013"/>
      <c r="X25" s="1014"/>
      <c r="Y25" s="1022" t="s">
        <v>12</v>
      </c>
      <c r="Z25" s="1023"/>
      <c r="AA25" s="1024"/>
      <c r="AB25" s="463"/>
      <c r="AC25" s="1026"/>
      <c r="AD25" s="1026"/>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1007"/>
      <c r="H26" s="1008"/>
      <c r="I26" s="1008"/>
      <c r="J26" s="1008"/>
      <c r="K26" s="1008"/>
      <c r="L26" s="1008"/>
      <c r="M26" s="1008"/>
      <c r="N26" s="1008"/>
      <c r="O26" s="1009"/>
      <c r="P26" s="1015"/>
      <c r="Q26" s="1015"/>
      <c r="R26" s="1015"/>
      <c r="S26" s="1015"/>
      <c r="T26" s="1015"/>
      <c r="U26" s="1015"/>
      <c r="V26" s="1015"/>
      <c r="W26" s="1015"/>
      <c r="X26" s="1016"/>
      <c r="Y26" s="417" t="s">
        <v>54</v>
      </c>
      <c r="Z26" s="1019"/>
      <c r="AA26" s="1020"/>
      <c r="AB26" s="525"/>
      <c r="AC26" s="1025"/>
      <c r="AD26" s="1025"/>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10"/>
      <c r="H27" s="1011"/>
      <c r="I27" s="1011"/>
      <c r="J27" s="1011"/>
      <c r="K27" s="1011"/>
      <c r="L27" s="1011"/>
      <c r="M27" s="1011"/>
      <c r="N27" s="1011"/>
      <c r="O27" s="1012"/>
      <c r="P27" s="710"/>
      <c r="Q27" s="710"/>
      <c r="R27" s="710"/>
      <c r="S27" s="710"/>
      <c r="T27" s="710"/>
      <c r="U27" s="710"/>
      <c r="V27" s="710"/>
      <c r="W27" s="710"/>
      <c r="X27" s="1017"/>
      <c r="Y27" s="1018" t="s">
        <v>13</v>
      </c>
      <c r="Z27" s="1019"/>
      <c r="AA27" s="1020"/>
      <c r="AB27" s="596" t="s">
        <v>301</v>
      </c>
      <c r="AC27" s="1021"/>
      <c r="AD27" s="1021"/>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7"/>
      <c r="Z30" s="833"/>
      <c r="AA30" s="834"/>
      <c r="AB30" s="1031" t="s">
        <v>11</v>
      </c>
      <c r="AC30" s="1032"/>
      <c r="AD30" s="1033"/>
      <c r="AE30" s="1037" t="s">
        <v>555</v>
      </c>
      <c r="AF30" s="1037"/>
      <c r="AG30" s="1037"/>
      <c r="AH30" s="1037"/>
      <c r="AI30" s="1037" t="s">
        <v>552</v>
      </c>
      <c r="AJ30" s="1037"/>
      <c r="AK30" s="1037"/>
      <c r="AL30" s="1037"/>
      <c r="AM30" s="1037" t="s">
        <v>550</v>
      </c>
      <c r="AN30" s="1037"/>
      <c r="AO30" s="1037"/>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5"/>
      <c r="I32" s="1005"/>
      <c r="J32" s="1005"/>
      <c r="K32" s="1005"/>
      <c r="L32" s="1005"/>
      <c r="M32" s="1005"/>
      <c r="N32" s="1005"/>
      <c r="O32" s="1006"/>
      <c r="P32" s="105"/>
      <c r="Q32" s="1013"/>
      <c r="R32" s="1013"/>
      <c r="S32" s="1013"/>
      <c r="T32" s="1013"/>
      <c r="U32" s="1013"/>
      <c r="V32" s="1013"/>
      <c r="W32" s="1013"/>
      <c r="X32" s="1014"/>
      <c r="Y32" s="1022" t="s">
        <v>12</v>
      </c>
      <c r="Z32" s="1023"/>
      <c r="AA32" s="1024"/>
      <c r="AB32" s="463"/>
      <c r="AC32" s="1026"/>
      <c r="AD32" s="1026"/>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1007"/>
      <c r="H33" s="1008"/>
      <c r="I33" s="1008"/>
      <c r="J33" s="1008"/>
      <c r="K33" s="1008"/>
      <c r="L33" s="1008"/>
      <c r="M33" s="1008"/>
      <c r="N33" s="1008"/>
      <c r="O33" s="1009"/>
      <c r="P33" s="1015"/>
      <c r="Q33" s="1015"/>
      <c r="R33" s="1015"/>
      <c r="S33" s="1015"/>
      <c r="T33" s="1015"/>
      <c r="U33" s="1015"/>
      <c r="V33" s="1015"/>
      <c r="W33" s="1015"/>
      <c r="X33" s="1016"/>
      <c r="Y33" s="417" t="s">
        <v>54</v>
      </c>
      <c r="Z33" s="1019"/>
      <c r="AA33" s="1020"/>
      <c r="AB33" s="525"/>
      <c r="AC33" s="1025"/>
      <c r="AD33" s="1025"/>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10"/>
      <c r="H34" s="1011"/>
      <c r="I34" s="1011"/>
      <c r="J34" s="1011"/>
      <c r="K34" s="1011"/>
      <c r="L34" s="1011"/>
      <c r="M34" s="1011"/>
      <c r="N34" s="1011"/>
      <c r="O34" s="1012"/>
      <c r="P34" s="710"/>
      <c r="Q34" s="710"/>
      <c r="R34" s="710"/>
      <c r="S34" s="710"/>
      <c r="T34" s="710"/>
      <c r="U34" s="710"/>
      <c r="V34" s="710"/>
      <c r="W34" s="710"/>
      <c r="X34" s="1017"/>
      <c r="Y34" s="1018" t="s">
        <v>13</v>
      </c>
      <c r="Z34" s="1019"/>
      <c r="AA34" s="1020"/>
      <c r="AB34" s="596" t="s">
        <v>301</v>
      </c>
      <c r="AC34" s="1021"/>
      <c r="AD34" s="1021"/>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7"/>
      <c r="Z37" s="833"/>
      <c r="AA37" s="834"/>
      <c r="AB37" s="1031" t="s">
        <v>11</v>
      </c>
      <c r="AC37" s="1032"/>
      <c r="AD37" s="1033"/>
      <c r="AE37" s="1037" t="s">
        <v>557</v>
      </c>
      <c r="AF37" s="1037"/>
      <c r="AG37" s="1037"/>
      <c r="AH37" s="1037"/>
      <c r="AI37" s="1037" t="s">
        <v>554</v>
      </c>
      <c r="AJ37" s="1037"/>
      <c r="AK37" s="1037"/>
      <c r="AL37" s="1037"/>
      <c r="AM37" s="1037" t="s">
        <v>551</v>
      </c>
      <c r="AN37" s="1037"/>
      <c r="AO37" s="1037"/>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5"/>
      <c r="I39" s="1005"/>
      <c r="J39" s="1005"/>
      <c r="K39" s="1005"/>
      <c r="L39" s="1005"/>
      <c r="M39" s="1005"/>
      <c r="N39" s="1005"/>
      <c r="O39" s="1006"/>
      <c r="P39" s="105"/>
      <c r="Q39" s="1013"/>
      <c r="R39" s="1013"/>
      <c r="S39" s="1013"/>
      <c r="T39" s="1013"/>
      <c r="U39" s="1013"/>
      <c r="V39" s="1013"/>
      <c r="W39" s="1013"/>
      <c r="X39" s="1014"/>
      <c r="Y39" s="1022" t="s">
        <v>12</v>
      </c>
      <c r="Z39" s="1023"/>
      <c r="AA39" s="1024"/>
      <c r="AB39" s="463"/>
      <c r="AC39" s="1026"/>
      <c r="AD39" s="1026"/>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1007"/>
      <c r="H40" s="1008"/>
      <c r="I40" s="1008"/>
      <c r="J40" s="1008"/>
      <c r="K40" s="1008"/>
      <c r="L40" s="1008"/>
      <c r="M40" s="1008"/>
      <c r="N40" s="1008"/>
      <c r="O40" s="1009"/>
      <c r="P40" s="1015"/>
      <c r="Q40" s="1015"/>
      <c r="R40" s="1015"/>
      <c r="S40" s="1015"/>
      <c r="T40" s="1015"/>
      <c r="U40" s="1015"/>
      <c r="V40" s="1015"/>
      <c r="W40" s="1015"/>
      <c r="X40" s="1016"/>
      <c r="Y40" s="417" t="s">
        <v>54</v>
      </c>
      <c r="Z40" s="1019"/>
      <c r="AA40" s="1020"/>
      <c r="AB40" s="525"/>
      <c r="AC40" s="1025"/>
      <c r="AD40" s="102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10"/>
      <c r="H41" s="1011"/>
      <c r="I41" s="1011"/>
      <c r="J41" s="1011"/>
      <c r="K41" s="1011"/>
      <c r="L41" s="1011"/>
      <c r="M41" s="1011"/>
      <c r="N41" s="1011"/>
      <c r="O41" s="1012"/>
      <c r="P41" s="710"/>
      <c r="Q41" s="710"/>
      <c r="R41" s="710"/>
      <c r="S41" s="710"/>
      <c r="T41" s="710"/>
      <c r="U41" s="710"/>
      <c r="V41" s="710"/>
      <c r="W41" s="710"/>
      <c r="X41" s="1017"/>
      <c r="Y41" s="1018" t="s">
        <v>13</v>
      </c>
      <c r="Z41" s="1019"/>
      <c r="AA41" s="1020"/>
      <c r="AB41" s="596" t="s">
        <v>301</v>
      </c>
      <c r="AC41" s="1021"/>
      <c r="AD41" s="1021"/>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7"/>
      <c r="Z44" s="833"/>
      <c r="AA44" s="834"/>
      <c r="AB44" s="1031" t="s">
        <v>11</v>
      </c>
      <c r="AC44" s="1032"/>
      <c r="AD44" s="1033"/>
      <c r="AE44" s="1037" t="s">
        <v>555</v>
      </c>
      <c r="AF44" s="1037"/>
      <c r="AG44" s="1037"/>
      <c r="AH44" s="1037"/>
      <c r="AI44" s="1037" t="s">
        <v>552</v>
      </c>
      <c r="AJ44" s="1037"/>
      <c r="AK44" s="1037"/>
      <c r="AL44" s="1037"/>
      <c r="AM44" s="1037" t="s">
        <v>526</v>
      </c>
      <c r="AN44" s="1037"/>
      <c r="AO44" s="1037"/>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5"/>
      <c r="I46" s="1005"/>
      <c r="J46" s="1005"/>
      <c r="K46" s="1005"/>
      <c r="L46" s="1005"/>
      <c r="M46" s="1005"/>
      <c r="N46" s="1005"/>
      <c r="O46" s="1006"/>
      <c r="P46" s="105"/>
      <c r="Q46" s="1013"/>
      <c r="R46" s="1013"/>
      <c r="S46" s="1013"/>
      <c r="T46" s="1013"/>
      <c r="U46" s="1013"/>
      <c r="V46" s="1013"/>
      <c r="W46" s="1013"/>
      <c r="X46" s="1014"/>
      <c r="Y46" s="1022" t="s">
        <v>12</v>
      </c>
      <c r="Z46" s="1023"/>
      <c r="AA46" s="1024"/>
      <c r="AB46" s="463"/>
      <c r="AC46" s="1026"/>
      <c r="AD46" s="1026"/>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1007"/>
      <c r="H47" s="1008"/>
      <c r="I47" s="1008"/>
      <c r="J47" s="1008"/>
      <c r="K47" s="1008"/>
      <c r="L47" s="1008"/>
      <c r="M47" s="1008"/>
      <c r="N47" s="1008"/>
      <c r="O47" s="1009"/>
      <c r="P47" s="1015"/>
      <c r="Q47" s="1015"/>
      <c r="R47" s="1015"/>
      <c r="S47" s="1015"/>
      <c r="T47" s="1015"/>
      <c r="U47" s="1015"/>
      <c r="V47" s="1015"/>
      <c r="W47" s="1015"/>
      <c r="X47" s="1016"/>
      <c r="Y47" s="417" t="s">
        <v>54</v>
      </c>
      <c r="Z47" s="1019"/>
      <c r="AA47" s="1020"/>
      <c r="AB47" s="525"/>
      <c r="AC47" s="1025"/>
      <c r="AD47" s="10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10"/>
      <c r="H48" s="1011"/>
      <c r="I48" s="1011"/>
      <c r="J48" s="1011"/>
      <c r="K48" s="1011"/>
      <c r="L48" s="1011"/>
      <c r="M48" s="1011"/>
      <c r="N48" s="1011"/>
      <c r="O48" s="1012"/>
      <c r="P48" s="710"/>
      <c r="Q48" s="710"/>
      <c r="R48" s="710"/>
      <c r="S48" s="710"/>
      <c r="T48" s="710"/>
      <c r="U48" s="710"/>
      <c r="V48" s="710"/>
      <c r="W48" s="710"/>
      <c r="X48" s="1017"/>
      <c r="Y48" s="1018" t="s">
        <v>13</v>
      </c>
      <c r="Z48" s="1019"/>
      <c r="AA48" s="1020"/>
      <c r="AB48" s="596" t="s">
        <v>301</v>
      </c>
      <c r="AC48" s="1021"/>
      <c r="AD48" s="1021"/>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7"/>
      <c r="Z51" s="833"/>
      <c r="AA51" s="834"/>
      <c r="AB51" s="559" t="s">
        <v>11</v>
      </c>
      <c r="AC51" s="1032"/>
      <c r="AD51" s="1033"/>
      <c r="AE51" s="1037" t="s">
        <v>555</v>
      </c>
      <c r="AF51" s="1037"/>
      <c r="AG51" s="1037"/>
      <c r="AH51" s="1037"/>
      <c r="AI51" s="1037" t="s">
        <v>552</v>
      </c>
      <c r="AJ51" s="1037"/>
      <c r="AK51" s="1037"/>
      <c r="AL51" s="1037"/>
      <c r="AM51" s="1037" t="s">
        <v>526</v>
      </c>
      <c r="AN51" s="1037"/>
      <c r="AO51" s="1037"/>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5"/>
      <c r="I53" s="1005"/>
      <c r="J53" s="1005"/>
      <c r="K53" s="1005"/>
      <c r="L53" s="1005"/>
      <c r="M53" s="1005"/>
      <c r="N53" s="1005"/>
      <c r="O53" s="1006"/>
      <c r="P53" s="105"/>
      <c r="Q53" s="1013"/>
      <c r="R53" s="1013"/>
      <c r="S53" s="1013"/>
      <c r="T53" s="1013"/>
      <c r="U53" s="1013"/>
      <c r="V53" s="1013"/>
      <c r="W53" s="1013"/>
      <c r="X53" s="1014"/>
      <c r="Y53" s="1022" t="s">
        <v>12</v>
      </c>
      <c r="Z53" s="1023"/>
      <c r="AA53" s="1024"/>
      <c r="AB53" s="463"/>
      <c r="AC53" s="1026"/>
      <c r="AD53" s="1026"/>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1007"/>
      <c r="H54" s="1008"/>
      <c r="I54" s="1008"/>
      <c r="J54" s="1008"/>
      <c r="K54" s="1008"/>
      <c r="L54" s="1008"/>
      <c r="M54" s="1008"/>
      <c r="N54" s="1008"/>
      <c r="O54" s="1009"/>
      <c r="P54" s="1015"/>
      <c r="Q54" s="1015"/>
      <c r="R54" s="1015"/>
      <c r="S54" s="1015"/>
      <c r="T54" s="1015"/>
      <c r="U54" s="1015"/>
      <c r="V54" s="1015"/>
      <c r="W54" s="1015"/>
      <c r="X54" s="1016"/>
      <c r="Y54" s="417" t="s">
        <v>54</v>
      </c>
      <c r="Z54" s="1019"/>
      <c r="AA54" s="1020"/>
      <c r="AB54" s="525"/>
      <c r="AC54" s="1025"/>
      <c r="AD54" s="10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10"/>
      <c r="H55" s="1011"/>
      <c r="I55" s="1011"/>
      <c r="J55" s="1011"/>
      <c r="K55" s="1011"/>
      <c r="L55" s="1011"/>
      <c r="M55" s="1011"/>
      <c r="N55" s="1011"/>
      <c r="O55" s="1012"/>
      <c r="P55" s="710"/>
      <c r="Q55" s="710"/>
      <c r="R55" s="710"/>
      <c r="S55" s="710"/>
      <c r="T55" s="710"/>
      <c r="U55" s="710"/>
      <c r="V55" s="710"/>
      <c r="W55" s="710"/>
      <c r="X55" s="1017"/>
      <c r="Y55" s="1018" t="s">
        <v>13</v>
      </c>
      <c r="Z55" s="1019"/>
      <c r="AA55" s="1020"/>
      <c r="AB55" s="596" t="s">
        <v>301</v>
      </c>
      <c r="AC55" s="1021"/>
      <c r="AD55" s="1021"/>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7"/>
      <c r="Z58" s="833"/>
      <c r="AA58" s="834"/>
      <c r="AB58" s="1031" t="s">
        <v>11</v>
      </c>
      <c r="AC58" s="1032"/>
      <c r="AD58" s="1033"/>
      <c r="AE58" s="1037" t="s">
        <v>555</v>
      </c>
      <c r="AF58" s="1037"/>
      <c r="AG58" s="1037"/>
      <c r="AH58" s="1037"/>
      <c r="AI58" s="1037" t="s">
        <v>552</v>
      </c>
      <c r="AJ58" s="1037"/>
      <c r="AK58" s="1037"/>
      <c r="AL58" s="1037"/>
      <c r="AM58" s="1037" t="s">
        <v>526</v>
      </c>
      <c r="AN58" s="1037"/>
      <c r="AO58" s="1037"/>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5"/>
      <c r="I60" s="1005"/>
      <c r="J60" s="1005"/>
      <c r="K60" s="1005"/>
      <c r="L60" s="1005"/>
      <c r="M60" s="1005"/>
      <c r="N60" s="1005"/>
      <c r="O60" s="1006"/>
      <c r="P60" s="105"/>
      <c r="Q60" s="1013"/>
      <c r="R60" s="1013"/>
      <c r="S60" s="1013"/>
      <c r="T60" s="1013"/>
      <c r="U60" s="1013"/>
      <c r="V60" s="1013"/>
      <c r="W60" s="1013"/>
      <c r="X60" s="1014"/>
      <c r="Y60" s="1022" t="s">
        <v>12</v>
      </c>
      <c r="Z60" s="1023"/>
      <c r="AA60" s="1024"/>
      <c r="AB60" s="463"/>
      <c r="AC60" s="1026"/>
      <c r="AD60" s="1026"/>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1007"/>
      <c r="H61" s="1008"/>
      <c r="I61" s="1008"/>
      <c r="J61" s="1008"/>
      <c r="K61" s="1008"/>
      <c r="L61" s="1008"/>
      <c r="M61" s="1008"/>
      <c r="N61" s="1008"/>
      <c r="O61" s="1009"/>
      <c r="P61" s="1015"/>
      <c r="Q61" s="1015"/>
      <c r="R61" s="1015"/>
      <c r="S61" s="1015"/>
      <c r="T61" s="1015"/>
      <c r="U61" s="1015"/>
      <c r="V61" s="1015"/>
      <c r="W61" s="1015"/>
      <c r="X61" s="1016"/>
      <c r="Y61" s="417" t="s">
        <v>54</v>
      </c>
      <c r="Z61" s="1019"/>
      <c r="AA61" s="1020"/>
      <c r="AB61" s="525"/>
      <c r="AC61" s="1025"/>
      <c r="AD61" s="10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10"/>
      <c r="H62" s="1011"/>
      <c r="I62" s="1011"/>
      <c r="J62" s="1011"/>
      <c r="K62" s="1011"/>
      <c r="L62" s="1011"/>
      <c r="M62" s="1011"/>
      <c r="N62" s="1011"/>
      <c r="O62" s="1012"/>
      <c r="P62" s="710"/>
      <c r="Q62" s="710"/>
      <c r="R62" s="710"/>
      <c r="S62" s="710"/>
      <c r="T62" s="710"/>
      <c r="U62" s="710"/>
      <c r="V62" s="710"/>
      <c r="W62" s="710"/>
      <c r="X62" s="1017"/>
      <c r="Y62" s="1018" t="s">
        <v>13</v>
      </c>
      <c r="Z62" s="1019"/>
      <c r="AA62" s="1020"/>
      <c r="AB62" s="596" t="s">
        <v>301</v>
      </c>
      <c r="AC62" s="1021"/>
      <c r="AD62" s="1021"/>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7"/>
      <c r="Z65" s="833"/>
      <c r="AA65" s="834"/>
      <c r="AB65" s="1031" t="s">
        <v>11</v>
      </c>
      <c r="AC65" s="1032"/>
      <c r="AD65" s="1033"/>
      <c r="AE65" s="1037" t="s">
        <v>555</v>
      </c>
      <c r="AF65" s="1037"/>
      <c r="AG65" s="1037"/>
      <c r="AH65" s="1037"/>
      <c r="AI65" s="1037" t="s">
        <v>552</v>
      </c>
      <c r="AJ65" s="1037"/>
      <c r="AK65" s="1037"/>
      <c r="AL65" s="1037"/>
      <c r="AM65" s="1037" t="s">
        <v>526</v>
      </c>
      <c r="AN65" s="1037"/>
      <c r="AO65" s="1037"/>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5"/>
      <c r="I67" s="1005"/>
      <c r="J67" s="1005"/>
      <c r="K67" s="1005"/>
      <c r="L67" s="1005"/>
      <c r="M67" s="1005"/>
      <c r="N67" s="1005"/>
      <c r="O67" s="1006"/>
      <c r="P67" s="105"/>
      <c r="Q67" s="1013"/>
      <c r="R67" s="1013"/>
      <c r="S67" s="1013"/>
      <c r="T67" s="1013"/>
      <c r="U67" s="1013"/>
      <c r="V67" s="1013"/>
      <c r="W67" s="1013"/>
      <c r="X67" s="1014"/>
      <c r="Y67" s="1022" t="s">
        <v>12</v>
      </c>
      <c r="Z67" s="1023"/>
      <c r="AA67" s="1024"/>
      <c r="AB67" s="463"/>
      <c r="AC67" s="1026"/>
      <c r="AD67" s="1026"/>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1007"/>
      <c r="H68" s="1008"/>
      <c r="I68" s="1008"/>
      <c r="J68" s="1008"/>
      <c r="K68" s="1008"/>
      <c r="L68" s="1008"/>
      <c r="M68" s="1008"/>
      <c r="N68" s="1008"/>
      <c r="O68" s="1009"/>
      <c r="P68" s="1015"/>
      <c r="Q68" s="1015"/>
      <c r="R68" s="1015"/>
      <c r="S68" s="1015"/>
      <c r="T68" s="1015"/>
      <c r="U68" s="1015"/>
      <c r="V68" s="1015"/>
      <c r="W68" s="1015"/>
      <c r="X68" s="1016"/>
      <c r="Y68" s="417" t="s">
        <v>54</v>
      </c>
      <c r="Z68" s="1019"/>
      <c r="AA68" s="1020"/>
      <c r="AB68" s="525"/>
      <c r="AC68" s="1025"/>
      <c r="AD68" s="1025"/>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10"/>
      <c r="H69" s="1011"/>
      <c r="I69" s="1011"/>
      <c r="J69" s="1011"/>
      <c r="K69" s="1011"/>
      <c r="L69" s="1011"/>
      <c r="M69" s="1011"/>
      <c r="N69" s="1011"/>
      <c r="O69" s="1012"/>
      <c r="P69" s="710"/>
      <c r="Q69" s="710"/>
      <c r="R69" s="710"/>
      <c r="S69" s="710"/>
      <c r="T69" s="710"/>
      <c r="U69" s="710"/>
      <c r="V69" s="710"/>
      <c r="W69" s="710"/>
      <c r="X69" s="1017"/>
      <c r="Y69" s="417" t="s">
        <v>13</v>
      </c>
      <c r="Z69" s="1019"/>
      <c r="AA69" s="1020"/>
      <c r="AB69" s="558"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90"/>
      <c r="Z4" s="391"/>
      <c r="AA4" s="391"/>
      <c r="AB4" s="809"/>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50"/>
      <c r="B16" s="1051"/>
      <c r="C16" s="1051"/>
      <c r="D16" s="1051"/>
      <c r="E16" s="1051"/>
      <c r="F16" s="1052"/>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90"/>
      <c r="Z17" s="391"/>
      <c r="AA17" s="391"/>
      <c r="AB17" s="809"/>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50"/>
      <c r="B29" s="1051"/>
      <c r="C29" s="1051"/>
      <c r="D29" s="1051"/>
      <c r="E29" s="1051"/>
      <c r="F29" s="1052"/>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90"/>
      <c r="Z30" s="391"/>
      <c r="AA30" s="391"/>
      <c r="AB30" s="809"/>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50"/>
      <c r="B42" s="1051"/>
      <c r="C42" s="1051"/>
      <c r="D42" s="1051"/>
      <c r="E42" s="1051"/>
      <c r="F42" s="1052"/>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90"/>
      <c r="Z43" s="391"/>
      <c r="AA43" s="391"/>
      <c r="AB43" s="809"/>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50"/>
      <c r="B56" s="1051"/>
      <c r="C56" s="1051"/>
      <c r="D56" s="1051"/>
      <c r="E56" s="1051"/>
      <c r="F56" s="1052"/>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90"/>
      <c r="Z57" s="391"/>
      <c r="AA57" s="391"/>
      <c r="AB57" s="809"/>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50"/>
      <c r="B69" s="1051"/>
      <c r="C69" s="1051"/>
      <c r="D69" s="1051"/>
      <c r="E69" s="1051"/>
      <c r="F69" s="1052"/>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90"/>
      <c r="Z70" s="391"/>
      <c r="AA70" s="391"/>
      <c r="AB70" s="809"/>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50"/>
      <c r="B82" s="1051"/>
      <c r="C82" s="1051"/>
      <c r="D82" s="1051"/>
      <c r="E82" s="1051"/>
      <c r="F82" s="1052"/>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90"/>
      <c r="Z83" s="391"/>
      <c r="AA83" s="391"/>
      <c r="AB83" s="809"/>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50"/>
      <c r="B95" s="1051"/>
      <c r="C95" s="1051"/>
      <c r="D95" s="1051"/>
      <c r="E95" s="1051"/>
      <c r="F95" s="1052"/>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90"/>
      <c r="Z96" s="391"/>
      <c r="AA96" s="391"/>
      <c r="AB96" s="809"/>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50"/>
      <c r="B109" s="1051"/>
      <c r="C109" s="1051"/>
      <c r="D109" s="1051"/>
      <c r="E109" s="1051"/>
      <c r="F109" s="1052"/>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9"/>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50"/>
      <c r="B122" s="1051"/>
      <c r="C122" s="1051"/>
      <c r="D122" s="1051"/>
      <c r="E122" s="1051"/>
      <c r="F122" s="1052"/>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9"/>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50"/>
      <c r="B135" s="1051"/>
      <c r="C135" s="1051"/>
      <c r="D135" s="1051"/>
      <c r="E135" s="1051"/>
      <c r="F135" s="1052"/>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9"/>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50"/>
      <c r="B148" s="1051"/>
      <c r="C148" s="1051"/>
      <c r="D148" s="1051"/>
      <c r="E148" s="1051"/>
      <c r="F148" s="1052"/>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9"/>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50"/>
      <c r="B162" s="1051"/>
      <c r="C162" s="1051"/>
      <c r="D162" s="1051"/>
      <c r="E162" s="1051"/>
      <c r="F162" s="1052"/>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9"/>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50"/>
      <c r="B175" s="1051"/>
      <c r="C175" s="1051"/>
      <c r="D175" s="1051"/>
      <c r="E175" s="1051"/>
      <c r="F175" s="1052"/>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9"/>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50"/>
      <c r="B188" s="1051"/>
      <c r="C188" s="1051"/>
      <c r="D188" s="1051"/>
      <c r="E188" s="1051"/>
      <c r="F188" s="1052"/>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9"/>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50"/>
      <c r="B201" s="1051"/>
      <c r="C201" s="1051"/>
      <c r="D201" s="1051"/>
      <c r="E201" s="1051"/>
      <c r="F201" s="1052"/>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9"/>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50"/>
      <c r="B215" s="1051"/>
      <c r="C215" s="1051"/>
      <c r="D215" s="1051"/>
      <c r="E215" s="1051"/>
      <c r="F215" s="1052"/>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9"/>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50"/>
      <c r="B228" s="1051"/>
      <c r="C228" s="1051"/>
      <c r="D228" s="1051"/>
      <c r="E228" s="1051"/>
      <c r="F228" s="1052"/>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9"/>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50"/>
      <c r="B241" s="1051"/>
      <c r="C241" s="1051"/>
      <c r="D241" s="1051"/>
      <c r="E241" s="1051"/>
      <c r="F241" s="1052"/>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9"/>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50"/>
      <c r="B254" s="1051"/>
      <c r="C254" s="1051"/>
      <c r="D254" s="1051"/>
      <c r="E254" s="1051"/>
      <c r="F254" s="1052"/>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9"/>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1">
        <v>1</v>
      </c>
      <c r="B4" s="106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1">
        <v>2</v>
      </c>
      <c r="B5" s="106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1">
        <v>3</v>
      </c>
      <c r="B6" s="106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1">
        <v>4</v>
      </c>
      <c r="B7" s="106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1">
        <v>5</v>
      </c>
      <c r="B8" s="106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1">
        <v>6</v>
      </c>
      <c r="B9" s="106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1">
        <v>7</v>
      </c>
      <c r="B10" s="106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1">
        <v>8</v>
      </c>
      <c r="B11" s="106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1">
        <v>9</v>
      </c>
      <c r="B12" s="106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1">
        <v>10</v>
      </c>
      <c r="B13" s="106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1">
        <v>11</v>
      </c>
      <c r="B14" s="106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1">
        <v>12</v>
      </c>
      <c r="B15" s="106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1">
        <v>13</v>
      </c>
      <c r="B16" s="106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1">
        <v>14</v>
      </c>
      <c r="B17" s="106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1">
        <v>15</v>
      </c>
      <c r="B18" s="106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1">
        <v>16</v>
      </c>
      <c r="B19" s="106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1">
        <v>17</v>
      </c>
      <c r="B20" s="106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1">
        <v>18</v>
      </c>
      <c r="B21" s="106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1">
        <v>19</v>
      </c>
      <c r="B22" s="106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1">
        <v>20</v>
      </c>
      <c r="B23" s="106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1">
        <v>21</v>
      </c>
      <c r="B24" s="106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1">
        <v>22</v>
      </c>
      <c r="B25" s="106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1">
        <v>23</v>
      </c>
      <c r="B26" s="106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1">
        <v>24</v>
      </c>
      <c r="B27" s="106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1">
        <v>25</v>
      </c>
      <c r="B28" s="106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1">
        <v>26</v>
      </c>
      <c r="B29" s="106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1">
        <v>27</v>
      </c>
      <c r="B30" s="106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1">
        <v>28</v>
      </c>
      <c r="B31" s="106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1">
        <v>29</v>
      </c>
      <c r="B32" s="106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1">
        <v>30</v>
      </c>
      <c r="B33" s="106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1">
        <v>1</v>
      </c>
      <c r="B37" s="106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1">
        <v>2</v>
      </c>
      <c r="B38" s="106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1">
        <v>3</v>
      </c>
      <c r="B39" s="106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1">
        <v>4</v>
      </c>
      <c r="B40" s="106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1">
        <v>5</v>
      </c>
      <c r="B41" s="106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1">
        <v>6</v>
      </c>
      <c r="B42" s="106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1">
        <v>7</v>
      </c>
      <c r="B43" s="106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1">
        <v>8</v>
      </c>
      <c r="B44" s="106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1">
        <v>9</v>
      </c>
      <c r="B45" s="106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1">
        <v>10</v>
      </c>
      <c r="B46" s="106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1">
        <v>11</v>
      </c>
      <c r="B47" s="106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1">
        <v>12</v>
      </c>
      <c r="B48" s="106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1">
        <v>13</v>
      </c>
      <c r="B49" s="106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1">
        <v>14</v>
      </c>
      <c r="B50" s="106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1">
        <v>15</v>
      </c>
      <c r="B51" s="106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1">
        <v>16</v>
      </c>
      <c r="B52" s="106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1">
        <v>17</v>
      </c>
      <c r="B53" s="106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1">
        <v>18</v>
      </c>
      <c r="B54" s="106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1">
        <v>19</v>
      </c>
      <c r="B55" s="106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1">
        <v>20</v>
      </c>
      <c r="B56" s="106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1">
        <v>21</v>
      </c>
      <c r="B57" s="106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1">
        <v>22</v>
      </c>
      <c r="B58" s="106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1">
        <v>23</v>
      </c>
      <c r="B59" s="106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1">
        <v>24</v>
      </c>
      <c r="B60" s="106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1">
        <v>25</v>
      </c>
      <c r="B61" s="106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1">
        <v>26</v>
      </c>
      <c r="B62" s="106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1">
        <v>27</v>
      </c>
      <c r="B63" s="106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1">
        <v>28</v>
      </c>
      <c r="B64" s="106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1">
        <v>29</v>
      </c>
      <c r="B65" s="106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1">
        <v>30</v>
      </c>
      <c r="B66" s="106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1">
        <v>1</v>
      </c>
      <c r="B70" s="106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1">
        <v>2</v>
      </c>
      <c r="B71" s="106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1">
        <v>3</v>
      </c>
      <c r="B72" s="106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1">
        <v>4</v>
      </c>
      <c r="B73" s="106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1">
        <v>5</v>
      </c>
      <c r="B74" s="106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1">
        <v>6</v>
      </c>
      <c r="B75" s="106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1">
        <v>7</v>
      </c>
      <c r="B76" s="106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1">
        <v>8</v>
      </c>
      <c r="B77" s="106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1">
        <v>9</v>
      </c>
      <c r="B78" s="106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1">
        <v>10</v>
      </c>
      <c r="B79" s="106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1">
        <v>11</v>
      </c>
      <c r="B80" s="106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1">
        <v>12</v>
      </c>
      <c r="B81" s="106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1">
        <v>13</v>
      </c>
      <c r="B82" s="106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1">
        <v>14</v>
      </c>
      <c r="B83" s="106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1">
        <v>15</v>
      </c>
      <c r="B84" s="106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1">
        <v>16</v>
      </c>
      <c r="B85" s="106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1">
        <v>17</v>
      </c>
      <c r="B86" s="106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1">
        <v>18</v>
      </c>
      <c r="B87" s="106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1">
        <v>19</v>
      </c>
      <c r="B88" s="106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1">
        <v>20</v>
      </c>
      <c r="B89" s="106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1">
        <v>21</v>
      </c>
      <c r="B90" s="106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1">
        <v>22</v>
      </c>
      <c r="B91" s="106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1">
        <v>23</v>
      </c>
      <c r="B92" s="106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1">
        <v>24</v>
      </c>
      <c r="B93" s="106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1">
        <v>25</v>
      </c>
      <c r="B94" s="106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1">
        <v>26</v>
      </c>
      <c r="B95" s="106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1">
        <v>27</v>
      </c>
      <c r="B96" s="106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1">
        <v>28</v>
      </c>
      <c r="B97" s="106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1">
        <v>29</v>
      </c>
      <c r="B98" s="106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1">
        <v>30</v>
      </c>
      <c r="B99" s="106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1">
        <v>1</v>
      </c>
      <c r="B103" s="106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1">
        <v>2</v>
      </c>
      <c r="B104" s="106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1">
        <v>3</v>
      </c>
      <c r="B105" s="106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1">
        <v>4</v>
      </c>
      <c r="B106" s="106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1">
        <v>5</v>
      </c>
      <c r="B107" s="106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1">
        <v>6</v>
      </c>
      <c r="B108" s="106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1">
        <v>7</v>
      </c>
      <c r="B109" s="106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1">
        <v>8</v>
      </c>
      <c r="B110" s="106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1">
        <v>9</v>
      </c>
      <c r="B111" s="106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1">
        <v>10</v>
      </c>
      <c r="B112" s="106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1">
        <v>11</v>
      </c>
      <c r="B113" s="106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1">
        <v>12</v>
      </c>
      <c r="B114" s="106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1">
        <v>13</v>
      </c>
      <c r="B115" s="106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1">
        <v>14</v>
      </c>
      <c r="B116" s="106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1">
        <v>15</v>
      </c>
      <c r="B117" s="106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1">
        <v>16</v>
      </c>
      <c r="B118" s="106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1">
        <v>17</v>
      </c>
      <c r="B119" s="106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1">
        <v>18</v>
      </c>
      <c r="B120" s="106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1">
        <v>19</v>
      </c>
      <c r="B121" s="106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1">
        <v>20</v>
      </c>
      <c r="B122" s="106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1">
        <v>21</v>
      </c>
      <c r="B123" s="106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1">
        <v>22</v>
      </c>
      <c r="B124" s="106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1">
        <v>23</v>
      </c>
      <c r="B125" s="106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1">
        <v>24</v>
      </c>
      <c r="B126" s="106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1">
        <v>25</v>
      </c>
      <c r="B127" s="106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1">
        <v>26</v>
      </c>
      <c r="B128" s="106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1">
        <v>27</v>
      </c>
      <c r="B129" s="106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1">
        <v>28</v>
      </c>
      <c r="B130" s="106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1">
        <v>29</v>
      </c>
      <c r="B131" s="106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1">
        <v>30</v>
      </c>
      <c r="B132" s="106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1">
        <v>1</v>
      </c>
      <c r="B136" s="106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1">
        <v>2</v>
      </c>
      <c r="B137" s="106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1">
        <v>3</v>
      </c>
      <c r="B138" s="106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1">
        <v>4</v>
      </c>
      <c r="B139" s="106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1">
        <v>5</v>
      </c>
      <c r="B140" s="106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1">
        <v>6</v>
      </c>
      <c r="B141" s="106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1">
        <v>7</v>
      </c>
      <c r="B142" s="106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1">
        <v>8</v>
      </c>
      <c r="B143" s="106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1">
        <v>9</v>
      </c>
      <c r="B144" s="106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1">
        <v>10</v>
      </c>
      <c r="B145" s="106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1">
        <v>11</v>
      </c>
      <c r="B146" s="106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1">
        <v>12</v>
      </c>
      <c r="B147" s="106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1">
        <v>13</v>
      </c>
      <c r="B148" s="106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1">
        <v>14</v>
      </c>
      <c r="B149" s="106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1">
        <v>15</v>
      </c>
      <c r="B150" s="106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1">
        <v>16</v>
      </c>
      <c r="B151" s="106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1">
        <v>17</v>
      </c>
      <c r="B152" s="106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1">
        <v>18</v>
      </c>
      <c r="B153" s="106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1">
        <v>19</v>
      </c>
      <c r="B154" s="106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1">
        <v>20</v>
      </c>
      <c r="B155" s="106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1">
        <v>21</v>
      </c>
      <c r="B156" s="106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1">
        <v>22</v>
      </c>
      <c r="B157" s="106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1">
        <v>23</v>
      </c>
      <c r="B158" s="106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1">
        <v>24</v>
      </c>
      <c r="B159" s="106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1">
        <v>25</v>
      </c>
      <c r="B160" s="106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1">
        <v>26</v>
      </c>
      <c r="B161" s="106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1">
        <v>27</v>
      </c>
      <c r="B162" s="106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1">
        <v>28</v>
      </c>
      <c r="B163" s="106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1">
        <v>29</v>
      </c>
      <c r="B164" s="106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1">
        <v>30</v>
      </c>
      <c r="B165" s="106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1">
        <v>1</v>
      </c>
      <c r="B169" s="106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1">
        <v>2</v>
      </c>
      <c r="B170" s="106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1">
        <v>3</v>
      </c>
      <c r="B171" s="106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1">
        <v>4</v>
      </c>
      <c r="B172" s="106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1">
        <v>5</v>
      </c>
      <c r="B173" s="106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1">
        <v>6</v>
      </c>
      <c r="B174" s="106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1">
        <v>7</v>
      </c>
      <c r="B175" s="106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1">
        <v>8</v>
      </c>
      <c r="B176" s="106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1">
        <v>9</v>
      </c>
      <c r="B177" s="106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1">
        <v>10</v>
      </c>
      <c r="B178" s="106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1">
        <v>11</v>
      </c>
      <c r="B179" s="106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1">
        <v>12</v>
      </c>
      <c r="B180" s="106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1">
        <v>13</v>
      </c>
      <c r="B181" s="106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1">
        <v>14</v>
      </c>
      <c r="B182" s="106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1">
        <v>15</v>
      </c>
      <c r="B183" s="106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1">
        <v>16</v>
      </c>
      <c r="B184" s="106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1">
        <v>17</v>
      </c>
      <c r="B185" s="106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1">
        <v>18</v>
      </c>
      <c r="B186" s="106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1">
        <v>19</v>
      </c>
      <c r="B187" s="106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1">
        <v>20</v>
      </c>
      <c r="B188" s="106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1">
        <v>21</v>
      </c>
      <c r="B189" s="106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1">
        <v>22</v>
      </c>
      <c r="B190" s="106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1">
        <v>23</v>
      </c>
      <c r="B191" s="106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1">
        <v>24</v>
      </c>
      <c r="B192" s="106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1">
        <v>25</v>
      </c>
      <c r="B193" s="106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1">
        <v>26</v>
      </c>
      <c r="B194" s="106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1">
        <v>27</v>
      </c>
      <c r="B195" s="106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1">
        <v>28</v>
      </c>
      <c r="B196" s="106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1">
        <v>29</v>
      </c>
      <c r="B197" s="106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1">
        <v>30</v>
      </c>
      <c r="B198" s="106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1">
        <v>1</v>
      </c>
      <c r="B202" s="106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1">
        <v>2</v>
      </c>
      <c r="B203" s="106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1">
        <v>3</v>
      </c>
      <c r="B204" s="106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1">
        <v>4</v>
      </c>
      <c r="B205" s="106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1">
        <v>5</v>
      </c>
      <c r="B206" s="106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1">
        <v>6</v>
      </c>
      <c r="B207" s="106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1">
        <v>7</v>
      </c>
      <c r="B208" s="106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1">
        <v>8</v>
      </c>
      <c r="B209" s="106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1">
        <v>9</v>
      </c>
      <c r="B210" s="106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1">
        <v>10</v>
      </c>
      <c r="B211" s="106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1">
        <v>11</v>
      </c>
      <c r="B212" s="106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1">
        <v>12</v>
      </c>
      <c r="B213" s="106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1">
        <v>13</v>
      </c>
      <c r="B214" s="106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1">
        <v>14</v>
      </c>
      <c r="B215" s="106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1">
        <v>15</v>
      </c>
      <c r="B216" s="106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1">
        <v>16</v>
      </c>
      <c r="B217" s="106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1">
        <v>17</v>
      </c>
      <c r="B218" s="106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1">
        <v>18</v>
      </c>
      <c r="B219" s="106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1">
        <v>19</v>
      </c>
      <c r="B220" s="106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1">
        <v>20</v>
      </c>
      <c r="B221" s="106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1">
        <v>21</v>
      </c>
      <c r="B222" s="106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1">
        <v>22</v>
      </c>
      <c r="B223" s="106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1">
        <v>23</v>
      </c>
      <c r="B224" s="106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1">
        <v>24</v>
      </c>
      <c r="B225" s="106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1">
        <v>25</v>
      </c>
      <c r="B226" s="106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1">
        <v>26</v>
      </c>
      <c r="B227" s="106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1">
        <v>27</v>
      </c>
      <c r="B228" s="106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1">
        <v>28</v>
      </c>
      <c r="B229" s="106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1">
        <v>29</v>
      </c>
      <c r="B230" s="106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1">
        <v>30</v>
      </c>
      <c r="B231" s="106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1">
        <v>1</v>
      </c>
      <c r="B235" s="106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1">
        <v>2</v>
      </c>
      <c r="B236" s="106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1">
        <v>3</v>
      </c>
      <c r="B237" s="106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1">
        <v>4</v>
      </c>
      <c r="B238" s="106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1">
        <v>5</v>
      </c>
      <c r="B239" s="106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1">
        <v>6</v>
      </c>
      <c r="B240" s="106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1">
        <v>7</v>
      </c>
      <c r="B241" s="106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1">
        <v>8</v>
      </c>
      <c r="B242" s="106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1">
        <v>9</v>
      </c>
      <c r="B243" s="106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1">
        <v>10</v>
      </c>
      <c r="B244" s="106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1">
        <v>11</v>
      </c>
      <c r="B245" s="106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1">
        <v>12</v>
      </c>
      <c r="B246" s="106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1">
        <v>13</v>
      </c>
      <c r="B247" s="106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1">
        <v>14</v>
      </c>
      <c r="B248" s="106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1">
        <v>15</v>
      </c>
      <c r="B249" s="106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1">
        <v>16</v>
      </c>
      <c r="B250" s="106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1">
        <v>17</v>
      </c>
      <c r="B251" s="106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1">
        <v>18</v>
      </c>
      <c r="B252" s="106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1">
        <v>19</v>
      </c>
      <c r="B253" s="106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1">
        <v>20</v>
      </c>
      <c r="B254" s="106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1">
        <v>21</v>
      </c>
      <c r="B255" s="106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1">
        <v>22</v>
      </c>
      <c r="B256" s="106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1">
        <v>23</v>
      </c>
      <c r="B257" s="106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1">
        <v>24</v>
      </c>
      <c r="B258" s="106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1">
        <v>25</v>
      </c>
      <c r="B259" s="106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1">
        <v>26</v>
      </c>
      <c r="B260" s="106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1">
        <v>27</v>
      </c>
      <c r="B261" s="106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1">
        <v>28</v>
      </c>
      <c r="B262" s="106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1">
        <v>29</v>
      </c>
      <c r="B263" s="106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1">
        <v>30</v>
      </c>
      <c r="B264" s="106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1">
        <v>1</v>
      </c>
      <c r="B268" s="106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1">
        <v>2</v>
      </c>
      <c r="B269" s="106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1">
        <v>3</v>
      </c>
      <c r="B270" s="106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1">
        <v>4</v>
      </c>
      <c r="B271" s="106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1">
        <v>5</v>
      </c>
      <c r="B272" s="106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1">
        <v>6</v>
      </c>
      <c r="B273" s="106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1">
        <v>7</v>
      </c>
      <c r="B274" s="106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1">
        <v>8</v>
      </c>
      <c r="B275" s="106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1">
        <v>9</v>
      </c>
      <c r="B276" s="106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1">
        <v>10</v>
      </c>
      <c r="B277" s="106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1">
        <v>11</v>
      </c>
      <c r="B278" s="106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1">
        <v>12</v>
      </c>
      <c r="B279" s="106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1">
        <v>13</v>
      </c>
      <c r="B280" s="106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1">
        <v>14</v>
      </c>
      <c r="B281" s="106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1">
        <v>15</v>
      </c>
      <c r="B282" s="106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1">
        <v>16</v>
      </c>
      <c r="B283" s="106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1">
        <v>17</v>
      </c>
      <c r="B284" s="106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1">
        <v>18</v>
      </c>
      <c r="B285" s="106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1">
        <v>19</v>
      </c>
      <c r="B286" s="106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1">
        <v>20</v>
      </c>
      <c r="B287" s="106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1">
        <v>21</v>
      </c>
      <c r="B288" s="106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1">
        <v>22</v>
      </c>
      <c r="B289" s="106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1">
        <v>23</v>
      </c>
      <c r="B290" s="106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1">
        <v>24</v>
      </c>
      <c r="B291" s="106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1">
        <v>25</v>
      </c>
      <c r="B292" s="106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1">
        <v>26</v>
      </c>
      <c r="B293" s="106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1">
        <v>27</v>
      </c>
      <c r="B294" s="106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1">
        <v>28</v>
      </c>
      <c r="B295" s="106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1">
        <v>29</v>
      </c>
      <c r="B296" s="106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1">
        <v>30</v>
      </c>
      <c r="B297" s="106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1">
        <v>1</v>
      </c>
      <c r="B301" s="106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1">
        <v>2</v>
      </c>
      <c r="B302" s="106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1">
        <v>3</v>
      </c>
      <c r="B303" s="106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1">
        <v>4</v>
      </c>
      <c r="B304" s="106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1">
        <v>5</v>
      </c>
      <c r="B305" s="106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1">
        <v>6</v>
      </c>
      <c r="B306" s="106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1">
        <v>7</v>
      </c>
      <c r="B307" s="106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1">
        <v>8</v>
      </c>
      <c r="B308" s="106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1">
        <v>9</v>
      </c>
      <c r="B309" s="106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1">
        <v>10</v>
      </c>
      <c r="B310" s="106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1">
        <v>11</v>
      </c>
      <c r="B311" s="106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1">
        <v>12</v>
      </c>
      <c r="B312" s="106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1">
        <v>13</v>
      </c>
      <c r="B313" s="106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1">
        <v>14</v>
      </c>
      <c r="B314" s="106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1">
        <v>15</v>
      </c>
      <c r="B315" s="106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1">
        <v>16</v>
      </c>
      <c r="B316" s="106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1">
        <v>17</v>
      </c>
      <c r="B317" s="106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1">
        <v>18</v>
      </c>
      <c r="B318" s="106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1">
        <v>19</v>
      </c>
      <c r="B319" s="106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1">
        <v>20</v>
      </c>
      <c r="B320" s="106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1">
        <v>21</v>
      </c>
      <c r="B321" s="106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1">
        <v>22</v>
      </c>
      <c r="B322" s="106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1">
        <v>23</v>
      </c>
      <c r="B323" s="106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1">
        <v>24</v>
      </c>
      <c r="B324" s="106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1">
        <v>25</v>
      </c>
      <c r="B325" s="106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1">
        <v>26</v>
      </c>
      <c r="B326" s="106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1">
        <v>27</v>
      </c>
      <c r="B327" s="106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1">
        <v>28</v>
      </c>
      <c r="B328" s="106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1">
        <v>29</v>
      </c>
      <c r="B329" s="106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1">
        <v>30</v>
      </c>
      <c r="B330" s="106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1">
        <v>1</v>
      </c>
      <c r="B334" s="106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1">
        <v>2</v>
      </c>
      <c r="B335" s="106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1">
        <v>3</v>
      </c>
      <c r="B336" s="106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1">
        <v>4</v>
      </c>
      <c r="B337" s="106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1">
        <v>5</v>
      </c>
      <c r="B338" s="106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1">
        <v>6</v>
      </c>
      <c r="B339" s="106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1">
        <v>7</v>
      </c>
      <c r="B340" s="106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1">
        <v>8</v>
      </c>
      <c r="B341" s="106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1">
        <v>9</v>
      </c>
      <c r="B342" s="106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1">
        <v>10</v>
      </c>
      <c r="B343" s="106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1">
        <v>11</v>
      </c>
      <c r="B344" s="106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1">
        <v>12</v>
      </c>
      <c r="B345" s="106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1">
        <v>13</v>
      </c>
      <c r="B346" s="106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1">
        <v>14</v>
      </c>
      <c r="B347" s="106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1">
        <v>15</v>
      </c>
      <c r="B348" s="106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1">
        <v>16</v>
      </c>
      <c r="B349" s="106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1">
        <v>17</v>
      </c>
      <c r="B350" s="106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1">
        <v>18</v>
      </c>
      <c r="B351" s="106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1">
        <v>19</v>
      </c>
      <c r="B352" s="106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1">
        <v>20</v>
      </c>
      <c r="B353" s="106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1">
        <v>21</v>
      </c>
      <c r="B354" s="106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1">
        <v>22</v>
      </c>
      <c r="B355" s="106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1">
        <v>23</v>
      </c>
      <c r="B356" s="106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1">
        <v>24</v>
      </c>
      <c r="B357" s="106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1">
        <v>25</v>
      </c>
      <c r="B358" s="106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1">
        <v>26</v>
      </c>
      <c r="B359" s="106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1">
        <v>27</v>
      </c>
      <c r="B360" s="106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1">
        <v>28</v>
      </c>
      <c r="B361" s="106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1">
        <v>29</v>
      </c>
      <c r="B362" s="106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1">
        <v>30</v>
      </c>
      <c r="B363" s="106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1">
        <v>1</v>
      </c>
      <c r="B367" s="106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1">
        <v>2</v>
      </c>
      <c r="B368" s="106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1">
        <v>3</v>
      </c>
      <c r="B369" s="106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1">
        <v>4</v>
      </c>
      <c r="B370" s="106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1">
        <v>5</v>
      </c>
      <c r="B371" s="106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1">
        <v>6</v>
      </c>
      <c r="B372" s="106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1">
        <v>7</v>
      </c>
      <c r="B373" s="106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1">
        <v>8</v>
      </c>
      <c r="B374" s="106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1">
        <v>9</v>
      </c>
      <c r="B375" s="106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1">
        <v>10</v>
      </c>
      <c r="B376" s="106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1">
        <v>11</v>
      </c>
      <c r="B377" s="106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1">
        <v>12</v>
      </c>
      <c r="B378" s="106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1">
        <v>13</v>
      </c>
      <c r="B379" s="106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1">
        <v>14</v>
      </c>
      <c r="B380" s="106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1">
        <v>15</v>
      </c>
      <c r="B381" s="106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1">
        <v>16</v>
      </c>
      <c r="B382" s="106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1">
        <v>17</v>
      </c>
      <c r="B383" s="106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1">
        <v>18</v>
      </c>
      <c r="B384" s="106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1">
        <v>19</v>
      </c>
      <c r="B385" s="106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1">
        <v>20</v>
      </c>
      <c r="B386" s="106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1">
        <v>21</v>
      </c>
      <c r="B387" s="106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1">
        <v>22</v>
      </c>
      <c r="B388" s="106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1">
        <v>23</v>
      </c>
      <c r="B389" s="106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1">
        <v>24</v>
      </c>
      <c r="B390" s="106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1">
        <v>25</v>
      </c>
      <c r="B391" s="106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1">
        <v>26</v>
      </c>
      <c r="B392" s="106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1">
        <v>27</v>
      </c>
      <c r="B393" s="106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1">
        <v>28</v>
      </c>
      <c r="B394" s="106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1">
        <v>29</v>
      </c>
      <c r="B395" s="106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1">
        <v>30</v>
      </c>
      <c r="B396" s="106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1">
        <v>1</v>
      </c>
      <c r="B400" s="106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1">
        <v>2</v>
      </c>
      <c r="B401" s="106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1">
        <v>3</v>
      </c>
      <c r="B402" s="106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1">
        <v>4</v>
      </c>
      <c r="B403" s="106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1">
        <v>5</v>
      </c>
      <c r="B404" s="106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1">
        <v>6</v>
      </c>
      <c r="B405" s="106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1">
        <v>7</v>
      </c>
      <c r="B406" s="106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1">
        <v>8</v>
      </c>
      <c r="B407" s="106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1">
        <v>9</v>
      </c>
      <c r="B408" s="106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1">
        <v>10</v>
      </c>
      <c r="B409" s="106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1">
        <v>11</v>
      </c>
      <c r="B410" s="106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1">
        <v>12</v>
      </c>
      <c r="B411" s="106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1">
        <v>13</v>
      </c>
      <c r="B412" s="106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1">
        <v>14</v>
      </c>
      <c r="B413" s="106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1">
        <v>15</v>
      </c>
      <c r="B414" s="106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1">
        <v>16</v>
      </c>
      <c r="B415" s="106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1">
        <v>17</v>
      </c>
      <c r="B416" s="106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1">
        <v>18</v>
      </c>
      <c r="B417" s="106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1">
        <v>19</v>
      </c>
      <c r="B418" s="106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1">
        <v>20</v>
      </c>
      <c r="B419" s="106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1">
        <v>21</v>
      </c>
      <c r="B420" s="106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1">
        <v>22</v>
      </c>
      <c r="B421" s="106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1">
        <v>23</v>
      </c>
      <c r="B422" s="106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1">
        <v>24</v>
      </c>
      <c r="B423" s="106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1">
        <v>25</v>
      </c>
      <c r="B424" s="106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1">
        <v>26</v>
      </c>
      <c r="B425" s="106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1">
        <v>27</v>
      </c>
      <c r="B426" s="106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1">
        <v>28</v>
      </c>
      <c r="B427" s="106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1">
        <v>29</v>
      </c>
      <c r="B428" s="106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1">
        <v>30</v>
      </c>
      <c r="B429" s="106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1">
        <v>1</v>
      </c>
      <c r="B433" s="106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1">
        <v>2</v>
      </c>
      <c r="B434" s="106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1">
        <v>3</v>
      </c>
      <c r="B435" s="106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1">
        <v>4</v>
      </c>
      <c r="B436" s="106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1">
        <v>5</v>
      </c>
      <c r="B437" s="106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1">
        <v>6</v>
      </c>
      <c r="B438" s="106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1">
        <v>7</v>
      </c>
      <c r="B439" s="106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1">
        <v>8</v>
      </c>
      <c r="B440" s="106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1">
        <v>9</v>
      </c>
      <c r="B441" s="106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1">
        <v>10</v>
      </c>
      <c r="B442" s="106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1">
        <v>11</v>
      </c>
      <c r="B443" s="106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1">
        <v>12</v>
      </c>
      <c r="B444" s="106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1">
        <v>13</v>
      </c>
      <c r="B445" s="106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1">
        <v>14</v>
      </c>
      <c r="B446" s="106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1">
        <v>15</v>
      </c>
      <c r="B447" s="106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1">
        <v>16</v>
      </c>
      <c r="B448" s="106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1">
        <v>17</v>
      </c>
      <c r="B449" s="106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1">
        <v>18</v>
      </c>
      <c r="B450" s="106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1">
        <v>19</v>
      </c>
      <c r="B451" s="106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1">
        <v>20</v>
      </c>
      <c r="B452" s="106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1">
        <v>21</v>
      </c>
      <c r="B453" s="106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1">
        <v>22</v>
      </c>
      <c r="B454" s="106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1">
        <v>23</v>
      </c>
      <c r="B455" s="106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1">
        <v>24</v>
      </c>
      <c r="B456" s="106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1">
        <v>25</v>
      </c>
      <c r="B457" s="106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1">
        <v>26</v>
      </c>
      <c r="B458" s="106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1">
        <v>27</v>
      </c>
      <c r="B459" s="106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1">
        <v>28</v>
      </c>
      <c r="B460" s="106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1">
        <v>29</v>
      </c>
      <c r="B461" s="106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1">
        <v>30</v>
      </c>
      <c r="B462" s="106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1">
        <v>1</v>
      </c>
      <c r="B466" s="106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1">
        <v>2</v>
      </c>
      <c r="B467" s="106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1">
        <v>3</v>
      </c>
      <c r="B468" s="106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1">
        <v>4</v>
      </c>
      <c r="B469" s="106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1">
        <v>5</v>
      </c>
      <c r="B470" s="106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1">
        <v>6</v>
      </c>
      <c r="B471" s="106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1">
        <v>7</v>
      </c>
      <c r="B472" s="106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1">
        <v>8</v>
      </c>
      <c r="B473" s="106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1">
        <v>9</v>
      </c>
      <c r="B474" s="106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1">
        <v>10</v>
      </c>
      <c r="B475" s="106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1">
        <v>11</v>
      </c>
      <c r="B476" s="106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1">
        <v>12</v>
      </c>
      <c r="B477" s="106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1">
        <v>13</v>
      </c>
      <c r="B478" s="106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1">
        <v>14</v>
      </c>
      <c r="B479" s="106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1">
        <v>15</v>
      </c>
      <c r="B480" s="106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1">
        <v>16</v>
      </c>
      <c r="B481" s="106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1">
        <v>17</v>
      </c>
      <c r="B482" s="106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1">
        <v>18</v>
      </c>
      <c r="B483" s="106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1">
        <v>19</v>
      </c>
      <c r="B484" s="106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1">
        <v>20</v>
      </c>
      <c r="B485" s="106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1">
        <v>21</v>
      </c>
      <c r="B486" s="106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1">
        <v>22</v>
      </c>
      <c r="B487" s="106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1">
        <v>23</v>
      </c>
      <c r="B488" s="106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1">
        <v>24</v>
      </c>
      <c r="B489" s="106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1">
        <v>25</v>
      </c>
      <c r="B490" s="106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1">
        <v>26</v>
      </c>
      <c r="B491" s="106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1">
        <v>27</v>
      </c>
      <c r="B492" s="106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1">
        <v>28</v>
      </c>
      <c r="B493" s="106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1">
        <v>29</v>
      </c>
      <c r="B494" s="106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1">
        <v>30</v>
      </c>
      <c r="B495" s="106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1">
        <v>1</v>
      </c>
      <c r="B499" s="106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1">
        <v>2</v>
      </c>
      <c r="B500" s="106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1">
        <v>3</v>
      </c>
      <c r="B501" s="106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1">
        <v>4</v>
      </c>
      <c r="B502" s="106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1">
        <v>5</v>
      </c>
      <c r="B503" s="106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1">
        <v>6</v>
      </c>
      <c r="B504" s="106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1">
        <v>7</v>
      </c>
      <c r="B505" s="106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1">
        <v>8</v>
      </c>
      <c r="B506" s="106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1">
        <v>9</v>
      </c>
      <c r="B507" s="106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1">
        <v>10</v>
      </c>
      <c r="B508" s="106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1">
        <v>11</v>
      </c>
      <c r="B509" s="106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1">
        <v>12</v>
      </c>
      <c r="B510" s="106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1">
        <v>13</v>
      </c>
      <c r="B511" s="106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1">
        <v>14</v>
      </c>
      <c r="B512" s="106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1">
        <v>15</v>
      </c>
      <c r="B513" s="106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1">
        <v>16</v>
      </c>
      <c r="B514" s="106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1">
        <v>17</v>
      </c>
      <c r="B515" s="106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1">
        <v>18</v>
      </c>
      <c r="B516" s="106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1">
        <v>19</v>
      </c>
      <c r="B517" s="106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1">
        <v>20</v>
      </c>
      <c r="B518" s="106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1">
        <v>21</v>
      </c>
      <c r="B519" s="106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1">
        <v>22</v>
      </c>
      <c r="B520" s="106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1">
        <v>23</v>
      </c>
      <c r="B521" s="106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1">
        <v>24</v>
      </c>
      <c r="B522" s="106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1">
        <v>25</v>
      </c>
      <c r="B523" s="106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1">
        <v>26</v>
      </c>
      <c r="B524" s="106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1">
        <v>27</v>
      </c>
      <c r="B525" s="106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1">
        <v>28</v>
      </c>
      <c r="B526" s="106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1">
        <v>29</v>
      </c>
      <c r="B527" s="106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1">
        <v>30</v>
      </c>
      <c r="B528" s="106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1">
        <v>1</v>
      </c>
      <c r="B532" s="106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1">
        <v>2</v>
      </c>
      <c r="B533" s="106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1">
        <v>3</v>
      </c>
      <c r="B534" s="106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1">
        <v>4</v>
      </c>
      <c r="B535" s="106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1">
        <v>5</v>
      </c>
      <c r="B536" s="106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1">
        <v>6</v>
      </c>
      <c r="B537" s="106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1">
        <v>7</v>
      </c>
      <c r="B538" s="106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1">
        <v>8</v>
      </c>
      <c r="B539" s="106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1">
        <v>9</v>
      </c>
      <c r="B540" s="106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1">
        <v>10</v>
      </c>
      <c r="B541" s="106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1">
        <v>11</v>
      </c>
      <c r="B542" s="106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1">
        <v>12</v>
      </c>
      <c r="B543" s="106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1">
        <v>13</v>
      </c>
      <c r="B544" s="106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1">
        <v>14</v>
      </c>
      <c r="B545" s="106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1">
        <v>15</v>
      </c>
      <c r="B546" s="106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1">
        <v>16</v>
      </c>
      <c r="B547" s="106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1">
        <v>17</v>
      </c>
      <c r="B548" s="106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1">
        <v>18</v>
      </c>
      <c r="B549" s="106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1">
        <v>19</v>
      </c>
      <c r="B550" s="106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1">
        <v>20</v>
      </c>
      <c r="B551" s="106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1">
        <v>21</v>
      </c>
      <c r="B552" s="106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1">
        <v>22</v>
      </c>
      <c r="B553" s="106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1">
        <v>23</v>
      </c>
      <c r="B554" s="106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1">
        <v>24</v>
      </c>
      <c r="B555" s="106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1">
        <v>25</v>
      </c>
      <c r="B556" s="106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1">
        <v>26</v>
      </c>
      <c r="B557" s="106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1">
        <v>27</v>
      </c>
      <c r="B558" s="106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1">
        <v>28</v>
      </c>
      <c r="B559" s="106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1">
        <v>29</v>
      </c>
      <c r="B560" s="106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1">
        <v>30</v>
      </c>
      <c r="B561" s="106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1">
        <v>1</v>
      </c>
      <c r="B565" s="106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1">
        <v>2</v>
      </c>
      <c r="B566" s="106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1">
        <v>3</v>
      </c>
      <c r="B567" s="106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1">
        <v>4</v>
      </c>
      <c r="B568" s="106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1">
        <v>5</v>
      </c>
      <c r="B569" s="106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1">
        <v>6</v>
      </c>
      <c r="B570" s="106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1">
        <v>7</v>
      </c>
      <c r="B571" s="106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1">
        <v>8</v>
      </c>
      <c r="B572" s="106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1">
        <v>9</v>
      </c>
      <c r="B573" s="106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1">
        <v>10</v>
      </c>
      <c r="B574" s="106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1">
        <v>11</v>
      </c>
      <c r="B575" s="106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1">
        <v>12</v>
      </c>
      <c r="B576" s="106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1">
        <v>13</v>
      </c>
      <c r="B577" s="106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1">
        <v>14</v>
      </c>
      <c r="B578" s="106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1">
        <v>15</v>
      </c>
      <c r="B579" s="106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1">
        <v>16</v>
      </c>
      <c r="B580" s="106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1">
        <v>17</v>
      </c>
      <c r="B581" s="106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1">
        <v>18</v>
      </c>
      <c r="B582" s="106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1">
        <v>19</v>
      </c>
      <c r="B583" s="106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1">
        <v>20</v>
      </c>
      <c r="B584" s="106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1">
        <v>21</v>
      </c>
      <c r="B585" s="106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1">
        <v>22</v>
      </c>
      <c r="B586" s="106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1">
        <v>23</v>
      </c>
      <c r="B587" s="106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1">
        <v>24</v>
      </c>
      <c r="B588" s="106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1">
        <v>25</v>
      </c>
      <c r="B589" s="106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1">
        <v>26</v>
      </c>
      <c r="B590" s="106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1">
        <v>27</v>
      </c>
      <c r="B591" s="106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1">
        <v>28</v>
      </c>
      <c r="B592" s="106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1">
        <v>29</v>
      </c>
      <c r="B593" s="106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1">
        <v>30</v>
      </c>
      <c r="B594" s="106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1">
        <v>1</v>
      </c>
      <c r="B598" s="106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1">
        <v>2</v>
      </c>
      <c r="B599" s="106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1">
        <v>3</v>
      </c>
      <c r="B600" s="106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1">
        <v>4</v>
      </c>
      <c r="B601" s="106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1">
        <v>5</v>
      </c>
      <c r="B602" s="106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1">
        <v>6</v>
      </c>
      <c r="B603" s="106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1">
        <v>7</v>
      </c>
      <c r="B604" s="106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1">
        <v>8</v>
      </c>
      <c r="B605" s="106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1">
        <v>9</v>
      </c>
      <c r="B606" s="106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1">
        <v>10</v>
      </c>
      <c r="B607" s="106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1">
        <v>11</v>
      </c>
      <c r="B608" s="106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1">
        <v>12</v>
      </c>
      <c r="B609" s="106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1">
        <v>13</v>
      </c>
      <c r="B610" s="106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1">
        <v>14</v>
      </c>
      <c r="B611" s="106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1">
        <v>15</v>
      </c>
      <c r="B612" s="106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1">
        <v>16</v>
      </c>
      <c r="B613" s="106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1">
        <v>17</v>
      </c>
      <c r="B614" s="106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1">
        <v>18</v>
      </c>
      <c r="B615" s="106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1">
        <v>19</v>
      </c>
      <c r="B616" s="106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1">
        <v>20</v>
      </c>
      <c r="B617" s="106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1">
        <v>21</v>
      </c>
      <c r="B618" s="106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1">
        <v>22</v>
      </c>
      <c r="B619" s="106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1">
        <v>23</v>
      </c>
      <c r="B620" s="106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1">
        <v>24</v>
      </c>
      <c r="B621" s="106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1">
        <v>25</v>
      </c>
      <c r="B622" s="106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1">
        <v>26</v>
      </c>
      <c r="B623" s="106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1">
        <v>27</v>
      </c>
      <c r="B624" s="106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1">
        <v>28</v>
      </c>
      <c r="B625" s="106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1">
        <v>29</v>
      </c>
      <c r="B626" s="106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1">
        <v>30</v>
      </c>
      <c r="B627" s="106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1">
        <v>1</v>
      </c>
      <c r="B631" s="106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1">
        <v>2</v>
      </c>
      <c r="B632" s="106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1">
        <v>3</v>
      </c>
      <c r="B633" s="106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1">
        <v>4</v>
      </c>
      <c r="B634" s="106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1">
        <v>5</v>
      </c>
      <c r="B635" s="106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1">
        <v>6</v>
      </c>
      <c r="B636" s="106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1">
        <v>7</v>
      </c>
      <c r="B637" s="106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1">
        <v>8</v>
      </c>
      <c r="B638" s="106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1">
        <v>9</v>
      </c>
      <c r="B639" s="106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1">
        <v>10</v>
      </c>
      <c r="B640" s="106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1">
        <v>11</v>
      </c>
      <c r="B641" s="106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1">
        <v>12</v>
      </c>
      <c r="B642" s="106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1">
        <v>13</v>
      </c>
      <c r="B643" s="106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1">
        <v>14</v>
      </c>
      <c r="B644" s="106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1">
        <v>15</v>
      </c>
      <c r="B645" s="106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1">
        <v>16</v>
      </c>
      <c r="B646" s="106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1">
        <v>17</v>
      </c>
      <c r="B647" s="106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1">
        <v>18</v>
      </c>
      <c r="B648" s="106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1">
        <v>19</v>
      </c>
      <c r="B649" s="106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1">
        <v>20</v>
      </c>
      <c r="B650" s="106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1">
        <v>21</v>
      </c>
      <c r="B651" s="106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1">
        <v>22</v>
      </c>
      <c r="B652" s="106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1">
        <v>23</v>
      </c>
      <c r="B653" s="106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1">
        <v>24</v>
      </c>
      <c r="B654" s="106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1">
        <v>25</v>
      </c>
      <c r="B655" s="106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1">
        <v>26</v>
      </c>
      <c r="B656" s="106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1">
        <v>27</v>
      </c>
      <c r="B657" s="106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1">
        <v>28</v>
      </c>
      <c r="B658" s="106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1">
        <v>29</v>
      </c>
      <c r="B659" s="106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1">
        <v>30</v>
      </c>
      <c r="B660" s="106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1">
        <v>1</v>
      </c>
      <c r="B664" s="106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1">
        <v>2</v>
      </c>
      <c r="B665" s="106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1">
        <v>3</v>
      </c>
      <c r="B666" s="106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1">
        <v>4</v>
      </c>
      <c r="B667" s="106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1">
        <v>5</v>
      </c>
      <c r="B668" s="106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1">
        <v>6</v>
      </c>
      <c r="B669" s="106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1">
        <v>7</v>
      </c>
      <c r="B670" s="106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1">
        <v>8</v>
      </c>
      <c r="B671" s="106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1">
        <v>9</v>
      </c>
      <c r="B672" s="106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1">
        <v>10</v>
      </c>
      <c r="B673" s="106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1">
        <v>11</v>
      </c>
      <c r="B674" s="106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1">
        <v>12</v>
      </c>
      <c r="B675" s="106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1">
        <v>13</v>
      </c>
      <c r="B676" s="106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1">
        <v>14</v>
      </c>
      <c r="B677" s="106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1">
        <v>15</v>
      </c>
      <c r="B678" s="106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1">
        <v>16</v>
      </c>
      <c r="B679" s="106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1">
        <v>17</v>
      </c>
      <c r="B680" s="106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1">
        <v>18</v>
      </c>
      <c r="B681" s="106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1">
        <v>19</v>
      </c>
      <c r="B682" s="106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1">
        <v>20</v>
      </c>
      <c r="B683" s="106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1">
        <v>21</v>
      </c>
      <c r="B684" s="106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1">
        <v>22</v>
      </c>
      <c r="B685" s="106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1">
        <v>23</v>
      </c>
      <c r="B686" s="106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1">
        <v>24</v>
      </c>
      <c r="B687" s="106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1">
        <v>25</v>
      </c>
      <c r="B688" s="106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1">
        <v>26</v>
      </c>
      <c r="B689" s="106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1">
        <v>27</v>
      </c>
      <c r="B690" s="106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1">
        <v>28</v>
      </c>
      <c r="B691" s="106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1">
        <v>29</v>
      </c>
      <c r="B692" s="106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1">
        <v>30</v>
      </c>
      <c r="B693" s="106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1">
        <v>1</v>
      </c>
      <c r="B697" s="106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1">
        <v>2</v>
      </c>
      <c r="B698" s="106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1">
        <v>3</v>
      </c>
      <c r="B699" s="106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1">
        <v>4</v>
      </c>
      <c r="B700" s="106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1">
        <v>5</v>
      </c>
      <c r="B701" s="106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1">
        <v>6</v>
      </c>
      <c r="B702" s="106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1">
        <v>7</v>
      </c>
      <c r="B703" s="106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1">
        <v>8</v>
      </c>
      <c r="B704" s="106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1">
        <v>9</v>
      </c>
      <c r="B705" s="106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1">
        <v>10</v>
      </c>
      <c r="B706" s="106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1">
        <v>11</v>
      </c>
      <c r="B707" s="106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1">
        <v>12</v>
      </c>
      <c r="B708" s="106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1">
        <v>13</v>
      </c>
      <c r="B709" s="106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1">
        <v>14</v>
      </c>
      <c r="B710" s="106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1">
        <v>15</v>
      </c>
      <c r="B711" s="106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1">
        <v>16</v>
      </c>
      <c r="B712" s="106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1">
        <v>17</v>
      </c>
      <c r="B713" s="106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1">
        <v>18</v>
      </c>
      <c r="B714" s="106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1">
        <v>19</v>
      </c>
      <c r="B715" s="106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1">
        <v>20</v>
      </c>
      <c r="B716" s="106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1">
        <v>21</v>
      </c>
      <c r="B717" s="106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1">
        <v>22</v>
      </c>
      <c r="B718" s="106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1">
        <v>23</v>
      </c>
      <c r="B719" s="106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1">
        <v>24</v>
      </c>
      <c r="B720" s="106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1">
        <v>25</v>
      </c>
      <c r="B721" s="106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1">
        <v>26</v>
      </c>
      <c r="B722" s="106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1">
        <v>27</v>
      </c>
      <c r="B723" s="106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1">
        <v>28</v>
      </c>
      <c r="B724" s="106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1">
        <v>29</v>
      </c>
      <c r="B725" s="106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1">
        <v>30</v>
      </c>
      <c r="B726" s="106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1">
        <v>1</v>
      </c>
      <c r="B730" s="106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1">
        <v>2</v>
      </c>
      <c r="B731" s="106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1">
        <v>3</v>
      </c>
      <c r="B732" s="106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1">
        <v>4</v>
      </c>
      <c r="B733" s="106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1">
        <v>5</v>
      </c>
      <c r="B734" s="106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1">
        <v>6</v>
      </c>
      <c r="B735" s="106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1">
        <v>7</v>
      </c>
      <c r="B736" s="106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1">
        <v>8</v>
      </c>
      <c r="B737" s="106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1">
        <v>9</v>
      </c>
      <c r="B738" s="106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1">
        <v>10</v>
      </c>
      <c r="B739" s="106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1">
        <v>11</v>
      </c>
      <c r="B740" s="106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1">
        <v>12</v>
      </c>
      <c r="B741" s="106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1">
        <v>13</v>
      </c>
      <c r="B742" s="106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1">
        <v>14</v>
      </c>
      <c r="B743" s="106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1">
        <v>15</v>
      </c>
      <c r="B744" s="106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1">
        <v>16</v>
      </c>
      <c r="B745" s="106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1">
        <v>17</v>
      </c>
      <c r="B746" s="106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1">
        <v>18</v>
      </c>
      <c r="B747" s="106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1">
        <v>19</v>
      </c>
      <c r="B748" s="106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1">
        <v>20</v>
      </c>
      <c r="B749" s="106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1">
        <v>21</v>
      </c>
      <c r="B750" s="106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1">
        <v>22</v>
      </c>
      <c r="B751" s="106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1">
        <v>23</v>
      </c>
      <c r="B752" s="106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1">
        <v>24</v>
      </c>
      <c r="B753" s="106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1">
        <v>25</v>
      </c>
      <c r="B754" s="106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1">
        <v>26</v>
      </c>
      <c r="B755" s="106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1">
        <v>27</v>
      </c>
      <c r="B756" s="106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1">
        <v>28</v>
      </c>
      <c r="B757" s="106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1">
        <v>29</v>
      </c>
      <c r="B758" s="106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1">
        <v>30</v>
      </c>
      <c r="B759" s="106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1">
        <v>1</v>
      </c>
      <c r="B763" s="106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1">
        <v>2</v>
      </c>
      <c r="B764" s="106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1">
        <v>3</v>
      </c>
      <c r="B765" s="106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1">
        <v>4</v>
      </c>
      <c r="B766" s="106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1">
        <v>5</v>
      </c>
      <c r="B767" s="106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1">
        <v>6</v>
      </c>
      <c r="B768" s="106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1">
        <v>7</v>
      </c>
      <c r="B769" s="106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1">
        <v>8</v>
      </c>
      <c r="B770" s="106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1">
        <v>9</v>
      </c>
      <c r="B771" s="106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1">
        <v>10</v>
      </c>
      <c r="B772" s="106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1">
        <v>11</v>
      </c>
      <c r="B773" s="106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1">
        <v>12</v>
      </c>
      <c r="B774" s="106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1">
        <v>13</v>
      </c>
      <c r="B775" s="106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1">
        <v>14</v>
      </c>
      <c r="B776" s="106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1">
        <v>15</v>
      </c>
      <c r="B777" s="106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1">
        <v>16</v>
      </c>
      <c r="B778" s="106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1">
        <v>17</v>
      </c>
      <c r="B779" s="106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1">
        <v>18</v>
      </c>
      <c r="B780" s="106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1">
        <v>19</v>
      </c>
      <c r="B781" s="106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1">
        <v>20</v>
      </c>
      <c r="B782" s="106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1">
        <v>21</v>
      </c>
      <c r="B783" s="106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1">
        <v>22</v>
      </c>
      <c r="B784" s="106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1">
        <v>23</v>
      </c>
      <c r="B785" s="106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1">
        <v>24</v>
      </c>
      <c r="B786" s="106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1">
        <v>25</v>
      </c>
      <c r="B787" s="106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1">
        <v>26</v>
      </c>
      <c r="B788" s="106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1">
        <v>27</v>
      </c>
      <c r="B789" s="106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1">
        <v>28</v>
      </c>
      <c r="B790" s="106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1">
        <v>29</v>
      </c>
      <c r="B791" s="106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1">
        <v>30</v>
      </c>
      <c r="B792" s="106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1">
        <v>1</v>
      </c>
      <c r="B796" s="106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1">
        <v>2</v>
      </c>
      <c r="B797" s="106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1">
        <v>3</v>
      </c>
      <c r="B798" s="106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1">
        <v>4</v>
      </c>
      <c r="B799" s="106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1">
        <v>5</v>
      </c>
      <c r="B800" s="106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1">
        <v>6</v>
      </c>
      <c r="B801" s="106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1">
        <v>7</v>
      </c>
      <c r="B802" s="106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1">
        <v>8</v>
      </c>
      <c r="B803" s="106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1">
        <v>9</v>
      </c>
      <c r="B804" s="106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1">
        <v>10</v>
      </c>
      <c r="B805" s="106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1">
        <v>11</v>
      </c>
      <c r="B806" s="106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1">
        <v>12</v>
      </c>
      <c r="B807" s="106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1">
        <v>13</v>
      </c>
      <c r="B808" s="106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1">
        <v>14</v>
      </c>
      <c r="B809" s="106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1">
        <v>15</v>
      </c>
      <c r="B810" s="106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1">
        <v>16</v>
      </c>
      <c r="B811" s="106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1">
        <v>17</v>
      </c>
      <c r="B812" s="106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1">
        <v>18</v>
      </c>
      <c r="B813" s="106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1">
        <v>19</v>
      </c>
      <c r="B814" s="106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1">
        <v>20</v>
      </c>
      <c r="B815" s="106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1">
        <v>21</v>
      </c>
      <c r="B816" s="106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1">
        <v>22</v>
      </c>
      <c r="B817" s="106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1">
        <v>23</v>
      </c>
      <c r="B818" s="106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1">
        <v>24</v>
      </c>
      <c r="B819" s="106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1">
        <v>25</v>
      </c>
      <c r="B820" s="106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1">
        <v>26</v>
      </c>
      <c r="B821" s="106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1">
        <v>27</v>
      </c>
      <c r="B822" s="106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1">
        <v>28</v>
      </c>
      <c r="B823" s="106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1">
        <v>29</v>
      </c>
      <c r="B824" s="106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1">
        <v>30</v>
      </c>
      <c r="B825" s="106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1">
        <v>1</v>
      </c>
      <c r="B829" s="106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1">
        <v>2</v>
      </c>
      <c r="B830" s="106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1">
        <v>3</v>
      </c>
      <c r="B831" s="106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1">
        <v>4</v>
      </c>
      <c r="B832" s="106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1">
        <v>5</v>
      </c>
      <c r="B833" s="106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1">
        <v>6</v>
      </c>
      <c r="B834" s="106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1">
        <v>7</v>
      </c>
      <c r="B835" s="106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1">
        <v>8</v>
      </c>
      <c r="B836" s="106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1">
        <v>9</v>
      </c>
      <c r="B837" s="106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1">
        <v>10</v>
      </c>
      <c r="B838" s="106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1">
        <v>11</v>
      </c>
      <c r="B839" s="106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1">
        <v>12</v>
      </c>
      <c r="B840" s="106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1">
        <v>13</v>
      </c>
      <c r="B841" s="106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1">
        <v>14</v>
      </c>
      <c r="B842" s="106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1">
        <v>15</v>
      </c>
      <c r="B843" s="106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1">
        <v>16</v>
      </c>
      <c r="B844" s="106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1">
        <v>17</v>
      </c>
      <c r="B845" s="106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1">
        <v>18</v>
      </c>
      <c r="B846" s="106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1">
        <v>19</v>
      </c>
      <c r="B847" s="106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1">
        <v>20</v>
      </c>
      <c r="B848" s="106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1">
        <v>21</v>
      </c>
      <c r="B849" s="106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1">
        <v>22</v>
      </c>
      <c r="B850" s="106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1">
        <v>23</v>
      </c>
      <c r="B851" s="106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1">
        <v>24</v>
      </c>
      <c r="B852" s="106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1">
        <v>25</v>
      </c>
      <c r="B853" s="106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1">
        <v>26</v>
      </c>
      <c r="B854" s="106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1">
        <v>27</v>
      </c>
      <c r="B855" s="106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1">
        <v>28</v>
      </c>
      <c r="B856" s="106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1">
        <v>29</v>
      </c>
      <c r="B857" s="106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1">
        <v>30</v>
      </c>
      <c r="B858" s="106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1">
        <v>1</v>
      </c>
      <c r="B862" s="106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1">
        <v>2</v>
      </c>
      <c r="B863" s="106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1">
        <v>3</v>
      </c>
      <c r="B864" s="106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1">
        <v>4</v>
      </c>
      <c r="B865" s="106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1">
        <v>5</v>
      </c>
      <c r="B866" s="106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1">
        <v>6</v>
      </c>
      <c r="B867" s="106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1">
        <v>7</v>
      </c>
      <c r="B868" s="106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1">
        <v>8</v>
      </c>
      <c r="B869" s="106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1">
        <v>9</v>
      </c>
      <c r="B870" s="106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1">
        <v>10</v>
      </c>
      <c r="B871" s="106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1">
        <v>11</v>
      </c>
      <c r="B872" s="106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1">
        <v>12</v>
      </c>
      <c r="B873" s="106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1">
        <v>13</v>
      </c>
      <c r="B874" s="106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1">
        <v>14</v>
      </c>
      <c r="B875" s="106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1">
        <v>15</v>
      </c>
      <c r="B876" s="106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1">
        <v>16</v>
      </c>
      <c r="B877" s="106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1">
        <v>17</v>
      </c>
      <c r="B878" s="106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1">
        <v>18</v>
      </c>
      <c r="B879" s="106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1">
        <v>19</v>
      </c>
      <c r="B880" s="106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1">
        <v>20</v>
      </c>
      <c r="B881" s="106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1">
        <v>21</v>
      </c>
      <c r="B882" s="106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1">
        <v>22</v>
      </c>
      <c r="B883" s="106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1">
        <v>23</v>
      </c>
      <c r="B884" s="106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1">
        <v>24</v>
      </c>
      <c r="B885" s="106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1">
        <v>25</v>
      </c>
      <c r="B886" s="106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1">
        <v>26</v>
      </c>
      <c r="B887" s="106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1">
        <v>27</v>
      </c>
      <c r="B888" s="106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1">
        <v>28</v>
      </c>
      <c r="B889" s="106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1">
        <v>29</v>
      </c>
      <c r="B890" s="106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1">
        <v>30</v>
      </c>
      <c r="B891" s="106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1">
        <v>1</v>
      </c>
      <c r="B895" s="106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1">
        <v>2</v>
      </c>
      <c r="B896" s="106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1">
        <v>3</v>
      </c>
      <c r="B897" s="106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1">
        <v>4</v>
      </c>
      <c r="B898" s="106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1">
        <v>5</v>
      </c>
      <c r="B899" s="106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1">
        <v>6</v>
      </c>
      <c r="B900" s="106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1">
        <v>7</v>
      </c>
      <c r="B901" s="106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1">
        <v>8</v>
      </c>
      <c r="B902" s="106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1">
        <v>9</v>
      </c>
      <c r="B903" s="106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1">
        <v>10</v>
      </c>
      <c r="B904" s="106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1">
        <v>11</v>
      </c>
      <c r="B905" s="106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1">
        <v>12</v>
      </c>
      <c r="B906" s="106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1">
        <v>13</v>
      </c>
      <c r="B907" s="106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1">
        <v>14</v>
      </c>
      <c r="B908" s="106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1">
        <v>15</v>
      </c>
      <c r="B909" s="106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1">
        <v>16</v>
      </c>
      <c r="B910" s="106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1">
        <v>17</v>
      </c>
      <c r="B911" s="106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1">
        <v>18</v>
      </c>
      <c r="B912" s="106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1">
        <v>19</v>
      </c>
      <c r="B913" s="106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1">
        <v>20</v>
      </c>
      <c r="B914" s="106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1">
        <v>21</v>
      </c>
      <c r="B915" s="106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1">
        <v>22</v>
      </c>
      <c r="B916" s="106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1">
        <v>23</v>
      </c>
      <c r="B917" s="106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1">
        <v>24</v>
      </c>
      <c r="B918" s="106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1">
        <v>25</v>
      </c>
      <c r="B919" s="106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1">
        <v>26</v>
      </c>
      <c r="B920" s="106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1">
        <v>27</v>
      </c>
      <c r="B921" s="106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1">
        <v>28</v>
      </c>
      <c r="B922" s="106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1">
        <v>29</v>
      </c>
      <c r="B923" s="106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1">
        <v>30</v>
      </c>
      <c r="B924" s="106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1">
        <v>1</v>
      </c>
      <c r="B928" s="106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1">
        <v>2</v>
      </c>
      <c r="B929" s="106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1">
        <v>3</v>
      </c>
      <c r="B930" s="106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1">
        <v>4</v>
      </c>
      <c r="B931" s="106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1">
        <v>5</v>
      </c>
      <c r="B932" s="106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1">
        <v>6</v>
      </c>
      <c r="B933" s="106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1">
        <v>7</v>
      </c>
      <c r="B934" s="106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1">
        <v>8</v>
      </c>
      <c r="B935" s="106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1">
        <v>9</v>
      </c>
      <c r="B936" s="106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1">
        <v>10</v>
      </c>
      <c r="B937" s="106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1">
        <v>11</v>
      </c>
      <c r="B938" s="106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1">
        <v>12</v>
      </c>
      <c r="B939" s="106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1">
        <v>13</v>
      </c>
      <c r="B940" s="106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1">
        <v>14</v>
      </c>
      <c r="B941" s="106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1">
        <v>15</v>
      </c>
      <c r="B942" s="106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1">
        <v>16</v>
      </c>
      <c r="B943" s="106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1">
        <v>17</v>
      </c>
      <c r="B944" s="106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1">
        <v>18</v>
      </c>
      <c r="B945" s="106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1">
        <v>19</v>
      </c>
      <c r="B946" s="106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1">
        <v>20</v>
      </c>
      <c r="B947" s="106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1">
        <v>21</v>
      </c>
      <c r="B948" s="106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1">
        <v>22</v>
      </c>
      <c r="B949" s="106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1">
        <v>23</v>
      </c>
      <c r="B950" s="106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1">
        <v>24</v>
      </c>
      <c r="B951" s="106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1">
        <v>25</v>
      </c>
      <c r="B952" s="106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1">
        <v>26</v>
      </c>
      <c r="B953" s="106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1">
        <v>27</v>
      </c>
      <c r="B954" s="106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1">
        <v>28</v>
      </c>
      <c r="B955" s="106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1">
        <v>29</v>
      </c>
      <c r="B956" s="106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1">
        <v>30</v>
      </c>
      <c r="B957" s="106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1">
        <v>1</v>
      </c>
      <c r="B961" s="106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1">
        <v>2</v>
      </c>
      <c r="B962" s="106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1">
        <v>3</v>
      </c>
      <c r="B963" s="106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1">
        <v>4</v>
      </c>
      <c r="B964" s="106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1">
        <v>5</v>
      </c>
      <c r="B965" s="106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1">
        <v>6</v>
      </c>
      <c r="B966" s="106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1">
        <v>7</v>
      </c>
      <c r="B967" s="106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1">
        <v>8</v>
      </c>
      <c r="B968" s="106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1">
        <v>9</v>
      </c>
      <c r="B969" s="106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1">
        <v>10</v>
      </c>
      <c r="B970" s="106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1">
        <v>11</v>
      </c>
      <c r="B971" s="106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1">
        <v>12</v>
      </c>
      <c r="B972" s="106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1">
        <v>13</v>
      </c>
      <c r="B973" s="106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1">
        <v>14</v>
      </c>
      <c r="B974" s="106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1">
        <v>15</v>
      </c>
      <c r="B975" s="106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1">
        <v>16</v>
      </c>
      <c r="B976" s="106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1">
        <v>17</v>
      </c>
      <c r="B977" s="106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1">
        <v>18</v>
      </c>
      <c r="B978" s="106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1">
        <v>19</v>
      </c>
      <c r="B979" s="106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1">
        <v>20</v>
      </c>
      <c r="B980" s="106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1">
        <v>21</v>
      </c>
      <c r="B981" s="106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1">
        <v>22</v>
      </c>
      <c r="B982" s="106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1">
        <v>23</v>
      </c>
      <c r="B983" s="106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1">
        <v>24</v>
      </c>
      <c r="B984" s="106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1">
        <v>25</v>
      </c>
      <c r="B985" s="106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1">
        <v>26</v>
      </c>
      <c r="B986" s="106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1">
        <v>27</v>
      </c>
      <c r="B987" s="106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1">
        <v>28</v>
      </c>
      <c r="B988" s="106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1">
        <v>29</v>
      </c>
      <c r="B989" s="106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1">
        <v>30</v>
      </c>
      <c r="B990" s="106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1">
        <v>1</v>
      </c>
      <c r="B994" s="106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1">
        <v>2</v>
      </c>
      <c r="B995" s="106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1">
        <v>3</v>
      </c>
      <c r="B996" s="106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1">
        <v>4</v>
      </c>
      <c r="B997" s="106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1">
        <v>5</v>
      </c>
      <c r="B998" s="106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1">
        <v>6</v>
      </c>
      <c r="B999" s="106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1">
        <v>7</v>
      </c>
      <c r="B1000" s="106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1">
        <v>8</v>
      </c>
      <c r="B1001" s="106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1">
        <v>9</v>
      </c>
      <c r="B1002" s="106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1">
        <v>10</v>
      </c>
      <c r="B1003" s="106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1">
        <v>11</v>
      </c>
      <c r="B1004" s="106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1">
        <v>12</v>
      </c>
      <c r="B1005" s="106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1">
        <v>13</v>
      </c>
      <c r="B1006" s="106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1">
        <v>14</v>
      </c>
      <c r="B1007" s="106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1">
        <v>15</v>
      </c>
      <c r="B1008" s="106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1">
        <v>16</v>
      </c>
      <c r="B1009" s="106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1">
        <v>17</v>
      </c>
      <c r="B1010" s="106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1">
        <v>18</v>
      </c>
      <c r="B1011" s="106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1">
        <v>19</v>
      </c>
      <c r="B1012" s="106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1">
        <v>20</v>
      </c>
      <c r="B1013" s="106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1">
        <v>21</v>
      </c>
      <c r="B1014" s="106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1">
        <v>22</v>
      </c>
      <c r="B1015" s="106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1">
        <v>23</v>
      </c>
      <c r="B1016" s="106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1">
        <v>24</v>
      </c>
      <c r="B1017" s="106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1">
        <v>25</v>
      </c>
      <c r="B1018" s="106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1">
        <v>26</v>
      </c>
      <c r="B1019" s="106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1">
        <v>27</v>
      </c>
      <c r="B1020" s="106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1">
        <v>28</v>
      </c>
      <c r="B1021" s="106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1">
        <v>29</v>
      </c>
      <c r="B1022" s="106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1">
        <v>30</v>
      </c>
      <c r="B1023" s="106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1">
        <v>1</v>
      </c>
      <c r="B1027" s="106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1">
        <v>2</v>
      </c>
      <c r="B1028" s="106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1">
        <v>3</v>
      </c>
      <c r="B1029" s="106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1">
        <v>4</v>
      </c>
      <c r="B1030" s="106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1">
        <v>5</v>
      </c>
      <c r="B1031" s="106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1">
        <v>6</v>
      </c>
      <c r="B1032" s="106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1">
        <v>7</v>
      </c>
      <c r="B1033" s="106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1">
        <v>8</v>
      </c>
      <c r="B1034" s="106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1">
        <v>9</v>
      </c>
      <c r="B1035" s="106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1">
        <v>10</v>
      </c>
      <c r="B1036" s="106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1">
        <v>11</v>
      </c>
      <c r="B1037" s="106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1">
        <v>12</v>
      </c>
      <c r="B1038" s="106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1">
        <v>13</v>
      </c>
      <c r="B1039" s="106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1">
        <v>14</v>
      </c>
      <c r="B1040" s="106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1">
        <v>15</v>
      </c>
      <c r="B1041" s="106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1">
        <v>16</v>
      </c>
      <c r="B1042" s="106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1">
        <v>17</v>
      </c>
      <c r="B1043" s="106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1">
        <v>18</v>
      </c>
      <c r="B1044" s="106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1">
        <v>19</v>
      </c>
      <c r="B1045" s="106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1">
        <v>20</v>
      </c>
      <c r="B1046" s="106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1">
        <v>21</v>
      </c>
      <c r="B1047" s="106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1">
        <v>22</v>
      </c>
      <c r="B1048" s="106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1">
        <v>23</v>
      </c>
      <c r="B1049" s="106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1">
        <v>24</v>
      </c>
      <c r="B1050" s="106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1">
        <v>25</v>
      </c>
      <c r="B1051" s="106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1">
        <v>26</v>
      </c>
      <c r="B1052" s="106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1">
        <v>27</v>
      </c>
      <c r="B1053" s="106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1">
        <v>28</v>
      </c>
      <c r="B1054" s="106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1">
        <v>29</v>
      </c>
      <c r="B1055" s="106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1">
        <v>30</v>
      </c>
      <c r="B1056" s="106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1">
        <v>1</v>
      </c>
      <c r="B1060" s="106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1">
        <v>2</v>
      </c>
      <c r="B1061" s="106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1">
        <v>3</v>
      </c>
      <c r="B1062" s="106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1">
        <v>4</v>
      </c>
      <c r="B1063" s="106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1">
        <v>5</v>
      </c>
      <c r="B1064" s="106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1">
        <v>6</v>
      </c>
      <c r="B1065" s="106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1">
        <v>7</v>
      </c>
      <c r="B1066" s="106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1">
        <v>8</v>
      </c>
      <c r="B1067" s="106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1">
        <v>9</v>
      </c>
      <c r="B1068" s="106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1">
        <v>10</v>
      </c>
      <c r="B1069" s="106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1">
        <v>11</v>
      </c>
      <c r="B1070" s="106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1">
        <v>12</v>
      </c>
      <c r="B1071" s="106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1">
        <v>13</v>
      </c>
      <c r="B1072" s="106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1">
        <v>14</v>
      </c>
      <c r="B1073" s="106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1">
        <v>15</v>
      </c>
      <c r="B1074" s="106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1">
        <v>16</v>
      </c>
      <c r="B1075" s="106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1">
        <v>17</v>
      </c>
      <c r="B1076" s="106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1">
        <v>18</v>
      </c>
      <c r="B1077" s="106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1">
        <v>19</v>
      </c>
      <c r="B1078" s="106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1">
        <v>20</v>
      </c>
      <c r="B1079" s="106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1">
        <v>21</v>
      </c>
      <c r="B1080" s="106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1">
        <v>22</v>
      </c>
      <c r="B1081" s="106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1">
        <v>23</v>
      </c>
      <c r="B1082" s="106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1">
        <v>24</v>
      </c>
      <c r="B1083" s="106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1">
        <v>25</v>
      </c>
      <c r="B1084" s="106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1">
        <v>26</v>
      </c>
      <c r="B1085" s="106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1">
        <v>27</v>
      </c>
      <c r="B1086" s="106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1">
        <v>28</v>
      </c>
      <c r="B1087" s="106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1">
        <v>29</v>
      </c>
      <c r="B1088" s="106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1">
        <v>30</v>
      </c>
      <c r="B1089" s="106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1">
        <v>1</v>
      </c>
      <c r="B1093" s="106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1">
        <v>2</v>
      </c>
      <c r="B1094" s="106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1">
        <v>3</v>
      </c>
      <c r="B1095" s="106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1">
        <v>4</v>
      </c>
      <c r="B1096" s="106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1">
        <v>5</v>
      </c>
      <c r="B1097" s="106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1">
        <v>6</v>
      </c>
      <c r="B1098" s="106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1">
        <v>7</v>
      </c>
      <c r="B1099" s="106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1">
        <v>8</v>
      </c>
      <c r="B1100" s="106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1">
        <v>9</v>
      </c>
      <c r="B1101" s="106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1">
        <v>10</v>
      </c>
      <c r="B1102" s="106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1">
        <v>11</v>
      </c>
      <c r="B1103" s="106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1">
        <v>12</v>
      </c>
      <c r="B1104" s="106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1">
        <v>13</v>
      </c>
      <c r="B1105" s="106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1">
        <v>14</v>
      </c>
      <c r="B1106" s="106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1">
        <v>15</v>
      </c>
      <c r="B1107" s="106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1">
        <v>16</v>
      </c>
      <c r="B1108" s="106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1">
        <v>17</v>
      </c>
      <c r="B1109" s="106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1">
        <v>18</v>
      </c>
      <c r="B1110" s="106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1">
        <v>19</v>
      </c>
      <c r="B1111" s="106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1">
        <v>20</v>
      </c>
      <c r="B1112" s="106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1">
        <v>21</v>
      </c>
      <c r="B1113" s="106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1">
        <v>22</v>
      </c>
      <c r="B1114" s="106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1">
        <v>23</v>
      </c>
      <c r="B1115" s="106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1">
        <v>24</v>
      </c>
      <c r="B1116" s="106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1">
        <v>25</v>
      </c>
      <c r="B1117" s="106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1">
        <v>26</v>
      </c>
      <c r="B1118" s="106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1">
        <v>27</v>
      </c>
      <c r="B1119" s="106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1">
        <v>28</v>
      </c>
      <c r="B1120" s="106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1">
        <v>29</v>
      </c>
      <c r="B1121" s="106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1">
        <v>30</v>
      </c>
      <c r="B1122" s="106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1">
        <v>1</v>
      </c>
      <c r="B1126" s="106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1">
        <v>2</v>
      </c>
      <c r="B1127" s="106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1">
        <v>3</v>
      </c>
      <c r="B1128" s="106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1">
        <v>4</v>
      </c>
      <c r="B1129" s="106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1">
        <v>5</v>
      </c>
      <c r="B1130" s="106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1">
        <v>6</v>
      </c>
      <c r="B1131" s="106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1">
        <v>7</v>
      </c>
      <c r="B1132" s="106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1">
        <v>8</v>
      </c>
      <c r="B1133" s="106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1">
        <v>9</v>
      </c>
      <c r="B1134" s="106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1">
        <v>10</v>
      </c>
      <c r="B1135" s="106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1">
        <v>11</v>
      </c>
      <c r="B1136" s="106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1">
        <v>12</v>
      </c>
      <c r="B1137" s="106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1">
        <v>13</v>
      </c>
      <c r="B1138" s="106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1">
        <v>14</v>
      </c>
      <c r="B1139" s="106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1">
        <v>15</v>
      </c>
      <c r="B1140" s="106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1">
        <v>16</v>
      </c>
      <c r="B1141" s="106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1">
        <v>17</v>
      </c>
      <c r="B1142" s="106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1">
        <v>18</v>
      </c>
      <c r="B1143" s="106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1">
        <v>19</v>
      </c>
      <c r="B1144" s="106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1">
        <v>20</v>
      </c>
      <c r="B1145" s="106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1">
        <v>21</v>
      </c>
      <c r="B1146" s="106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1">
        <v>22</v>
      </c>
      <c r="B1147" s="106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1">
        <v>23</v>
      </c>
      <c r="B1148" s="106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1">
        <v>24</v>
      </c>
      <c r="B1149" s="106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1">
        <v>25</v>
      </c>
      <c r="B1150" s="106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1">
        <v>26</v>
      </c>
      <c r="B1151" s="106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1">
        <v>27</v>
      </c>
      <c r="B1152" s="106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1">
        <v>28</v>
      </c>
      <c r="B1153" s="106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1">
        <v>29</v>
      </c>
      <c r="B1154" s="106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1">
        <v>30</v>
      </c>
      <c r="B1155" s="106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1">
        <v>1</v>
      </c>
      <c r="B1159" s="106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1">
        <v>2</v>
      </c>
      <c r="B1160" s="106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1">
        <v>3</v>
      </c>
      <c r="B1161" s="106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1">
        <v>4</v>
      </c>
      <c r="B1162" s="106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1">
        <v>5</v>
      </c>
      <c r="B1163" s="106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1">
        <v>6</v>
      </c>
      <c r="B1164" s="106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1">
        <v>7</v>
      </c>
      <c r="B1165" s="106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1">
        <v>8</v>
      </c>
      <c r="B1166" s="106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1">
        <v>9</v>
      </c>
      <c r="B1167" s="106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1">
        <v>10</v>
      </c>
      <c r="B1168" s="106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1">
        <v>11</v>
      </c>
      <c r="B1169" s="106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1">
        <v>12</v>
      </c>
      <c r="B1170" s="106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1">
        <v>13</v>
      </c>
      <c r="B1171" s="106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1">
        <v>14</v>
      </c>
      <c r="B1172" s="106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1">
        <v>15</v>
      </c>
      <c r="B1173" s="106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1">
        <v>16</v>
      </c>
      <c r="B1174" s="106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1">
        <v>17</v>
      </c>
      <c r="B1175" s="106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1">
        <v>18</v>
      </c>
      <c r="B1176" s="106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1">
        <v>19</v>
      </c>
      <c r="B1177" s="106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1">
        <v>20</v>
      </c>
      <c r="B1178" s="106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1">
        <v>21</v>
      </c>
      <c r="B1179" s="106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1">
        <v>22</v>
      </c>
      <c r="B1180" s="106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1">
        <v>23</v>
      </c>
      <c r="B1181" s="106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1">
        <v>24</v>
      </c>
      <c r="B1182" s="106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1">
        <v>25</v>
      </c>
      <c r="B1183" s="106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1">
        <v>26</v>
      </c>
      <c r="B1184" s="106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1">
        <v>27</v>
      </c>
      <c r="B1185" s="106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1">
        <v>28</v>
      </c>
      <c r="B1186" s="106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1">
        <v>29</v>
      </c>
      <c r="B1187" s="106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1">
        <v>30</v>
      </c>
      <c r="B1188" s="106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1">
        <v>1</v>
      </c>
      <c r="B1192" s="106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1">
        <v>2</v>
      </c>
      <c r="B1193" s="106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1">
        <v>3</v>
      </c>
      <c r="B1194" s="106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1">
        <v>4</v>
      </c>
      <c r="B1195" s="106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1">
        <v>5</v>
      </c>
      <c r="B1196" s="106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1">
        <v>6</v>
      </c>
      <c r="B1197" s="106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1">
        <v>7</v>
      </c>
      <c r="B1198" s="106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1">
        <v>8</v>
      </c>
      <c r="B1199" s="106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1">
        <v>9</v>
      </c>
      <c r="B1200" s="106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1">
        <v>10</v>
      </c>
      <c r="B1201" s="106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1">
        <v>11</v>
      </c>
      <c r="B1202" s="106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1">
        <v>12</v>
      </c>
      <c r="B1203" s="106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1">
        <v>13</v>
      </c>
      <c r="B1204" s="106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1">
        <v>14</v>
      </c>
      <c r="B1205" s="106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1">
        <v>15</v>
      </c>
      <c r="B1206" s="106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1">
        <v>16</v>
      </c>
      <c r="B1207" s="106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1">
        <v>17</v>
      </c>
      <c r="B1208" s="106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1">
        <v>18</v>
      </c>
      <c r="B1209" s="106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1">
        <v>19</v>
      </c>
      <c r="B1210" s="106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1">
        <v>20</v>
      </c>
      <c r="B1211" s="106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1">
        <v>21</v>
      </c>
      <c r="B1212" s="106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1">
        <v>22</v>
      </c>
      <c r="B1213" s="106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1">
        <v>23</v>
      </c>
      <c r="B1214" s="106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1">
        <v>24</v>
      </c>
      <c r="B1215" s="106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1">
        <v>25</v>
      </c>
      <c r="B1216" s="106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1">
        <v>26</v>
      </c>
      <c r="B1217" s="106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1">
        <v>27</v>
      </c>
      <c r="B1218" s="106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1">
        <v>28</v>
      </c>
      <c r="B1219" s="106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1">
        <v>29</v>
      </c>
      <c r="B1220" s="106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1">
        <v>30</v>
      </c>
      <c r="B1221" s="106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1">
        <v>1</v>
      </c>
      <c r="B1225" s="106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1">
        <v>2</v>
      </c>
      <c r="B1226" s="106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1">
        <v>3</v>
      </c>
      <c r="B1227" s="106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1">
        <v>4</v>
      </c>
      <c r="B1228" s="106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1">
        <v>5</v>
      </c>
      <c r="B1229" s="106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1">
        <v>6</v>
      </c>
      <c r="B1230" s="106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1">
        <v>7</v>
      </c>
      <c r="B1231" s="106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1">
        <v>8</v>
      </c>
      <c r="B1232" s="106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1">
        <v>9</v>
      </c>
      <c r="B1233" s="106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1">
        <v>10</v>
      </c>
      <c r="B1234" s="106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1">
        <v>11</v>
      </c>
      <c r="B1235" s="106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1">
        <v>12</v>
      </c>
      <c r="B1236" s="106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1">
        <v>13</v>
      </c>
      <c r="B1237" s="106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1">
        <v>14</v>
      </c>
      <c r="B1238" s="106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1">
        <v>15</v>
      </c>
      <c r="B1239" s="106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1">
        <v>16</v>
      </c>
      <c r="B1240" s="106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1">
        <v>17</v>
      </c>
      <c r="B1241" s="106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1">
        <v>18</v>
      </c>
      <c r="B1242" s="106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1">
        <v>19</v>
      </c>
      <c r="B1243" s="106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1">
        <v>20</v>
      </c>
      <c r="B1244" s="106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1">
        <v>21</v>
      </c>
      <c r="B1245" s="106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1">
        <v>22</v>
      </c>
      <c r="B1246" s="106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1">
        <v>23</v>
      </c>
      <c r="B1247" s="106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1">
        <v>24</v>
      </c>
      <c r="B1248" s="106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1">
        <v>25</v>
      </c>
      <c r="B1249" s="106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1">
        <v>26</v>
      </c>
      <c r="B1250" s="106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1">
        <v>27</v>
      </c>
      <c r="B1251" s="106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1">
        <v>28</v>
      </c>
      <c r="B1252" s="106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1">
        <v>29</v>
      </c>
      <c r="B1253" s="106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1">
        <v>30</v>
      </c>
      <c r="B1254" s="106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1">
        <v>1</v>
      </c>
      <c r="B1258" s="106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1">
        <v>2</v>
      </c>
      <c r="B1259" s="106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1">
        <v>3</v>
      </c>
      <c r="B1260" s="106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1">
        <v>4</v>
      </c>
      <c r="B1261" s="106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1">
        <v>5</v>
      </c>
      <c r="B1262" s="106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1">
        <v>6</v>
      </c>
      <c r="B1263" s="106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1">
        <v>7</v>
      </c>
      <c r="B1264" s="106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1">
        <v>8</v>
      </c>
      <c r="B1265" s="106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1">
        <v>9</v>
      </c>
      <c r="B1266" s="106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1">
        <v>10</v>
      </c>
      <c r="B1267" s="106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1">
        <v>11</v>
      </c>
      <c r="B1268" s="106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1">
        <v>12</v>
      </c>
      <c r="B1269" s="106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1">
        <v>13</v>
      </c>
      <c r="B1270" s="106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1">
        <v>14</v>
      </c>
      <c r="B1271" s="106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1">
        <v>15</v>
      </c>
      <c r="B1272" s="106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1">
        <v>16</v>
      </c>
      <c r="B1273" s="106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1">
        <v>17</v>
      </c>
      <c r="B1274" s="106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1">
        <v>18</v>
      </c>
      <c r="B1275" s="106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1">
        <v>19</v>
      </c>
      <c r="B1276" s="106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1">
        <v>20</v>
      </c>
      <c r="B1277" s="106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1">
        <v>21</v>
      </c>
      <c r="B1278" s="106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1">
        <v>22</v>
      </c>
      <c r="B1279" s="106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1">
        <v>23</v>
      </c>
      <c r="B1280" s="106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1">
        <v>24</v>
      </c>
      <c r="B1281" s="106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1">
        <v>25</v>
      </c>
      <c r="B1282" s="106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1">
        <v>26</v>
      </c>
      <c r="B1283" s="106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1">
        <v>27</v>
      </c>
      <c r="B1284" s="106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1">
        <v>28</v>
      </c>
      <c r="B1285" s="106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1">
        <v>29</v>
      </c>
      <c r="B1286" s="106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1">
        <v>30</v>
      </c>
      <c r="B1287" s="106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1">
        <v>1</v>
      </c>
      <c r="B1291" s="106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1">
        <v>2</v>
      </c>
      <c r="B1292" s="106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1">
        <v>3</v>
      </c>
      <c r="B1293" s="106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1">
        <v>4</v>
      </c>
      <c r="B1294" s="106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1">
        <v>5</v>
      </c>
      <c r="B1295" s="106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1">
        <v>6</v>
      </c>
      <c r="B1296" s="106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1">
        <v>7</v>
      </c>
      <c r="B1297" s="106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1">
        <v>8</v>
      </c>
      <c r="B1298" s="106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1">
        <v>9</v>
      </c>
      <c r="B1299" s="106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1">
        <v>10</v>
      </c>
      <c r="B1300" s="106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1">
        <v>11</v>
      </c>
      <c r="B1301" s="106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1">
        <v>12</v>
      </c>
      <c r="B1302" s="106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1">
        <v>13</v>
      </c>
      <c r="B1303" s="106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1">
        <v>14</v>
      </c>
      <c r="B1304" s="106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1">
        <v>15</v>
      </c>
      <c r="B1305" s="106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1">
        <v>16</v>
      </c>
      <c r="B1306" s="106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1">
        <v>17</v>
      </c>
      <c r="B1307" s="106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1">
        <v>18</v>
      </c>
      <c r="B1308" s="106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1">
        <v>19</v>
      </c>
      <c r="B1309" s="106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1">
        <v>20</v>
      </c>
      <c r="B1310" s="106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1">
        <v>21</v>
      </c>
      <c r="B1311" s="106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1">
        <v>22</v>
      </c>
      <c r="B1312" s="106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1">
        <v>23</v>
      </c>
      <c r="B1313" s="106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1">
        <v>24</v>
      </c>
      <c r="B1314" s="106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1">
        <v>25</v>
      </c>
      <c r="B1315" s="106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1">
        <v>26</v>
      </c>
      <c r="B1316" s="106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1">
        <v>27</v>
      </c>
      <c r="B1317" s="106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1">
        <v>28</v>
      </c>
      <c r="B1318" s="106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1">
        <v>29</v>
      </c>
      <c r="B1319" s="106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1">
        <v>30</v>
      </c>
      <c r="B1320" s="106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2019-06-26T07:47:58Z</cp:lastPrinted>
  <dcterms:created xsi:type="dcterms:W3CDTF">2012-03-13T00:50:25Z</dcterms:created>
  <dcterms:modified xsi:type="dcterms:W3CDTF">2019-06-26T07:48:02Z</dcterms:modified>
</cp:coreProperties>
</file>